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koike19\Desktop\"/>
    </mc:Choice>
  </mc:AlternateContent>
  <xr:revisionPtr revIDLastSave="0" documentId="8_{D8F03A3E-8F39-4462-8BD8-5CB21462AFE3}" xr6:coauthVersionLast="47" xr6:coauthVersionMax="47" xr10:uidLastSave="{00000000-0000-0000-0000-000000000000}"/>
  <workbookProtection workbookAlgorithmName="SHA-512" workbookHashValue="XRb/LInRHwKfoRcNbveerTUctNQk+RKdemQHH19Dl4TKtd0sChsQ+YvcTNVXz4knV6Q3pPdGw5qZd6uY/thzNQ==" workbookSaltValue="QL3cu6ocIvE+MqcXKAorvQ==" workbookSpinCount="100000" lockStructure="1"/>
  <bookViews>
    <workbookView xWindow="-120" yWindow="-120" windowWidth="29040" windowHeight="17520" tabRatio="857" activeTab="1" xr2:uid="{00000000-000D-0000-FFFF-FFFF00000000}"/>
  </bookViews>
  <sheets>
    <sheet name="入力" sheetId="48" r:id="rId1"/>
    <sheet name="全国標準卸価格表" sheetId="46" r:id="rId2"/>
    <sheet name="ALからV9引っ張る" sheetId="63" state="hidden" r:id="rId3"/>
    <sheet name="地区標準卸価格表" sheetId="57" r:id="rId4"/>
    <sheet name="ユーザー別卸価格表" sheetId="58" r:id="rId5"/>
    <sheet name="消費税込みﾕｰｻﾞｰ別小売(卸)価格試算" sheetId="5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no1" localSheetId="2">[1]!_xlbgnm.no1</definedName>
    <definedName name="___no1">[1]!_xlbgnm.no1</definedName>
    <definedName name="___no10" localSheetId="2">[1]!_xlbgnm.no10</definedName>
    <definedName name="___no10">[1]!_xlbgnm.no10</definedName>
    <definedName name="___no11" localSheetId="2">[1]!_xlbgnm.no11</definedName>
    <definedName name="___no11">[1]!_xlbgnm.no11</definedName>
    <definedName name="___no12" localSheetId="2">[1]!_xlbgnm.no12</definedName>
    <definedName name="___no12">[1]!_xlbgnm.no12</definedName>
    <definedName name="___no13" localSheetId="2">[1]!_xlbgnm.no13</definedName>
    <definedName name="___no13">[1]!_xlbgnm.no13</definedName>
    <definedName name="___no14" localSheetId="2">[1]!_xlbgnm.no14</definedName>
    <definedName name="___no14">[1]!_xlbgnm.no14</definedName>
    <definedName name="___no15" localSheetId="2">[1]!_xlbgnm.no15</definedName>
    <definedName name="___no15">[1]!_xlbgnm.no15</definedName>
    <definedName name="___no16" localSheetId="2">[1]!_xlbgnm.no16</definedName>
    <definedName name="___no16">[1]!_xlbgnm.no16</definedName>
    <definedName name="___no17" localSheetId="2">[1]!_xlbgnm.no17</definedName>
    <definedName name="___no17">[1]!_xlbgnm.no17</definedName>
    <definedName name="___no18" localSheetId="2">[1]!_xlbgnm.no18</definedName>
    <definedName name="___no18">[1]!_xlbgnm.no18</definedName>
    <definedName name="___no19" localSheetId="2">[1]!_xlbgnm.no19</definedName>
    <definedName name="___no19">[1]!_xlbgnm.no19</definedName>
    <definedName name="___no2" localSheetId="2">[1]!_xlbgnm.no2</definedName>
    <definedName name="___no2">[1]!_xlbgnm.no2</definedName>
    <definedName name="___no20" localSheetId="2">[1]!_xlbgnm.no20</definedName>
    <definedName name="___no20">[1]!_xlbgnm.no20</definedName>
    <definedName name="___no21" localSheetId="2">[1]!_xlbgnm.no21</definedName>
    <definedName name="___no21">[1]!_xlbgnm.no21</definedName>
    <definedName name="___no22" localSheetId="2">[1]!_xlbgnm.no22</definedName>
    <definedName name="___no22">[1]!_xlbgnm.no22</definedName>
    <definedName name="___no23" localSheetId="2">[1]!_xlbgnm.no23</definedName>
    <definedName name="___no23">[1]!_xlbgnm.no23</definedName>
    <definedName name="___no24" localSheetId="2">[1]!_xlbgnm.no24</definedName>
    <definedName name="___no24">[1]!_xlbgnm.no24</definedName>
    <definedName name="___no25" localSheetId="2">[1]!_xlbgnm.no25</definedName>
    <definedName name="___no25">[1]!_xlbgnm.no25</definedName>
    <definedName name="___no26" localSheetId="2">[1]!_xlbgnm.no26</definedName>
    <definedName name="___no26">[1]!_xlbgnm.no26</definedName>
    <definedName name="___no27" localSheetId="2">[1]!_xlbgnm.no27</definedName>
    <definedName name="___no27">[1]!_xlbgnm.no27</definedName>
    <definedName name="___no28" localSheetId="2">[1]!_xlbgnm.no28</definedName>
    <definedName name="___no28">[1]!_xlbgnm.no28</definedName>
    <definedName name="___no29" localSheetId="2">[1]!_xlbgnm.no29</definedName>
    <definedName name="___no29">[1]!_xlbgnm.no29</definedName>
    <definedName name="___no3" localSheetId="2">[1]!_xlbgnm.no3</definedName>
    <definedName name="___no3">[1]!_xlbgnm.no3</definedName>
    <definedName name="___no30" localSheetId="2">[1]!_xlbgnm.no30</definedName>
    <definedName name="___no30">[1]!_xlbgnm.no30</definedName>
    <definedName name="___no31" localSheetId="2">[1]!_xlbgnm.no31</definedName>
    <definedName name="___no31">[1]!_xlbgnm.no31</definedName>
    <definedName name="___no32" localSheetId="2">[1]!_xlbgnm.no32</definedName>
    <definedName name="___no32">[1]!_xlbgnm.no32</definedName>
    <definedName name="___no33" localSheetId="2">[1]!_xlbgnm.no33</definedName>
    <definedName name="___no33">[1]!_xlbgnm.no33</definedName>
    <definedName name="___no34" localSheetId="2">[1]!_xlbgnm.no34</definedName>
    <definedName name="___no34">[1]!_xlbgnm.no34</definedName>
    <definedName name="___no35" localSheetId="2">[1]!_xlbgnm.no35</definedName>
    <definedName name="___no35">[1]!_xlbgnm.no35</definedName>
    <definedName name="___no36" localSheetId="2">[1]!_xlbgnm.no36</definedName>
    <definedName name="___no36">[1]!_xlbgnm.no36</definedName>
    <definedName name="___no37" localSheetId="2">[1]!_xlbgnm.no37</definedName>
    <definedName name="___no37">[1]!_xlbgnm.no37</definedName>
    <definedName name="___no38" localSheetId="2">[1]!_xlbgnm.no38</definedName>
    <definedName name="___no38">[1]!_xlbgnm.no38</definedName>
    <definedName name="___no39" localSheetId="2">[1]!_xlbgnm.no39</definedName>
    <definedName name="___no39">[1]!_xlbgnm.no39</definedName>
    <definedName name="___no4" localSheetId="2">[1]!_xlbgnm.no4</definedName>
    <definedName name="___no4">[1]!_xlbgnm.no4</definedName>
    <definedName name="___no40" localSheetId="2">[1]!_xlbgnm.no40</definedName>
    <definedName name="___no40">[1]!_xlbgnm.no40</definedName>
    <definedName name="___no41" localSheetId="2">[1]!_xlbgnm.no41</definedName>
    <definedName name="___no41">[1]!_xlbgnm.no41</definedName>
    <definedName name="___no42" localSheetId="2">[1]!_xlbgnm.no42</definedName>
    <definedName name="___no42">[1]!_xlbgnm.no42</definedName>
    <definedName name="___no5" localSheetId="2">[1]!_xlbgnm.no5</definedName>
    <definedName name="___no5">[1]!_xlbgnm.no5</definedName>
    <definedName name="___no6" localSheetId="2">[1]!_xlbgnm.no6</definedName>
    <definedName name="___no6">[1]!_xlbgnm.no6</definedName>
    <definedName name="___no7" localSheetId="2">[1]!_xlbgnm.no7</definedName>
    <definedName name="___no7">[1]!_xlbgnm.no7</definedName>
    <definedName name="___no8" localSheetId="2">[1]!_xlbgnm.no8</definedName>
    <definedName name="___no8">[1]!_xlbgnm.no8</definedName>
    <definedName name="___no9" localSheetId="2">[1]!_xlbgnm.no9</definedName>
    <definedName name="___no9">[1]!_xlbgnm.no9</definedName>
    <definedName name="___YH2">#REF!</definedName>
    <definedName name="__123Graph_AGAIHAN" hidden="1">#REF!</definedName>
    <definedName name="__123Graph_AHANBAITEN" hidden="1">#REF!</definedName>
    <definedName name="__123Graph_LBL_AGAIHAN" hidden="1">#REF!</definedName>
    <definedName name="__123Graph_LBL_AHANBAITEN" hidden="1">#REF!</definedName>
    <definedName name="__123Graph_XGAIHAN" hidden="1">#REF!</definedName>
    <definedName name="__123Graph_XHANBAITEN" hidden="1">#REF!</definedName>
    <definedName name="__no1" localSheetId="2">[1]!_xlbgnm.no1</definedName>
    <definedName name="__no1">[1]!_xlbgnm.no1</definedName>
    <definedName name="__no10" localSheetId="2">[1]!_xlbgnm.no10</definedName>
    <definedName name="__no10">[1]!_xlbgnm.no10</definedName>
    <definedName name="__no11" localSheetId="2">[1]!_xlbgnm.no11</definedName>
    <definedName name="__no11">[1]!_xlbgnm.no11</definedName>
    <definedName name="__no12" localSheetId="2">[1]!_xlbgnm.no12</definedName>
    <definedName name="__no12">[1]!_xlbgnm.no12</definedName>
    <definedName name="__no13" localSheetId="2">[1]!_xlbgnm.no13</definedName>
    <definedName name="__no13">[1]!_xlbgnm.no13</definedName>
    <definedName name="__no14" localSheetId="2">[1]!_xlbgnm.no14</definedName>
    <definedName name="__no14">[1]!_xlbgnm.no14</definedName>
    <definedName name="__no15" localSheetId="2">[1]!_xlbgnm.no15</definedName>
    <definedName name="__no15">[1]!_xlbgnm.no15</definedName>
    <definedName name="__no16" localSheetId="2">[1]!_xlbgnm.no16</definedName>
    <definedName name="__no16">[1]!_xlbgnm.no16</definedName>
    <definedName name="__no17" localSheetId="2">[1]!_xlbgnm.no17</definedName>
    <definedName name="__no17">[1]!_xlbgnm.no17</definedName>
    <definedName name="__no18" localSheetId="2">[1]!_xlbgnm.no18</definedName>
    <definedName name="__no18">[1]!_xlbgnm.no18</definedName>
    <definedName name="__no19" localSheetId="2">[1]!_xlbgnm.no19</definedName>
    <definedName name="__no19">[1]!_xlbgnm.no19</definedName>
    <definedName name="__no2" localSheetId="2">[1]!_xlbgnm.no2</definedName>
    <definedName name="__no2">[1]!_xlbgnm.no2</definedName>
    <definedName name="__no20" localSheetId="2">[1]!_xlbgnm.no20</definedName>
    <definedName name="__no20">[1]!_xlbgnm.no20</definedName>
    <definedName name="__no21" localSheetId="2">[1]!_xlbgnm.no21</definedName>
    <definedName name="__no21">[1]!_xlbgnm.no21</definedName>
    <definedName name="__no22" localSheetId="2">[1]!_xlbgnm.no22</definedName>
    <definedName name="__no22">[1]!_xlbgnm.no22</definedName>
    <definedName name="__no23" localSheetId="2">[1]!_xlbgnm.no23</definedName>
    <definedName name="__no23">[1]!_xlbgnm.no23</definedName>
    <definedName name="__no24" localSheetId="2">[1]!_xlbgnm.no24</definedName>
    <definedName name="__no24">[1]!_xlbgnm.no24</definedName>
    <definedName name="__no25" localSheetId="2">[1]!_xlbgnm.no25</definedName>
    <definedName name="__no25">[1]!_xlbgnm.no25</definedName>
    <definedName name="__no26" localSheetId="2">[1]!_xlbgnm.no26</definedName>
    <definedName name="__no26">[1]!_xlbgnm.no26</definedName>
    <definedName name="__no27" localSheetId="2">[1]!_xlbgnm.no27</definedName>
    <definedName name="__no27">[1]!_xlbgnm.no27</definedName>
    <definedName name="__no28" localSheetId="2">[1]!_xlbgnm.no28</definedName>
    <definedName name="__no28">[1]!_xlbgnm.no28</definedName>
    <definedName name="__no29" localSheetId="2">[1]!_xlbgnm.no29</definedName>
    <definedName name="__no29">[1]!_xlbgnm.no29</definedName>
    <definedName name="__no3" localSheetId="2">[1]!_xlbgnm.no3</definedName>
    <definedName name="__no3">[1]!_xlbgnm.no3</definedName>
    <definedName name="__no30" localSheetId="2">[1]!_xlbgnm.no30</definedName>
    <definedName name="__no30">[1]!_xlbgnm.no30</definedName>
    <definedName name="__no31" localSheetId="2">[1]!_xlbgnm.no31</definedName>
    <definedName name="__no31">[1]!_xlbgnm.no31</definedName>
    <definedName name="__no32" localSheetId="2">[1]!_xlbgnm.no32</definedName>
    <definedName name="__no32">[1]!_xlbgnm.no32</definedName>
    <definedName name="__no33" localSheetId="2">[1]!_xlbgnm.no33</definedName>
    <definedName name="__no33">[1]!_xlbgnm.no33</definedName>
    <definedName name="__no34" localSheetId="2">[1]!_xlbgnm.no34</definedName>
    <definedName name="__no34">[1]!_xlbgnm.no34</definedName>
    <definedName name="__no35" localSheetId="2">[1]!_xlbgnm.no35</definedName>
    <definedName name="__no35">[1]!_xlbgnm.no35</definedName>
    <definedName name="__no36" localSheetId="2">[1]!_xlbgnm.no36</definedName>
    <definedName name="__no36">[1]!_xlbgnm.no36</definedName>
    <definedName name="__no37" localSheetId="2">[1]!_xlbgnm.no37</definedName>
    <definedName name="__no37">[1]!_xlbgnm.no37</definedName>
    <definedName name="__no38" localSheetId="2">[1]!_xlbgnm.no38</definedName>
    <definedName name="__no38">[1]!_xlbgnm.no38</definedName>
    <definedName name="__no39" localSheetId="2">[1]!_xlbgnm.no39</definedName>
    <definedName name="__no39">[1]!_xlbgnm.no39</definedName>
    <definedName name="__no4" localSheetId="2">[1]!_xlbgnm.no4</definedName>
    <definedName name="__no4">[1]!_xlbgnm.no4</definedName>
    <definedName name="__no40" localSheetId="2">[1]!_xlbgnm.no40</definedName>
    <definedName name="__no40">[1]!_xlbgnm.no40</definedName>
    <definedName name="__no41" localSheetId="2">[1]!_xlbgnm.no41</definedName>
    <definedName name="__no41">[1]!_xlbgnm.no41</definedName>
    <definedName name="__no42" localSheetId="2">[1]!_xlbgnm.no42</definedName>
    <definedName name="__no42">[1]!_xlbgnm.no42</definedName>
    <definedName name="__no5" localSheetId="2">[1]!_xlbgnm.no5</definedName>
    <definedName name="__no5">[1]!_xlbgnm.no5</definedName>
    <definedName name="__no6" localSheetId="2">[1]!_xlbgnm.no6</definedName>
    <definedName name="__no6">[1]!_xlbgnm.no6</definedName>
    <definedName name="__no7" localSheetId="2">[1]!_xlbgnm.no7</definedName>
    <definedName name="__no7">[1]!_xlbgnm.no7</definedName>
    <definedName name="__no8" localSheetId="2">[1]!_xlbgnm.no8</definedName>
    <definedName name="__no8">[1]!_xlbgnm.no8</definedName>
    <definedName name="__no9" localSheetId="2">[1]!_xlbgnm.no9</definedName>
    <definedName name="__no9">[1]!_xlbgnm.no9</definedName>
    <definedName name="__YH2">#REF!</definedName>
    <definedName name="_1SSリスト__あり">#REF!</definedName>
    <definedName name="_1実データ_本部から_スキャン数_のクロス集計">#REF!</definedName>
    <definedName name="_2実データ_本部から_移動数_のクロス集計1">#REF!</definedName>
    <definedName name="_3実データ_本部からスキャン数_のクロス集計">#REF!</definedName>
    <definedName name="_3商品マスタ_キャンペーン用">#REF!</definedName>
    <definedName name="_Fill" hidden="1">#REF!</definedName>
    <definedName name="_Key1" hidden="1">[2]ｵｲﾙ!$N$2</definedName>
    <definedName name="_KF2">[3]仕様一覧TP9月度!#REF!</definedName>
    <definedName name="_N8">#REF!</definedName>
    <definedName name="_no1" localSheetId="2">[1]!_xlbgnm.no1</definedName>
    <definedName name="_no1">[1]!_xlbgnm.no1</definedName>
    <definedName name="_no10" localSheetId="2">[1]!_xlbgnm.no10</definedName>
    <definedName name="_no10">[1]!_xlbgnm.no10</definedName>
    <definedName name="_no11" localSheetId="2">[1]!_xlbgnm.no11</definedName>
    <definedName name="_no11">[1]!_xlbgnm.no11</definedName>
    <definedName name="_no12" localSheetId="2">[1]!_xlbgnm.no12</definedName>
    <definedName name="_no12">[1]!_xlbgnm.no12</definedName>
    <definedName name="_no13" localSheetId="2">[1]!_xlbgnm.no13</definedName>
    <definedName name="_no13">[1]!_xlbgnm.no13</definedName>
    <definedName name="_no14" localSheetId="2">[1]!_xlbgnm.no14</definedName>
    <definedName name="_no14">[1]!_xlbgnm.no14</definedName>
    <definedName name="_no15" localSheetId="2">[1]!_xlbgnm.no15</definedName>
    <definedName name="_no15">[1]!_xlbgnm.no15</definedName>
    <definedName name="_no16" localSheetId="2">[1]!_xlbgnm.no16</definedName>
    <definedName name="_no16">[1]!_xlbgnm.no16</definedName>
    <definedName name="_no17" localSheetId="2">[1]!_xlbgnm.no17</definedName>
    <definedName name="_no17">[1]!_xlbgnm.no17</definedName>
    <definedName name="_no18" localSheetId="2">[1]!_xlbgnm.no18</definedName>
    <definedName name="_no18">[1]!_xlbgnm.no18</definedName>
    <definedName name="_no19" localSheetId="2">[1]!_xlbgnm.no19</definedName>
    <definedName name="_no19">[1]!_xlbgnm.no19</definedName>
    <definedName name="_no2" localSheetId="2">[1]!_xlbgnm.no2</definedName>
    <definedName name="_no2">[1]!_xlbgnm.no2</definedName>
    <definedName name="_no20" localSheetId="2">[1]!_xlbgnm.no20</definedName>
    <definedName name="_no20">[1]!_xlbgnm.no20</definedName>
    <definedName name="_no21" localSheetId="2">[1]!_xlbgnm.no21</definedName>
    <definedName name="_no21">[1]!_xlbgnm.no21</definedName>
    <definedName name="_no22" localSheetId="2">[1]!_xlbgnm.no22</definedName>
    <definedName name="_no22">[1]!_xlbgnm.no22</definedName>
    <definedName name="_no23" localSheetId="2">[1]!_xlbgnm.no23</definedName>
    <definedName name="_no23">[1]!_xlbgnm.no23</definedName>
    <definedName name="_no24" localSheetId="2">[1]!_xlbgnm.no24</definedName>
    <definedName name="_no24">[1]!_xlbgnm.no24</definedName>
    <definedName name="_no25" localSheetId="2">[1]!_xlbgnm.no25</definedName>
    <definedName name="_no25">[1]!_xlbgnm.no25</definedName>
    <definedName name="_no26" localSheetId="2">[1]!_xlbgnm.no26</definedName>
    <definedName name="_no26">[1]!_xlbgnm.no26</definedName>
    <definedName name="_no27" localSheetId="2">[1]!_xlbgnm.no27</definedName>
    <definedName name="_no27">[1]!_xlbgnm.no27</definedName>
    <definedName name="_no28" localSheetId="2">[1]!_xlbgnm.no28</definedName>
    <definedName name="_no28">[1]!_xlbgnm.no28</definedName>
    <definedName name="_no29" localSheetId="2">[1]!_xlbgnm.no29</definedName>
    <definedName name="_no29">[1]!_xlbgnm.no29</definedName>
    <definedName name="_no3" localSheetId="2">[1]!_xlbgnm.no3</definedName>
    <definedName name="_no3">[1]!_xlbgnm.no3</definedName>
    <definedName name="_no30" localSheetId="2">[1]!_xlbgnm.no30</definedName>
    <definedName name="_no30">[1]!_xlbgnm.no30</definedName>
    <definedName name="_no31" localSheetId="2">[1]!_xlbgnm.no31</definedName>
    <definedName name="_no31">[1]!_xlbgnm.no31</definedName>
    <definedName name="_no32" localSheetId="2">[1]!_xlbgnm.no32</definedName>
    <definedName name="_no32">[1]!_xlbgnm.no32</definedName>
    <definedName name="_no33" localSheetId="2">[1]!_xlbgnm.no33</definedName>
    <definedName name="_no33">[1]!_xlbgnm.no33</definedName>
    <definedName name="_no34" localSheetId="2">[1]!_xlbgnm.no34</definedName>
    <definedName name="_no34">[1]!_xlbgnm.no34</definedName>
    <definedName name="_no35" localSheetId="2">[1]!_xlbgnm.no35</definedName>
    <definedName name="_no35">[1]!_xlbgnm.no35</definedName>
    <definedName name="_no36" localSheetId="2">[1]!_xlbgnm.no36</definedName>
    <definedName name="_no36">[1]!_xlbgnm.no36</definedName>
    <definedName name="_no37" localSheetId="2">[1]!_xlbgnm.no37</definedName>
    <definedName name="_no37">[1]!_xlbgnm.no37</definedName>
    <definedName name="_no38" localSheetId="2">[1]!_xlbgnm.no38</definedName>
    <definedName name="_no38">[1]!_xlbgnm.no38</definedName>
    <definedName name="_no39" localSheetId="2">[1]!_xlbgnm.no39</definedName>
    <definedName name="_no39">[1]!_xlbgnm.no39</definedName>
    <definedName name="_no4" localSheetId="2">[1]!_xlbgnm.no4</definedName>
    <definedName name="_no4">[1]!_xlbgnm.no4</definedName>
    <definedName name="_no40" localSheetId="2">[1]!_xlbgnm.no40</definedName>
    <definedName name="_no40">[1]!_xlbgnm.no40</definedName>
    <definedName name="_no41" localSheetId="2">[1]!_xlbgnm.no41</definedName>
    <definedName name="_no41">[1]!_xlbgnm.no41</definedName>
    <definedName name="_no42" localSheetId="2">[1]!_xlbgnm.no42</definedName>
    <definedName name="_no42">[1]!_xlbgnm.no42</definedName>
    <definedName name="_no5" localSheetId="2">[1]!_xlbgnm.no5</definedName>
    <definedName name="_no5">[1]!_xlbgnm.no5</definedName>
    <definedName name="_no6" localSheetId="2">[1]!_xlbgnm.no6</definedName>
    <definedName name="_no6">[1]!_xlbgnm.no6</definedName>
    <definedName name="_no7" localSheetId="2">[1]!_xlbgnm.no7</definedName>
    <definedName name="_no7">[1]!_xlbgnm.no7</definedName>
    <definedName name="_no8" localSheetId="2">[1]!_xlbgnm.no8</definedName>
    <definedName name="_no8">[1]!_xlbgnm.no8</definedName>
    <definedName name="_no9" localSheetId="2">[1]!_xlbgnm.no9</definedName>
    <definedName name="_no9">[1]!_xlbgnm.no9</definedName>
    <definedName name="_oe1">[3]仕様一覧TP9月度!#REF!</definedName>
    <definedName name="_Order1" hidden="1">255</definedName>
    <definedName name="_Order2" hidden="1">255</definedName>
    <definedName name="_Sort" hidden="1">#REF!</definedName>
    <definedName name="_YH2">#REF!</definedName>
    <definedName name="\a">[4]Ｔ店!#REF!</definedName>
    <definedName name="A">#REF!</definedName>
    <definedName name="a2s">[3]仕様一覧TP9月度!#REF!</definedName>
    <definedName name="aaa">#REF!</definedName>
    <definedName name="as">[3]仕様一覧SP9月末!#REF!</definedName>
    <definedName name="asc">#REF!</definedName>
    <definedName name="A単でーた">[5]データ!$A:$E</definedName>
    <definedName name="C_1">#N/A</definedName>
    <definedName name="C_2">#N/A</definedName>
    <definedName name="D_BO_P">#N/A</definedName>
    <definedName name="DLRｺｰﾄﾞ">#REF!</definedName>
    <definedName name="HANNI">#N/A</definedName>
    <definedName name="HYW00005_DAT">#REF!</definedName>
    <definedName name="HYW00006_DAT">#REF!</definedName>
    <definedName name="HYW00007_DAT">#REF!</definedName>
    <definedName name="HYW00008_DAT">#REF!</definedName>
    <definedName name="i08上">"\\Tmc03fs11\US\共有ﾃﾞｨﾚｸﾄﾘ\用品販売室\販売企画文\年計関連\08年当初年計\用品\品目別ﾃﾞｰﾀ\08年当初年計【ﾅﾋﾞOP･ITS】.xls!i08上"</definedName>
    <definedName name="ImportNewQ_BO2_">#REF!</definedName>
    <definedName name="JISSEKI">#REF!</definedName>
    <definedName name="JOUKEN">#N/A</definedName>
    <definedName name="ki">#REF!</definedName>
    <definedName name="KUBUN">[6]ｸﾗｯﾁｶﾊﾞｰ!#REF!</definedName>
    <definedName name="K福井">#REF!</definedName>
    <definedName name="K福島">#REF!</definedName>
    <definedName name="LLC金92">#N/A</definedName>
    <definedName name="LLC数92">#N/A</definedName>
    <definedName name="mail" localSheetId="2">[1]!mail</definedName>
    <definedName name="mail">[1]!mail</definedName>
    <definedName name="N8H">#REF!</definedName>
    <definedName name="O_1">#REF!</definedName>
    <definedName name="O_2">#REF!</definedName>
    <definedName name="O_3">#REF!</definedName>
    <definedName name="_xlnm.Print_Area" localSheetId="2">ALからV9引っ張る!$A$1:$JE$113</definedName>
    <definedName name="_xlnm.Print_Area" localSheetId="4">ユーザー別卸価格表!$A$1:$IU$99</definedName>
    <definedName name="_xlnm.Print_Area" localSheetId="5">'消費税込みﾕｰｻﾞｰ別小売(卸)価格試算'!$A$1:$IU$99</definedName>
    <definedName name="_xlnm.Print_Area" localSheetId="1">全国標準卸価格表!$A$1:$IU$99</definedName>
    <definedName name="_xlnm.Print_Area" localSheetId="3">地区標準卸価格表!$A$1:$IU$99</definedName>
    <definedName name="_xlnm.Print_Area" localSheetId="0">入力!$A$1:$S$215</definedName>
    <definedName name="_xlnm.Print_Area">#REF!</definedName>
    <definedName name="Print_Area_MI">#REF!</definedName>
    <definedName name="Q_CPU負荷_SPACPU_">#REF!</definedName>
    <definedName name="Q_DISK負荷_SPALCL_">#REF!</definedName>
    <definedName name="Q_メモリ利用状況_GPMSMEM_">#REF!</definedName>
    <definedName name="Q_共用ﾊﾞｯﾌｧ_GPMSRDBT_">#REF!</definedName>
    <definedName name="qqq">#REF!</definedName>
    <definedName name="RE">#REF!</definedName>
    <definedName name="Record3" localSheetId="2">[7]!Record3</definedName>
    <definedName name="Record3">[7]!Record3</definedName>
    <definedName name="s">[3]仕様一覧SP9月末!#REF!</definedName>
    <definedName name="S_1">#REF!</definedName>
    <definedName name="S_2">#REF!</definedName>
    <definedName name="S_3">#REF!</definedName>
    <definedName name="SUUKIN">#REF!</definedName>
    <definedName name="V">[3]仕様一覧SP9月末!#REF!</definedName>
    <definedName name="van_00">[8]比較!$A$1:$B$43</definedName>
    <definedName name="van_01">#REF!</definedName>
    <definedName name="VIEW_1">#REF!</definedName>
    <definedName name="VIEW_2">#REF!</definedName>
    <definedName name="クエリー1">#REF!</definedName>
    <definedName name="ｼｬｼ金92">#N/A</definedName>
    <definedName name="ちぬ">#REF!</definedName>
    <definedName name="印刷" localSheetId="2">[1]!印刷</definedName>
    <definedName name="印刷">[1]!印刷</definedName>
    <definedName name="基準">[9]WFCU!$O$5:$O$66</definedName>
    <definedName name="月報" localSheetId="2">[10]!月報</definedName>
    <definedName name="月報">[10]!月報</definedName>
    <definedName name="検索" localSheetId="2">[11]!検索</definedName>
    <definedName name="検索">[11]!検索</definedName>
    <definedName name="取引先住所録">#REF!</definedName>
    <definedName name="商品マスタ">#REF!</definedName>
    <definedName name="消費税">[12]基礎情報入力!$B$29</definedName>
    <definedName name="状況" hidden="1">#REF!</definedName>
    <definedName name="抽出商品マスタ">#REF!</definedName>
    <definedName name="発注書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1" i="57" l="1"/>
  <c r="BD11" i="57"/>
  <c r="BD11" i="58" s="1"/>
  <c r="BI11" i="58"/>
  <c r="BI11" i="59"/>
  <c r="BD11" i="59"/>
  <c r="AT11" i="57"/>
  <c r="AT11" i="58" s="1"/>
  <c r="AO11" i="57"/>
  <c r="AO11" i="58" s="1"/>
  <c r="AJ11" i="57"/>
  <c r="AJ11" i="58" s="1"/>
  <c r="AJ11" i="59" s="1"/>
  <c r="AE11" i="57"/>
  <c r="AE11" i="58" s="1"/>
  <c r="AT11" i="59"/>
  <c r="AO11" i="59"/>
  <c r="AE11" i="59"/>
  <c r="U11" i="57"/>
  <c r="U11" i="58" s="1"/>
  <c r="P11" i="57"/>
  <c r="K11" i="57"/>
  <c r="K11" i="58" s="1"/>
  <c r="F11" i="57"/>
  <c r="F11" i="58" s="1"/>
  <c r="P11" i="58"/>
  <c r="U11" i="59"/>
  <c r="P11" i="59"/>
  <c r="K11" i="59"/>
  <c r="F11" i="59"/>
  <c r="U37" i="57"/>
  <c r="U37" i="58" s="1"/>
  <c r="P37" i="57"/>
  <c r="P37" i="58" s="1"/>
  <c r="K37" i="57"/>
  <c r="K37" i="58" s="1"/>
  <c r="F37" i="57"/>
  <c r="F37" i="58" s="1"/>
  <c r="U37" i="59"/>
  <c r="P37" i="59"/>
  <c r="K37" i="59"/>
  <c r="F37" i="59"/>
  <c r="AT37" i="57"/>
  <c r="AT37" i="58" s="1"/>
  <c r="AO37" i="57"/>
  <c r="AO37" i="58" s="1"/>
  <c r="AJ37" i="57"/>
  <c r="AJ37" i="58" s="1"/>
  <c r="AE37" i="57"/>
  <c r="AE37" i="58"/>
  <c r="AT37" i="59"/>
  <c r="AO37" i="59"/>
  <c r="AJ37" i="59"/>
  <c r="AE37" i="59"/>
  <c r="BI37" i="57"/>
  <c r="BI37" i="58" s="1"/>
  <c r="BD37" i="57"/>
  <c r="BD37" i="58" s="1"/>
  <c r="BI37" i="59"/>
  <c r="BD37" i="59"/>
  <c r="IT79" i="57"/>
  <c r="IT79" i="58" s="1"/>
  <c r="IT79" i="59" s="1"/>
  <c r="IT78" i="57"/>
  <c r="IT78" i="58" s="1"/>
  <c r="IT78" i="59" s="1"/>
  <c r="IT77" i="57"/>
  <c r="IT77" i="58" s="1"/>
  <c r="IT77" i="59" s="1"/>
  <c r="IT76" i="57"/>
  <c r="IT76" i="58" s="1"/>
  <c r="IT76" i="59" s="1"/>
  <c r="IT75" i="57"/>
  <c r="IT75" i="58" s="1"/>
  <c r="IT75" i="59" s="1"/>
  <c r="IT74" i="57"/>
  <c r="IT74" i="58" s="1"/>
  <c r="IT74" i="59" s="1"/>
  <c r="ID85" i="57"/>
  <c r="ID85" i="58" s="1"/>
  <c r="ID85" i="59" s="1"/>
  <c r="IL50" i="57"/>
  <c r="IL50" i="58" s="1"/>
  <c r="IL50" i="59" s="1"/>
  <c r="IL49" i="57"/>
  <c r="IL49" i="58" s="1"/>
  <c r="IL49" i="59" s="1"/>
  <c r="IL48" i="57"/>
  <c r="IL48" i="58" s="1"/>
  <c r="IL48" i="59" s="1"/>
  <c r="IL47" i="57"/>
  <c r="IL47" i="58" s="1"/>
  <c r="IL47" i="59" s="1"/>
  <c r="IL46" i="57"/>
  <c r="IL46" i="58" s="1"/>
  <c r="IL46" i="59" s="1"/>
  <c r="IL45" i="57"/>
  <c r="IL45" i="58" s="1"/>
  <c r="IL45" i="59" s="1"/>
  <c r="IL44" i="57"/>
  <c r="IL44" i="58" s="1"/>
  <c r="IL44" i="59" s="1"/>
  <c r="IL43" i="57"/>
  <c r="IL43" i="58" s="1"/>
  <c r="IL43" i="59" s="1"/>
  <c r="IL42" i="57"/>
  <c r="IL42" i="58" s="1"/>
  <c r="IL42" i="59" s="1"/>
  <c r="IL41" i="57"/>
  <c r="IL41" i="58" s="1"/>
  <c r="IL41" i="59" s="1"/>
  <c r="IL40" i="57"/>
  <c r="IL40" i="58" s="1"/>
  <c r="IL40" i="59" s="1"/>
  <c r="IL39" i="57"/>
  <c r="IL39" i="58" s="1"/>
  <c r="IL39" i="59" s="1"/>
  <c r="IL38" i="57"/>
  <c r="IL38" i="58" s="1"/>
  <c r="IL38" i="59" s="1"/>
  <c r="IL37" i="57"/>
  <c r="IL37" i="58" s="1"/>
  <c r="IL37" i="59" s="1"/>
  <c r="IL36" i="57"/>
  <c r="IL36" i="58" s="1"/>
  <c r="IL36" i="59" s="1"/>
  <c r="IL35" i="57"/>
  <c r="IL35" i="58" s="1"/>
  <c r="IL35" i="59" s="1"/>
  <c r="IL34" i="57"/>
  <c r="IL34" i="58" s="1"/>
  <c r="IL34" i="59" s="1"/>
  <c r="IL33" i="57"/>
  <c r="IL33" i="58" s="1"/>
  <c r="IL33" i="59" s="1"/>
  <c r="IL32" i="57"/>
  <c r="IL32" i="58" s="1"/>
  <c r="IL32" i="59" s="1"/>
  <c r="IL31" i="57"/>
  <c r="IL31" i="58" s="1"/>
  <c r="IL31" i="59" s="1"/>
  <c r="IL30" i="57"/>
  <c r="IL30" i="58" s="1"/>
  <c r="IL30" i="59" s="1"/>
  <c r="IL29" i="57"/>
  <c r="IL29" i="58" s="1"/>
  <c r="IL29" i="59" s="1"/>
  <c r="IL28" i="57"/>
  <c r="IL28" i="58" s="1"/>
  <c r="IL28" i="59" s="1"/>
  <c r="IL27" i="57"/>
  <c r="IL27" i="58" s="1"/>
  <c r="IL27" i="59" s="1"/>
  <c r="IL26" i="57"/>
  <c r="IL26" i="58" s="1"/>
  <c r="IL26" i="59" s="1"/>
  <c r="IL25" i="57"/>
  <c r="IL25" i="58" s="1"/>
  <c r="IL25" i="59" s="1"/>
  <c r="IL24" i="57"/>
  <c r="IL24" i="58" s="1"/>
  <c r="IL24" i="59" s="1"/>
  <c r="IL23" i="57"/>
  <c r="IL23" i="58" s="1"/>
  <c r="IL23" i="59" s="1"/>
  <c r="IL22" i="57"/>
  <c r="IL22" i="58" s="1"/>
  <c r="IL22" i="59" s="1"/>
  <c r="IL21" i="57"/>
  <c r="IL21" i="58" s="1"/>
  <c r="IL21" i="59" s="1"/>
  <c r="IL20" i="57"/>
  <c r="IL20" i="58" s="1"/>
  <c r="IL20" i="59" s="1"/>
  <c r="IL19" i="57"/>
  <c r="IL19" i="58" s="1"/>
  <c r="IL19" i="59" s="1"/>
  <c r="IL18" i="57"/>
  <c r="IL18" i="58" s="1"/>
  <c r="IL18" i="59" s="1"/>
  <c r="IL17" i="57"/>
  <c r="IL17" i="58" s="1"/>
  <c r="IL17" i="59" s="1"/>
  <c r="IL16" i="57"/>
  <c r="IL16" i="58" s="1"/>
  <c r="IL16" i="59" s="1"/>
  <c r="IL15" i="57"/>
  <c r="IL15" i="58" s="1"/>
  <c r="IL15" i="59" s="1"/>
  <c r="IL14" i="57"/>
  <c r="IL14" i="58" s="1"/>
  <c r="IL14" i="59" s="1"/>
  <c r="IL13" i="57"/>
  <c r="IL13" i="58" s="1"/>
  <c r="IL13" i="59" s="1"/>
  <c r="IL12" i="57"/>
  <c r="IL12" i="58" s="1"/>
  <c r="IL12" i="59" s="1"/>
  <c r="IL11" i="57"/>
  <c r="IL11" i="58" s="1"/>
  <c r="IL11" i="59" s="1"/>
  <c r="IL10" i="57"/>
  <c r="IL10" i="58" s="1"/>
  <c r="IL10" i="59" s="1"/>
  <c r="IL9" i="57"/>
  <c r="IL9" i="58" s="1"/>
  <c r="IL9" i="59" s="1"/>
  <c r="IL8" i="57"/>
  <c r="IL8" i="58" s="1"/>
  <c r="IL8" i="59" s="1"/>
  <c r="IL7" i="57"/>
  <c r="IL7" i="58" s="1"/>
  <c r="IL7" i="59" s="1"/>
  <c r="IL6" i="57"/>
  <c r="IL6" i="58" s="1"/>
  <c r="IL6" i="59" s="1"/>
  <c r="IF1" i="58"/>
  <c r="IF1" i="59"/>
  <c r="ID40" i="57"/>
  <c r="ID40" i="58" s="1"/>
  <c r="ID40" i="59" s="1"/>
  <c r="ID41" i="57"/>
  <c r="ID41" i="58" s="1"/>
  <c r="ID41" i="59" s="1"/>
  <c r="ID38" i="57"/>
  <c r="ID38" i="58" s="1"/>
  <c r="ID38" i="59" s="1"/>
  <c r="ID39" i="57"/>
  <c r="ID39" i="58" s="1"/>
  <c r="ID39" i="59" s="1"/>
  <c r="ID37" i="57"/>
  <c r="ID37" i="58" s="1"/>
  <c r="ID37" i="59" s="1"/>
  <c r="ID36" i="57"/>
  <c r="ID36" i="58" s="1"/>
  <c r="ID36" i="59" s="1"/>
  <c r="ID32" i="57"/>
  <c r="ID32" i="58" s="1"/>
  <c r="ID32" i="59" s="1"/>
  <c r="ID33" i="57"/>
  <c r="ID33" i="58" s="1"/>
  <c r="ID33" i="59" s="1"/>
  <c r="ID12" i="57"/>
  <c r="ID12" i="58" s="1"/>
  <c r="ID12" i="59" s="1"/>
  <c r="ID13" i="57"/>
  <c r="ID13" i="58" s="1"/>
  <c r="ID13" i="59" s="1"/>
  <c r="ID11" i="57"/>
  <c r="ID11" i="58" s="1"/>
  <c r="ID11" i="59" s="1"/>
  <c r="ID9" i="57"/>
  <c r="ID9" i="58" s="1"/>
  <c r="ID9" i="59" s="1"/>
  <c r="ID10" i="57"/>
  <c r="ID10" i="58" s="1"/>
  <c r="ID10" i="59" s="1"/>
  <c r="HV48" i="57"/>
  <c r="HV48" i="58" s="1"/>
  <c r="HV48" i="59" s="1"/>
  <c r="HV47" i="57"/>
  <c r="HV47" i="58" s="1"/>
  <c r="HV47" i="59" s="1"/>
  <c r="HV46" i="57"/>
  <c r="HV46" i="58" s="1"/>
  <c r="HV46" i="59" s="1"/>
  <c r="HV16" i="57"/>
  <c r="HV16" i="58" s="1"/>
  <c r="HV16" i="59" s="1"/>
  <c r="HV15" i="57"/>
  <c r="HV15" i="58" s="1"/>
  <c r="HV15" i="59" s="1"/>
  <c r="DG11" i="59"/>
  <c r="DG12" i="59"/>
  <c r="DG13" i="59"/>
  <c r="DG14" i="59"/>
  <c r="DG15" i="59"/>
  <c r="DG16" i="59"/>
  <c r="DG17" i="59"/>
  <c r="DG18" i="59"/>
  <c r="DG19" i="59"/>
  <c r="DG20" i="59"/>
  <c r="DG21" i="59"/>
  <c r="DG22" i="59"/>
  <c r="DG23" i="59"/>
  <c r="DG10" i="57"/>
  <c r="DG10" i="58" s="1"/>
  <c r="DG10" i="59" s="1"/>
  <c r="DG11" i="57"/>
  <c r="DG11" i="58" s="1"/>
  <c r="DG12" i="57"/>
  <c r="DG12" i="58" s="1"/>
  <c r="DG13" i="57"/>
  <c r="DG13" i="58" s="1"/>
  <c r="DG14" i="57"/>
  <c r="DG14" i="58" s="1"/>
  <c r="DG15" i="57"/>
  <c r="DG15" i="58" s="1"/>
  <c r="DG16" i="57"/>
  <c r="DG16" i="58" s="1"/>
  <c r="DG17" i="57"/>
  <c r="DG17" i="58" s="1"/>
  <c r="DG18" i="57"/>
  <c r="DG18" i="58" s="1"/>
  <c r="DG19" i="57"/>
  <c r="DG19" i="58" s="1"/>
  <c r="DG20" i="57"/>
  <c r="DG20" i="58" s="1"/>
  <c r="DG21" i="57"/>
  <c r="DG21" i="58" s="1"/>
  <c r="DG22" i="57"/>
  <c r="DG22" i="58" s="1"/>
  <c r="DG23" i="57"/>
  <c r="DG23" i="58" s="1"/>
  <c r="DG9" i="57"/>
  <c r="DG9" i="58" s="1"/>
  <c r="DG9" i="59" s="1"/>
  <c r="CH10" i="59"/>
  <c r="CH11" i="59"/>
  <c r="CH12" i="59"/>
  <c r="CH13" i="59"/>
  <c r="CH18" i="59"/>
  <c r="CH19" i="59"/>
  <c r="CH20" i="59"/>
  <c r="CH21" i="59"/>
  <c r="CH9" i="59"/>
  <c r="CH10" i="57"/>
  <c r="CH10" i="58" s="1"/>
  <c r="CH11" i="57"/>
  <c r="CH11" i="58" s="1"/>
  <c r="CH12" i="57"/>
  <c r="CH12" i="58" s="1"/>
  <c r="CH13" i="57"/>
  <c r="CH13" i="58" s="1"/>
  <c r="CH14" i="57"/>
  <c r="CH14" i="58" s="1"/>
  <c r="CH14" i="59" s="1"/>
  <c r="CH15" i="57"/>
  <c r="CH15" i="58" s="1"/>
  <c r="CH15" i="59" s="1"/>
  <c r="CH16" i="57"/>
  <c r="CH16" i="58" s="1"/>
  <c r="CH16" i="59" s="1"/>
  <c r="CH17" i="57"/>
  <c r="CH17" i="58" s="1"/>
  <c r="CH17" i="59" s="1"/>
  <c r="CH18" i="57"/>
  <c r="CH18" i="58" s="1"/>
  <c r="CH19" i="57"/>
  <c r="CH19" i="58" s="1"/>
  <c r="CH20" i="57"/>
  <c r="CH20" i="58" s="1"/>
  <c r="CH21" i="57"/>
  <c r="CH21" i="58" s="1"/>
  <c r="CH9" i="57"/>
  <c r="CH9" i="58" s="1"/>
  <c r="DB47" i="57"/>
  <c r="DB47" i="58" s="1"/>
  <c r="DB47" i="59" s="1"/>
  <c r="DB46" i="57"/>
  <c r="DB46" i="58" s="1"/>
  <c r="DB46" i="59" s="1"/>
  <c r="DB45" i="57"/>
  <c r="DB45" i="58" s="1"/>
  <c r="DB45" i="59" s="1"/>
  <c r="DB44" i="57"/>
  <c r="DB44" i="58" s="1"/>
  <c r="DB44" i="59" s="1"/>
  <c r="DB43" i="57"/>
  <c r="DB43" i="58" s="1"/>
  <c r="DB43" i="59" s="1"/>
  <c r="DB42" i="57"/>
  <c r="DB42" i="58" s="1"/>
  <c r="DB42" i="59" s="1"/>
  <c r="DB41" i="57"/>
  <c r="DB41" i="58" s="1"/>
  <c r="DB40" i="57"/>
  <c r="DB40" i="58" s="1"/>
  <c r="DB40" i="59" s="1"/>
  <c r="DB39" i="57"/>
  <c r="DB39" i="58" s="1"/>
  <c r="DB39" i="59" s="1"/>
  <c r="DB38" i="57"/>
  <c r="DB38" i="58" s="1"/>
  <c r="DB38" i="59" s="1"/>
  <c r="DB37" i="57"/>
  <c r="DB37" i="58" s="1"/>
  <c r="DB37" i="59" s="1"/>
  <c r="DB36" i="57"/>
  <c r="DB36" i="58" s="1"/>
  <c r="DB36" i="59" s="1"/>
  <c r="DB35" i="57"/>
  <c r="DB35" i="58" s="1"/>
  <c r="DB35" i="59" s="1"/>
  <c r="DB34" i="57"/>
  <c r="DB34" i="58" s="1"/>
  <c r="DB34" i="59" s="1"/>
  <c r="DB33" i="57"/>
  <c r="DB33" i="58" s="1"/>
  <c r="DB33" i="59" s="1"/>
  <c r="DB41" i="59"/>
  <c r="DG47" i="57"/>
  <c r="DG47" i="58" s="1"/>
  <c r="DG46" i="57"/>
  <c r="DG46" i="58" s="1"/>
  <c r="DG45" i="57"/>
  <c r="DG45" i="58" s="1"/>
  <c r="DG44" i="57"/>
  <c r="DG44" i="58" s="1"/>
  <c r="DG43" i="57"/>
  <c r="DG43" i="58" s="1"/>
  <c r="DG42" i="57"/>
  <c r="DG42" i="58" s="1"/>
  <c r="DG41" i="57"/>
  <c r="DG41" i="58" s="1"/>
  <c r="DG40" i="57"/>
  <c r="DG40" i="58" s="1"/>
  <c r="DG39" i="57"/>
  <c r="DG39" i="58" s="1"/>
  <c r="DG39" i="59" s="1"/>
  <c r="DG38" i="57"/>
  <c r="DG38" i="58" s="1"/>
  <c r="DG38" i="59" s="1"/>
  <c r="DG37" i="57"/>
  <c r="DG37" i="58" s="1"/>
  <c r="DG36" i="57"/>
  <c r="DG36" i="58" s="1"/>
  <c r="DG35" i="57"/>
  <c r="DG35" i="58" s="1"/>
  <c r="DG35" i="59" s="1"/>
  <c r="DG34" i="57"/>
  <c r="DG34" i="58" s="1"/>
  <c r="DG33" i="57"/>
  <c r="DG33" i="58" s="1"/>
  <c r="DG47" i="59"/>
  <c r="DG46" i="59"/>
  <c r="DG45" i="59"/>
  <c r="DG44" i="59"/>
  <c r="DG43" i="59"/>
  <c r="DG42" i="59"/>
  <c r="DG41" i="59"/>
  <c r="DG40" i="59"/>
  <c r="DG37" i="59"/>
  <c r="DG36" i="59"/>
  <c r="DG34" i="59"/>
  <c r="DG33" i="59"/>
  <c r="CC43" i="57"/>
  <c r="CC43" i="58" s="1"/>
  <c r="CC43" i="59" s="1"/>
  <c r="CC42" i="57"/>
  <c r="CC42" i="58" s="1"/>
  <c r="CC42" i="59" s="1"/>
  <c r="CC41" i="57"/>
  <c r="CC41" i="58" s="1"/>
  <c r="CC41" i="59" s="1"/>
  <c r="CC40" i="57"/>
  <c r="CC40" i="58" s="1"/>
  <c r="CC40" i="59" s="1"/>
  <c r="CC39" i="57"/>
  <c r="CC39" i="58" s="1"/>
  <c r="CC39" i="59" s="1"/>
  <c r="CC38" i="57"/>
  <c r="CC38" i="58" s="1"/>
  <c r="CC38" i="59" s="1"/>
  <c r="CC37" i="57"/>
  <c r="CC37" i="58" s="1"/>
  <c r="CC37" i="59" s="1"/>
  <c r="CC36" i="57"/>
  <c r="CC36" i="58" s="1"/>
  <c r="CC35" i="57"/>
  <c r="CC35" i="58" s="1"/>
  <c r="CC35" i="59" s="1"/>
  <c r="CC34" i="57"/>
  <c r="CC34" i="58" s="1"/>
  <c r="CC33" i="57"/>
  <c r="CC33" i="58" s="1"/>
  <c r="CC32" i="57"/>
  <c r="CC32" i="58" s="1"/>
  <c r="CC31" i="57"/>
  <c r="CC31" i="58" s="1"/>
  <c r="CC36" i="59"/>
  <c r="CC34" i="59"/>
  <c r="CC33" i="59"/>
  <c r="CC32" i="59"/>
  <c r="CC31" i="59"/>
  <c r="CH43" i="57"/>
  <c r="CH43" i="58" s="1"/>
  <c r="CH42" i="57"/>
  <c r="CH42" i="58" s="1"/>
  <c r="CH41" i="57"/>
  <c r="CH41" i="58" s="1"/>
  <c r="CH41" i="59" s="1"/>
  <c r="CH40" i="57"/>
  <c r="CH40" i="58" s="1"/>
  <c r="CH39" i="57"/>
  <c r="CH39" i="58" s="1"/>
  <c r="CH39" i="59" s="1"/>
  <c r="CH38" i="57"/>
  <c r="CH38" i="58" s="1"/>
  <c r="CH38" i="59" s="1"/>
  <c r="CH37" i="57"/>
  <c r="CH37" i="58" s="1"/>
  <c r="CH37" i="59" s="1"/>
  <c r="CH36" i="57"/>
  <c r="CH36" i="58" s="1"/>
  <c r="CH35" i="57"/>
  <c r="CH35" i="58" s="1"/>
  <c r="CH34" i="57"/>
  <c r="CH34" i="58" s="1"/>
  <c r="CH33" i="57"/>
  <c r="CH33" i="58" s="1"/>
  <c r="CH33" i="59" s="1"/>
  <c r="CH32" i="57"/>
  <c r="CH32" i="58" s="1"/>
  <c r="CH31" i="57"/>
  <c r="CH31" i="58" s="1"/>
  <c r="CH43" i="59"/>
  <c r="CH42" i="59"/>
  <c r="CH40" i="59"/>
  <c r="CH36" i="59"/>
  <c r="CH35" i="59"/>
  <c r="CH34" i="59"/>
  <c r="CH32" i="59"/>
  <c r="CH31" i="59"/>
  <c r="Z1" i="59"/>
  <c r="AY1" i="59"/>
  <c r="Z1" i="58"/>
  <c r="BI52" i="59"/>
  <c r="BI53" i="59"/>
  <c r="BI54" i="59"/>
  <c r="BD54" i="59"/>
  <c r="BD55" i="59"/>
  <c r="AT53" i="59"/>
  <c r="AT54" i="59"/>
  <c r="AT55" i="59"/>
  <c r="AO53" i="59"/>
  <c r="AO54" i="59"/>
  <c r="AO55" i="59"/>
  <c r="AJ55" i="59"/>
  <c r="AJ56" i="59"/>
  <c r="AE53" i="59"/>
  <c r="AE54" i="59"/>
  <c r="AE55" i="59"/>
  <c r="U52" i="59"/>
  <c r="U53" i="59"/>
  <c r="U54" i="59"/>
  <c r="P54" i="59"/>
  <c r="BI52" i="57"/>
  <c r="BI53" i="57"/>
  <c r="BI53" i="58" s="1"/>
  <c r="BI54" i="57"/>
  <c r="BI54" i="58" s="1"/>
  <c r="BI55" i="57"/>
  <c r="BI55" i="58" s="1"/>
  <c r="BI55" i="59" s="1"/>
  <c r="BD53" i="57"/>
  <c r="BD53" i="58" s="1"/>
  <c r="BD53" i="59" s="1"/>
  <c r="BD54" i="57"/>
  <c r="BD54" i="58" s="1"/>
  <c r="BD55" i="57"/>
  <c r="BD55" i="58" s="1"/>
  <c r="BD56" i="57"/>
  <c r="AT53" i="57"/>
  <c r="AT53" i="58" s="1"/>
  <c r="AT54" i="57"/>
  <c r="AT54" i="58" s="1"/>
  <c r="AT55" i="57"/>
  <c r="AT55" i="58" s="1"/>
  <c r="AT56" i="57"/>
  <c r="AO53" i="57"/>
  <c r="AO53" i="58" s="1"/>
  <c r="AO54" i="57"/>
  <c r="AO54" i="58" s="1"/>
  <c r="AO55" i="57"/>
  <c r="AO55" i="58" s="1"/>
  <c r="AO56" i="57"/>
  <c r="AO57" i="57"/>
  <c r="AO58" i="57"/>
  <c r="AJ53" i="57"/>
  <c r="AJ53" i="58" s="1"/>
  <c r="AJ53" i="59" s="1"/>
  <c r="AJ54" i="57"/>
  <c r="AJ54" i="58" s="1"/>
  <c r="AJ54" i="59" s="1"/>
  <c r="AJ55" i="57"/>
  <c r="AJ55" i="58" s="1"/>
  <c r="AJ56" i="57"/>
  <c r="AJ56" i="58" s="1"/>
  <c r="AJ57" i="57"/>
  <c r="AE53" i="57"/>
  <c r="AE53" i="58" s="1"/>
  <c r="AE54" i="57"/>
  <c r="AE54" i="58" s="1"/>
  <c r="AE55" i="57"/>
  <c r="AE55" i="58" s="1"/>
  <c r="AE56" i="57"/>
  <c r="AE56" i="58" s="1"/>
  <c r="U54" i="57"/>
  <c r="U54" i="58" s="1"/>
  <c r="U55" i="57"/>
  <c r="U55" i="58" s="1"/>
  <c r="U55" i="59" s="1"/>
  <c r="U56" i="57"/>
  <c r="P54" i="57"/>
  <c r="P54" i="58" s="1"/>
  <c r="P55" i="57"/>
  <c r="P55" i="58" s="1"/>
  <c r="P55" i="59" s="1"/>
  <c r="P56" i="57"/>
  <c r="P56" i="58" s="1"/>
  <c r="P57" i="57"/>
  <c r="P57" i="58" s="1"/>
  <c r="P58" i="57"/>
  <c r="P58" i="58" s="1"/>
  <c r="F54" i="57"/>
  <c r="F54" i="58" s="1"/>
  <c r="F55" i="57"/>
  <c r="F55" i="58" s="1"/>
  <c r="F56" i="57"/>
  <c r="F56" i="58" s="1"/>
  <c r="F57" i="57"/>
  <c r="F57" i="58" s="1"/>
  <c r="F58" i="57"/>
  <c r="K10" i="59"/>
  <c r="K12" i="59"/>
  <c r="K13" i="59"/>
  <c r="K14" i="59"/>
  <c r="K15" i="59"/>
  <c r="K16" i="59"/>
  <c r="K17" i="59"/>
  <c r="K18" i="59"/>
  <c r="K19" i="59"/>
  <c r="K20" i="59"/>
  <c r="K21" i="59"/>
  <c r="K22" i="59"/>
  <c r="K23" i="59"/>
  <c r="K24" i="59"/>
  <c r="K25" i="59"/>
  <c r="K26" i="59"/>
  <c r="K27" i="59"/>
  <c r="K28" i="59"/>
  <c r="K29" i="59"/>
  <c r="K30" i="59"/>
  <c r="K31" i="59"/>
  <c r="K32" i="59"/>
  <c r="K33" i="59"/>
  <c r="K34" i="59"/>
  <c r="K38" i="59"/>
  <c r="K39" i="59"/>
  <c r="K40" i="59"/>
  <c r="K41" i="59"/>
  <c r="K42" i="59"/>
  <c r="K43" i="59"/>
  <c r="K44" i="59"/>
  <c r="K46" i="59"/>
  <c r="K48" i="59"/>
  <c r="K49" i="59"/>
  <c r="K50" i="59"/>
  <c r="K54" i="59"/>
  <c r="K55" i="59"/>
  <c r="K56" i="59"/>
  <c r="K57" i="59"/>
  <c r="K58" i="59"/>
  <c r="K59" i="59"/>
  <c r="K60" i="59"/>
  <c r="K61" i="59"/>
  <c r="K62" i="59"/>
  <c r="K63" i="59"/>
  <c r="K64" i="59"/>
  <c r="K65" i="59"/>
  <c r="K70" i="59"/>
  <c r="K77" i="59"/>
  <c r="K78" i="59"/>
  <c r="K79" i="59"/>
  <c r="K80" i="59"/>
  <c r="K86" i="59"/>
  <c r="K87" i="59"/>
  <c r="K88" i="59"/>
  <c r="K89" i="59"/>
  <c r="K90" i="59"/>
  <c r="K91" i="59"/>
  <c r="K92" i="59"/>
  <c r="K9" i="59"/>
  <c r="K10" i="57"/>
  <c r="K10" i="58" s="1"/>
  <c r="K12" i="57"/>
  <c r="K12" i="58" s="1"/>
  <c r="K13" i="57"/>
  <c r="K13" i="58" s="1"/>
  <c r="K14" i="57"/>
  <c r="K14" i="58" s="1"/>
  <c r="K15" i="57"/>
  <c r="K15" i="58" s="1"/>
  <c r="K16" i="57"/>
  <c r="K16" i="58" s="1"/>
  <c r="K17" i="57"/>
  <c r="K17" i="58" s="1"/>
  <c r="K18" i="57"/>
  <c r="K18" i="58" s="1"/>
  <c r="K19" i="57"/>
  <c r="K19" i="58" s="1"/>
  <c r="K20" i="57"/>
  <c r="K20" i="58" s="1"/>
  <c r="K21" i="57"/>
  <c r="K21" i="58" s="1"/>
  <c r="K22" i="57"/>
  <c r="K22" i="58" s="1"/>
  <c r="K23" i="57"/>
  <c r="K23" i="58" s="1"/>
  <c r="K24" i="57"/>
  <c r="K24" i="58" s="1"/>
  <c r="K25" i="57"/>
  <c r="K25" i="58" s="1"/>
  <c r="K26" i="57"/>
  <c r="K26" i="58" s="1"/>
  <c r="K27" i="57"/>
  <c r="K27" i="58" s="1"/>
  <c r="K28" i="57"/>
  <c r="K28" i="58" s="1"/>
  <c r="K29" i="57"/>
  <c r="K29" i="58" s="1"/>
  <c r="K30" i="57"/>
  <c r="K30" i="58" s="1"/>
  <c r="K31" i="57"/>
  <c r="K31" i="58" s="1"/>
  <c r="K32" i="57"/>
  <c r="K32" i="58" s="1"/>
  <c r="K33" i="57"/>
  <c r="K33" i="58" s="1"/>
  <c r="K34" i="57"/>
  <c r="K34" i="58" s="1"/>
  <c r="K35" i="57"/>
  <c r="K35" i="58" s="1"/>
  <c r="K35" i="59" s="1"/>
  <c r="K36" i="57"/>
  <c r="K36" i="58" s="1"/>
  <c r="K36" i="59" s="1"/>
  <c r="K38" i="57"/>
  <c r="K38" i="58" s="1"/>
  <c r="K39" i="57"/>
  <c r="K39" i="58" s="1"/>
  <c r="K40" i="57"/>
  <c r="K40" i="58" s="1"/>
  <c r="K41" i="57"/>
  <c r="K41" i="58" s="1"/>
  <c r="K42" i="57"/>
  <c r="K42" i="58" s="1"/>
  <c r="K43" i="57"/>
  <c r="K43" i="58" s="1"/>
  <c r="K44" i="57"/>
  <c r="K44" i="58" s="1"/>
  <c r="K45" i="57"/>
  <c r="K45" i="58" s="1"/>
  <c r="K45" i="59" s="1"/>
  <c r="K46" i="57"/>
  <c r="K46" i="58" s="1"/>
  <c r="K47" i="57"/>
  <c r="K47" i="58" s="1"/>
  <c r="K47" i="59" s="1"/>
  <c r="K48" i="57"/>
  <c r="K48" i="58" s="1"/>
  <c r="K49" i="57"/>
  <c r="K49" i="58" s="1"/>
  <c r="K50" i="57"/>
  <c r="K50" i="58" s="1"/>
  <c r="K51" i="57"/>
  <c r="K51" i="58" s="1"/>
  <c r="K51" i="59" s="1"/>
  <c r="K52" i="57"/>
  <c r="K52" i="58" s="1"/>
  <c r="K52" i="59" s="1"/>
  <c r="K53" i="57"/>
  <c r="K53" i="58" s="1"/>
  <c r="K53" i="59" s="1"/>
  <c r="K54" i="57"/>
  <c r="K54" i="58" s="1"/>
  <c r="K55" i="57"/>
  <c r="K55" i="58" s="1"/>
  <c r="K56" i="57"/>
  <c r="K56" i="58" s="1"/>
  <c r="K57" i="57"/>
  <c r="K57" i="58" s="1"/>
  <c r="K58" i="57"/>
  <c r="K58" i="58" s="1"/>
  <c r="K59" i="57"/>
  <c r="K59" i="58" s="1"/>
  <c r="K60" i="57"/>
  <c r="K60" i="58" s="1"/>
  <c r="K61" i="57"/>
  <c r="K61" i="58" s="1"/>
  <c r="K62" i="57"/>
  <c r="K62" i="58" s="1"/>
  <c r="K63" i="57"/>
  <c r="K63" i="58" s="1"/>
  <c r="K64" i="57"/>
  <c r="K64" i="58" s="1"/>
  <c r="K65" i="57"/>
  <c r="K65" i="58" s="1"/>
  <c r="K66" i="57"/>
  <c r="K66" i="58" s="1"/>
  <c r="K66" i="59" s="1"/>
  <c r="K67" i="57"/>
  <c r="K67" i="58" s="1"/>
  <c r="K67" i="59" s="1"/>
  <c r="K68" i="57"/>
  <c r="K68" i="58" s="1"/>
  <c r="K68" i="59" s="1"/>
  <c r="K69" i="57"/>
  <c r="K69" i="58" s="1"/>
  <c r="K69" i="59" s="1"/>
  <c r="K70" i="57"/>
  <c r="K70" i="58" s="1"/>
  <c r="K71" i="57"/>
  <c r="K71" i="58" s="1"/>
  <c r="K71" i="59" s="1"/>
  <c r="K72" i="57"/>
  <c r="K72" i="58" s="1"/>
  <c r="K72" i="59" s="1"/>
  <c r="K73" i="57"/>
  <c r="K73" i="58" s="1"/>
  <c r="K73" i="59" s="1"/>
  <c r="K74" i="57"/>
  <c r="K74" i="58" s="1"/>
  <c r="K74" i="59" s="1"/>
  <c r="K75" i="57"/>
  <c r="K75" i="58" s="1"/>
  <c r="K75" i="59" s="1"/>
  <c r="K76" i="57"/>
  <c r="K76" i="58" s="1"/>
  <c r="K76" i="59" s="1"/>
  <c r="K77" i="57"/>
  <c r="K77" i="58" s="1"/>
  <c r="K78" i="57"/>
  <c r="K78" i="58" s="1"/>
  <c r="K79" i="57"/>
  <c r="K79" i="58" s="1"/>
  <c r="K80" i="57"/>
  <c r="K80" i="58" s="1"/>
  <c r="K81" i="57"/>
  <c r="K81" i="58" s="1"/>
  <c r="K81" i="59" s="1"/>
  <c r="K82" i="57"/>
  <c r="K82" i="58" s="1"/>
  <c r="K82" i="59" s="1"/>
  <c r="K83" i="57"/>
  <c r="K83" i="58" s="1"/>
  <c r="K83" i="59" s="1"/>
  <c r="K84" i="57"/>
  <c r="K84" i="58" s="1"/>
  <c r="K84" i="59" s="1"/>
  <c r="K85" i="57"/>
  <c r="K85" i="58" s="1"/>
  <c r="K85" i="59" s="1"/>
  <c r="K86" i="57"/>
  <c r="K86" i="58" s="1"/>
  <c r="K87" i="57"/>
  <c r="K87" i="58" s="1"/>
  <c r="K88" i="57"/>
  <c r="K88" i="58" s="1"/>
  <c r="K89" i="57"/>
  <c r="K89" i="58" s="1"/>
  <c r="K90" i="57"/>
  <c r="K90" i="58" s="1"/>
  <c r="K91" i="57"/>
  <c r="K91" i="58" s="1"/>
  <c r="K92" i="57"/>
  <c r="K92" i="58" s="1"/>
  <c r="K9" i="57"/>
  <c r="K9" i="58" s="1"/>
  <c r="P9" i="59" l="1"/>
  <c r="AJ74" i="57"/>
  <c r="AJ74" i="58" s="1"/>
  <c r="AJ75" i="57"/>
  <c r="AJ75" i="58" s="1"/>
  <c r="AJ76" i="57"/>
  <c r="AJ76" i="58" s="1"/>
  <c r="AJ76" i="59" s="1"/>
  <c r="AJ77" i="57"/>
  <c r="AJ77" i="58" s="1"/>
  <c r="AJ77" i="59"/>
  <c r="ID53" i="57" l="1"/>
  <c r="ID53" i="58" s="1"/>
  <c r="ID53" i="59" s="1"/>
  <c r="ID52" i="57"/>
  <c r="ID52" i="58" s="1"/>
  <c r="ID52" i="59" s="1"/>
  <c r="ID51" i="57"/>
  <c r="ID51" i="58" s="1"/>
  <c r="ID51" i="59" s="1"/>
  <c r="ID50" i="57"/>
  <c r="ID50" i="58" s="1"/>
  <c r="ID50" i="59" s="1"/>
  <c r="ID49" i="57"/>
  <c r="ID49" i="58" s="1"/>
  <c r="ID49" i="59" s="1"/>
  <c r="ID48" i="57"/>
  <c r="ID48" i="58" s="1"/>
  <c r="ID48" i="59" s="1"/>
  <c r="ID47" i="57"/>
  <c r="ID47" i="58" s="1"/>
  <c r="ID47" i="59" s="1"/>
  <c r="ID46" i="57"/>
  <c r="ID46" i="58" s="1"/>
  <c r="ID46" i="59" s="1"/>
  <c r="ID45" i="57"/>
  <c r="ID45" i="58" s="1"/>
  <c r="ID45" i="59" s="1"/>
  <c r="ID44" i="57"/>
  <c r="ID44" i="58" s="1"/>
  <c r="ID44" i="59" s="1"/>
  <c r="ID43" i="57"/>
  <c r="ID43" i="58" s="1"/>
  <c r="ID43" i="59" s="1"/>
  <c r="ID42" i="57"/>
  <c r="ID42" i="58" s="1"/>
  <c r="ID42" i="59" s="1"/>
  <c r="IT59" i="57"/>
  <c r="IT58" i="57"/>
  <c r="IT57" i="57"/>
  <c r="IT56" i="57"/>
  <c r="IT55" i="57"/>
  <c r="IT54" i="57"/>
  <c r="IT53" i="57"/>
  <c r="IT52" i="57"/>
  <c r="IT51" i="57"/>
  <c r="IT50" i="57"/>
  <c r="IT49" i="57"/>
  <c r="IT48" i="57"/>
  <c r="IT47" i="57"/>
  <c r="IT46" i="57"/>
  <c r="IT45" i="57"/>
  <c r="IT44" i="57"/>
  <c r="IT43" i="57"/>
  <c r="IT42" i="57"/>
  <c r="IT41" i="57"/>
  <c r="IT40" i="57"/>
  <c r="IT39" i="57"/>
  <c r="IT38" i="57"/>
  <c r="IT37" i="57"/>
  <c r="HC63" i="59"/>
  <c r="HC62" i="59"/>
  <c r="HC61" i="59"/>
  <c r="HC58" i="59"/>
  <c r="HC57" i="59"/>
  <c r="HC56" i="59"/>
  <c r="HC55" i="59"/>
  <c r="HC52" i="59"/>
  <c r="HC51" i="59"/>
  <c r="HC50" i="59"/>
  <c r="HC49" i="59"/>
  <c r="HC48" i="59"/>
  <c r="HC47" i="59"/>
  <c r="HC46" i="59"/>
  <c r="HC45" i="59"/>
  <c r="HC44" i="59"/>
  <c r="HC43" i="59"/>
  <c r="HC42" i="59"/>
  <c r="HC41" i="59"/>
  <c r="HC63" i="57"/>
  <c r="HC63" i="58" s="1"/>
  <c r="HC62" i="57"/>
  <c r="HC62" i="58" s="1"/>
  <c r="HC61" i="57"/>
  <c r="HC61" i="58" s="1"/>
  <c r="HC60" i="57"/>
  <c r="HC60" i="58" s="1"/>
  <c r="HC60" i="59" s="1"/>
  <c r="HC59" i="57"/>
  <c r="HC59" i="58" s="1"/>
  <c r="HC59" i="59" s="1"/>
  <c r="HC58" i="57"/>
  <c r="HC58" i="58" s="1"/>
  <c r="HC57" i="57"/>
  <c r="HC57" i="58" s="1"/>
  <c r="HC56" i="57"/>
  <c r="HC56" i="58" s="1"/>
  <c r="HC55" i="57"/>
  <c r="HC55" i="58" s="1"/>
  <c r="HC54" i="57"/>
  <c r="HC54" i="58" s="1"/>
  <c r="HC54" i="59" s="1"/>
  <c r="HC53" i="57"/>
  <c r="HC53" i="58" s="1"/>
  <c r="HC53" i="59" s="1"/>
  <c r="HC52" i="57"/>
  <c r="HC52" i="58" s="1"/>
  <c r="HC51" i="57"/>
  <c r="HC51" i="58" s="1"/>
  <c r="HC50" i="57"/>
  <c r="HC50" i="58" s="1"/>
  <c r="HC49" i="57"/>
  <c r="HC49" i="58" s="1"/>
  <c r="HC48" i="57"/>
  <c r="HC48" i="58" s="1"/>
  <c r="HC47" i="57"/>
  <c r="HC47" i="58" s="1"/>
  <c r="HC46" i="57"/>
  <c r="HC46" i="58" s="1"/>
  <c r="HC45" i="57"/>
  <c r="HC45" i="58" s="1"/>
  <c r="HC44" i="57"/>
  <c r="HC44" i="58" s="1"/>
  <c r="HC43" i="57"/>
  <c r="HC43" i="58" s="1"/>
  <c r="HC42" i="57"/>
  <c r="HC42" i="58" s="1"/>
  <c r="HC41" i="57"/>
  <c r="HC41" i="58" s="1"/>
  <c r="IT39" i="58" l="1"/>
  <c r="IT47" i="58"/>
  <c r="IT55" i="58"/>
  <c r="IT52" i="58"/>
  <c r="IT38" i="58"/>
  <c r="IT54" i="58"/>
  <c r="IT40" i="58"/>
  <c r="IT48" i="58"/>
  <c r="IT56" i="58"/>
  <c r="IT42" i="58"/>
  <c r="IT50" i="58"/>
  <c r="IT58" i="58"/>
  <c r="IT44" i="58"/>
  <c r="IT46" i="58"/>
  <c r="IT41" i="58"/>
  <c r="IT49" i="58"/>
  <c r="IT57" i="58"/>
  <c r="IT43" i="58"/>
  <c r="IT51" i="58"/>
  <c r="IT59" i="58"/>
  <c r="IT37" i="58"/>
  <c r="IT45" i="58"/>
  <c r="IT53" i="58"/>
  <c r="IT49" i="59" l="1"/>
  <c r="IT48" i="59"/>
  <c r="IT51" i="59"/>
  <c r="IT50" i="59"/>
  <c r="IT55" i="59"/>
  <c r="IT45" i="59"/>
  <c r="IT43" i="59"/>
  <c r="IT46" i="59"/>
  <c r="IT42" i="59"/>
  <c r="IT54" i="59"/>
  <c r="IT47" i="59"/>
  <c r="IT52" i="59"/>
  <c r="IT41" i="59"/>
  <c r="IT59" i="59"/>
  <c r="IT58" i="59"/>
  <c r="IT53" i="59"/>
  <c r="IT40" i="59"/>
  <c r="IT37" i="59"/>
  <c r="IT57" i="59"/>
  <c r="IT44" i="59"/>
  <c r="IT56" i="59"/>
  <c r="IT38" i="59"/>
  <c r="IT39" i="59"/>
  <c r="HV81" i="57"/>
  <c r="HV81" i="58" s="1"/>
  <c r="HV81" i="59" s="1"/>
  <c r="HV53" i="57"/>
  <c r="HV53" i="58" s="1"/>
  <c r="HV53" i="59" s="1"/>
  <c r="HV54" i="57"/>
  <c r="HV54" i="58" s="1"/>
  <c r="HV54" i="59" s="1"/>
  <c r="HV55" i="57"/>
  <c r="HV55" i="58" s="1"/>
  <c r="HV55" i="59" s="1"/>
  <c r="HV52" i="57"/>
  <c r="HV52" i="58" s="1"/>
  <c r="HV52" i="59" s="1"/>
  <c r="HV60" i="57"/>
  <c r="HV60" i="58" s="1"/>
  <c r="HV60" i="59" s="1"/>
  <c r="HV61" i="57"/>
  <c r="HV61" i="58" s="1"/>
  <c r="HV61" i="59" s="1"/>
  <c r="HV62" i="57"/>
  <c r="HV62" i="58" s="1"/>
  <c r="HV62" i="59" s="1"/>
  <c r="HV63" i="57"/>
  <c r="HV63" i="58" s="1"/>
  <c r="HV63" i="59" s="1"/>
  <c r="HV59" i="57"/>
  <c r="HV59" i="58" s="1"/>
  <c r="HV59" i="59" s="1"/>
  <c r="HV41" i="57"/>
  <c r="HV41" i="58" s="1"/>
  <c r="HV41" i="59" s="1"/>
  <c r="HV42" i="57"/>
  <c r="HV42" i="58" s="1"/>
  <c r="HV42" i="59" s="1"/>
  <c r="HV43" i="57"/>
  <c r="HV43" i="58" s="1"/>
  <c r="HV43" i="59" s="1"/>
  <c r="HV40" i="57"/>
  <c r="HV40" i="58" s="1"/>
  <c r="HV40" i="59" s="1"/>
  <c r="AJ43" i="57"/>
  <c r="AJ43" i="58" s="1"/>
  <c r="AJ43" i="59" s="1"/>
  <c r="IE111" i="63"/>
  <c r="IE110" i="63"/>
  <c r="IE109" i="63"/>
  <c r="IE108" i="63"/>
  <c r="IE107" i="63"/>
  <c r="IE106" i="63"/>
  <c r="IE105" i="63"/>
  <c r="BR105" i="63"/>
  <c r="BM105" i="63"/>
  <c r="BH105" i="63"/>
  <c r="BC105" i="63"/>
  <c r="AS105" i="63"/>
  <c r="AN105" i="63"/>
  <c r="AI105" i="63"/>
  <c r="AD105" i="63"/>
  <c r="T105" i="63"/>
  <c r="O105" i="63"/>
  <c r="J105" i="63"/>
  <c r="E105" i="63"/>
  <c r="IE104" i="63"/>
  <c r="BR104" i="63"/>
  <c r="BM104" i="63"/>
  <c r="BH104" i="63"/>
  <c r="BC104" i="63"/>
  <c r="AS104" i="63"/>
  <c r="AN104" i="63"/>
  <c r="AI104" i="63"/>
  <c r="AD104" i="63"/>
  <c r="T104" i="63"/>
  <c r="O104" i="63"/>
  <c r="J104" i="63"/>
  <c r="E104" i="63"/>
  <c r="IE103" i="63"/>
  <c r="BR103" i="63"/>
  <c r="BM103" i="63"/>
  <c r="BH103" i="63"/>
  <c r="BC103" i="63"/>
  <c r="AS103" i="63"/>
  <c r="AN103" i="63"/>
  <c r="AI103" i="63"/>
  <c r="AD103" i="63"/>
  <c r="T103" i="63"/>
  <c r="O103" i="63"/>
  <c r="J103" i="63"/>
  <c r="E103" i="63"/>
  <c r="IE102" i="63"/>
  <c r="BR102" i="63"/>
  <c r="BM102" i="63"/>
  <c r="BH102" i="63"/>
  <c r="BC102" i="63"/>
  <c r="AS102" i="63"/>
  <c r="AN102" i="63"/>
  <c r="AI102" i="63"/>
  <c r="AD102" i="63"/>
  <c r="T102" i="63"/>
  <c r="O102" i="63"/>
  <c r="J102" i="63"/>
  <c r="E102" i="63"/>
  <c r="IE101" i="63"/>
  <c r="BR101" i="63"/>
  <c r="BM101" i="63"/>
  <c r="BH101" i="63"/>
  <c r="BC101" i="63"/>
  <c r="AS101" i="63"/>
  <c r="AN101" i="63"/>
  <c r="AI101" i="63"/>
  <c r="AD101" i="63"/>
  <c r="T101" i="63"/>
  <c r="O101" i="63"/>
  <c r="J101" i="63"/>
  <c r="E101" i="63"/>
  <c r="IM100" i="63"/>
  <c r="IE100" i="63"/>
  <c r="BR100" i="63"/>
  <c r="BM100" i="63"/>
  <c r="BH100" i="63"/>
  <c r="BC100" i="63"/>
  <c r="AS100" i="63"/>
  <c r="AN100" i="63"/>
  <c r="AI100" i="63"/>
  <c r="AD100" i="63"/>
  <c r="T100" i="63"/>
  <c r="O100" i="63"/>
  <c r="J100" i="63"/>
  <c r="E100" i="63"/>
  <c r="IM99" i="63"/>
  <c r="IE99" i="63"/>
  <c r="BR99" i="63"/>
  <c r="BM99" i="63"/>
  <c r="BH99" i="63"/>
  <c r="BC99" i="63"/>
  <c r="AS99" i="63"/>
  <c r="AN99" i="63"/>
  <c r="AI99" i="63"/>
  <c r="AD99" i="63"/>
  <c r="T99" i="63"/>
  <c r="O99" i="63"/>
  <c r="J99" i="63"/>
  <c r="E99" i="63"/>
  <c r="IM98" i="63"/>
  <c r="IE98" i="63"/>
  <c r="BR98" i="63"/>
  <c r="BM98" i="63"/>
  <c r="BH98" i="63"/>
  <c r="BC98" i="63"/>
  <c r="AS98" i="63"/>
  <c r="AN98" i="63"/>
  <c r="AI98" i="63"/>
  <c r="AD98" i="63"/>
  <c r="T98" i="63"/>
  <c r="O98" i="63"/>
  <c r="J98" i="63"/>
  <c r="E98" i="63"/>
  <c r="IM97" i="63"/>
  <c r="IE97" i="63"/>
  <c r="BR97" i="63"/>
  <c r="BM97" i="63"/>
  <c r="BH97" i="63"/>
  <c r="BC97" i="63"/>
  <c r="AS97" i="63"/>
  <c r="AN97" i="63"/>
  <c r="AI97" i="63"/>
  <c r="AD97" i="63"/>
  <c r="T97" i="63"/>
  <c r="O97" i="63"/>
  <c r="J97" i="63"/>
  <c r="E97" i="63"/>
  <c r="IM96" i="63"/>
  <c r="IE96" i="63"/>
  <c r="BR96" i="63"/>
  <c r="BM96" i="63"/>
  <c r="BH96" i="63"/>
  <c r="BC96" i="63"/>
  <c r="AS96" i="63"/>
  <c r="AN96" i="63"/>
  <c r="AI96" i="63"/>
  <c r="AD96" i="63"/>
  <c r="T96" i="63"/>
  <c r="O96" i="63"/>
  <c r="J96" i="63"/>
  <c r="E96" i="63"/>
  <c r="IM95" i="63"/>
  <c r="IE95" i="63"/>
  <c r="BR95" i="63"/>
  <c r="BM95" i="63"/>
  <c r="BH95" i="63"/>
  <c r="BC95" i="63"/>
  <c r="AS95" i="63"/>
  <c r="AN95" i="63"/>
  <c r="AI95" i="63"/>
  <c r="AD95" i="63"/>
  <c r="T95" i="63"/>
  <c r="O95" i="63"/>
  <c r="J95" i="63"/>
  <c r="E95" i="63"/>
  <c r="IM94" i="63"/>
  <c r="IE94" i="63"/>
  <c r="BR94" i="63"/>
  <c r="BM94" i="63"/>
  <c r="BH94" i="63"/>
  <c r="BC94" i="63"/>
  <c r="AS94" i="63"/>
  <c r="AN94" i="63"/>
  <c r="AI94" i="63"/>
  <c r="AD94" i="63"/>
  <c r="T94" i="63"/>
  <c r="O94" i="63"/>
  <c r="J94" i="63"/>
  <c r="E94" i="63"/>
  <c r="IM93" i="63"/>
  <c r="IE93" i="63"/>
  <c r="BR93" i="63"/>
  <c r="BM93" i="63"/>
  <c r="BH93" i="63"/>
  <c r="BC93" i="63"/>
  <c r="AS93" i="63"/>
  <c r="AN93" i="63"/>
  <c r="AI93" i="63"/>
  <c r="AD93" i="63"/>
  <c r="T93" i="63"/>
  <c r="O93" i="63"/>
  <c r="J93" i="63"/>
  <c r="E93" i="63"/>
  <c r="IM92" i="63"/>
  <c r="IE92" i="63"/>
  <c r="BR92" i="63"/>
  <c r="BM92" i="63"/>
  <c r="BH92" i="63"/>
  <c r="BC92" i="63"/>
  <c r="AS92" i="63"/>
  <c r="AN92" i="63"/>
  <c r="AI92" i="63"/>
  <c r="AD92" i="63"/>
  <c r="T92" i="63"/>
  <c r="O92" i="63"/>
  <c r="J92" i="63"/>
  <c r="E92" i="63"/>
  <c r="IM91" i="63"/>
  <c r="IE91" i="63"/>
  <c r="BR91" i="63"/>
  <c r="BM91" i="63"/>
  <c r="BH91" i="63"/>
  <c r="BC91" i="63"/>
  <c r="AS91" i="63"/>
  <c r="AN91" i="63"/>
  <c r="AI91" i="63"/>
  <c r="AD91" i="63"/>
  <c r="T91" i="63"/>
  <c r="O91" i="63"/>
  <c r="J91" i="63"/>
  <c r="E91" i="63"/>
  <c r="IM90" i="63"/>
  <c r="IE90" i="63"/>
  <c r="BR90" i="63"/>
  <c r="BM90" i="63"/>
  <c r="BH90" i="63"/>
  <c r="BC90" i="63"/>
  <c r="AS90" i="63"/>
  <c r="AN90" i="63"/>
  <c r="AI90" i="63"/>
  <c r="AD90" i="63"/>
  <c r="T90" i="63"/>
  <c r="O90" i="63"/>
  <c r="J90" i="63"/>
  <c r="E90" i="63"/>
  <c r="IM89" i="63"/>
  <c r="IE89" i="63"/>
  <c r="BR89" i="63"/>
  <c r="BM89" i="63"/>
  <c r="BH89" i="63"/>
  <c r="BC89" i="63"/>
  <c r="AS89" i="63"/>
  <c r="AN89" i="63"/>
  <c r="AI89" i="63"/>
  <c r="AD89" i="63"/>
  <c r="T89" i="63"/>
  <c r="O89" i="63"/>
  <c r="J89" i="63"/>
  <c r="E89" i="63"/>
  <c r="IM88" i="63"/>
  <c r="IE88" i="63"/>
  <c r="BR88" i="63"/>
  <c r="BM88" i="63"/>
  <c r="BH88" i="63"/>
  <c r="BC88" i="63"/>
  <c r="AS88" i="63"/>
  <c r="AN88" i="63"/>
  <c r="AI88" i="63"/>
  <c r="AD88" i="63"/>
  <c r="T88" i="63"/>
  <c r="O88" i="63"/>
  <c r="J88" i="63"/>
  <c r="E88" i="63"/>
  <c r="IM87" i="63"/>
  <c r="IE87" i="63"/>
  <c r="BR87" i="63"/>
  <c r="BM87" i="63"/>
  <c r="BH87" i="63"/>
  <c r="BC87" i="63"/>
  <c r="AS87" i="63"/>
  <c r="AN87" i="63"/>
  <c r="AI87" i="63"/>
  <c r="AD87" i="63"/>
  <c r="T87" i="63"/>
  <c r="O87" i="63"/>
  <c r="J87" i="63"/>
  <c r="E87" i="63"/>
  <c r="IM86" i="63"/>
  <c r="IE86" i="63"/>
  <c r="BR86" i="63"/>
  <c r="BM86" i="63"/>
  <c r="BH86" i="63"/>
  <c r="BC86" i="63"/>
  <c r="AS86" i="63"/>
  <c r="AN86" i="63"/>
  <c r="AI86" i="63"/>
  <c r="AD86" i="63"/>
  <c r="T86" i="63"/>
  <c r="O86" i="63"/>
  <c r="J86" i="63"/>
  <c r="E86" i="63"/>
  <c r="IM85" i="63"/>
  <c r="IE85" i="63"/>
  <c r="BR85" i="63"/>
  <c r="BM85" i="63"/>
  <c r="BH85" i="63"/>
  <c r="BC85" i="63"/>
  <c r="AS85" i="63"/>
  <c r="AN85" i="63"/>
  <c r="AI85" i="63"/>
  <c r="AD85" i="63"/>
  <c r="T85" i="63"/>
  <c r="O85" i="63"/>
  <c r="J85" i="63"/>
  <c r="E85" i="63"/>
  <c r="IM84" i="63"/>
  <c r="IE84" i="63"/>
  <c r="BR84" i="63"/>
  <c r="BM84" i="63"/>
  <c r="BH84" i="63"/>
  <c r="BC84" i="63"/>
  <c r="AS84" i="63"/>
  <c r="AN84" i="63"/>
  <c r="AI84" i="63"/>
  <c r="AD84" i="63"/>
  <c r="T84" i="63"/>
  <c r="O84" i="63"/>
  <c r="J84" i="63"/>
  <c r="E84" i="63"/>
  <c r="IM83" i="63"/>
  <c r="IE83" i="63"/>
  <c r="BR83" i="63"/>
  <c r="BM83" i="63"/>
  <c r="BH83" i="63"/>
  <c r="BC83" i="63"/>
  <c r="AS83" i="63"/>
  <c r="AN83" i="63"/>
  <c r="AI83" i="63"/>
  <c r="AD83" i="63"/>
  <c r="T83" i="63"/>
  <c r="O83" i="63"/>
  <c r="J83" i="63"/>
  <c r="E83" i="63"/>
  <c r="IM82" i="63"/>
  <c r="IE82" i="63"/>
  <c r="BR82" i="63"/>
  <c r="BM82" i="63"/>
  <c r="BH82" i="63"/>
  <c r="BC82" i="63"/>
  <c r="AS82" i="63"/>
  <c r="AN82" i="63"/>
  <c r="AI82" i="63"/>
  <c r="AD82" i="63"/>
  <c r="T82" i="63"/>
  <c r="O82" i="63"/>
  <c r="J82" i="63"/>
  <c r="E82" i="63"/>
  <c r="IM81" i="63"/>
  <c r="IE81" i="63"/>
  <c r="HR81" i="63"/>
  <c r="HO81" i="63"/>
  <c r="HL81" i="63"/>
  <c r="HI81" i="63"/>
  <c r="GC81" i="63"/>
  <c r="FX81" i="63"/>
  <c r="FS81" i="63"/>
  <c r="FN81" i="63"/>
  <c r="FI81" i="63"/>
  <c r="BR81" i="63"/>
  <c r="BM81" i="63"/>
  <c r="BH81" i="63"/>
  <c r="BC81" i="63"/>
  <c r="AS81" i="63"/>
  <c r="AN81" i="63"/>
  <c r="AI81" i="63"/>
  <c r="AD81" i="63"/>
  <c r="T81" i="63"/>
  <c r="O81" i="63"/>
  <c r="J81" i="63"/>
  <c r="E81" i="63"/>
  <c r="IE80" i="63"/>
  <c r="HR80" i="63"/>
  <c r="HO80" i="63"/>
  <c r="HL80" i="63"/>
  <c r="HI80" i="63"/>
  <c r="GC80" i="63"/>
  <c r="FX80" i="63"/>
  <c r="FS80" i="63"/>
  <c r="FN80" i="63"/>
  <c r="FI80" i="63"/>
  <c r="BR80" i="63"/>
  <c r="BM80" i="63"/>
  <c r="BH80" i="63"/>
  <c r="BC80" i="63"/>
  <c r="AS80" i="63"/>
  <c r="AN80" i="63"/>
  <c r="AI80" i="63"/>
  <c r="AD80" i="63"/>
  <c r="T80" i="63"/>
  <c r="O80" i="63"/>
  <c r="J80" i="63"/>
  <c r="E80" i="63"/>
  <c r="IE79" i="63"/>
  <c r="HR79" i="63"/>
  <c r="HO79" i="63"/>
  <c r="HL79" i="63"/>
  <c r="HI79" i="63"/>
  <c r="GC79" i="63"/>
  <c r="FX79" i="63"/>
  <c r="FS79" i="63"/>
  <c r="FN79" i="63"/>
  <c r="FI79" i="63"/>
  <c r="BR79" i="63"/>
  <c r="BM79" i="63"/>
  <c r="BH79" i="63"/>
  <c r="BC79" i="63"/>
  <c r="AS79" i="63"/>
  <c r="AN79" i="63"/>
  <c r="AI79" i="63"/>
  <c r="AD79" i="63"/>
  <c r="T79" i="63"/>
  <c r="O79" i="63"/>
  <c r="J79" i="63"/>
  <c r="E79" i="63"/>
  <c r="IE78" i="63"/>
  <c r="HR78" i="63"/>
  <c r="HO78" i="63"/>
  <c r="HL78" i="63"/>
  <c r="HI78" i="63"/>
  <c r="GC78" i="63"/>
  <c r="FX78" i="63"/>
  <c r="FS78" i="63"/>
  <c r="FN78" i="63"/>
  <c r="FI78" i="63"/>
  <c r="BR78" i="63"/>
  <c r="BM78" i="63"/>
  <c r="BH78" i="63"/>
  <c r="BC78" i="63"/>
  <c r="AS78" i="63"/>
  <c r="AN78" i="63"/>
  <c r="AI78" i="63"/>
  <c r="AD78" i="63"/>
  <c r="T78" i="63"/>
  <c r="O78" i="63"/>
  <c r="J78" i="63"/>
  <c r="E78" i="63"/>
  <c r="IE77" i="63"/>
  <c r="HR77" i="63"/>
  <c r="HO77" i="63"/>
  <c r="HL77" i="63"/>
  <c r="HI77" i="63"/>
  <c r="GC77" i="63"/>
  <c r="FX77" i="63"/>
  <c r="FS77" i="63"/>
  <c r="FN77" i="63"/>
  <c r="FI77" i="63"/>
  <c r="BR77" i="63"/>
  <c r="BM77" i="63"/>
  <c r="BH77" i="63"/>
  <c r="BC77" i="63"/>
  <c r="AS77" i="63"/>
  <c r="AN77" i="63"/>
  <c r="AI77" i="63"/>
  <c r="AD77" i="63"/>
  <c r="T77" i="63"/>
  <c r="O77" i="63"/>
  <c r="J77" i="63"/>
  <c r="E77" i="63"/>
  <c r="IE76" i="63"/>
  <c r="HR76" i="63"/>
  <c r="HO76" i="63"/>
  <c r="HL76" i="63"/>
  <c r="HI76" i="63"/>
  <c r="GC76" i="63"/>
  <c r="FX76" i="63"/>
  <c r="FS76" i="63"/>
  <c r="FN76" i="63"/>
  <c r="FI76" i="63"/>
  <c r="BR76" i="63"/>
  <c r="BM76" i="63"/>
  <c r="BH76" i="63"/>
  <c r="BC76" i="63"/>
  <c r="AS76" i="63"/>
  <c r="AN76" i="63"/>
  <c r="AI76" i="63"/>
  <c r="AD76" i="63"/>
  <c r="T76" i="63"/>
  <c r="O76" i="63"/>
  <c r="J76" i="63"/>
  <c r="E76" i="63"/>
  <c r="IE75" i="63"/>
  <c r="HR75" i="63"/>
  <c r="HO75" i="63"/>
  <c r="HL75" i="63"/>
  <c r="HI75" i="63"/>
  <c r="GC75" i="63"/>
  <c r="FX75" i="63"/>
  <c r="FS75" i="63"/>
  <c r="FN75" i="63"/>
  <c r="FI75" i="63"/>
  <c r="BR75" i="63"/>
  <c r="BM75" i="63"/>
  <c r="BH75" i="63"/>
  <c r="BC75" i="63"/>
  <c r="AS75" i="63"/>
  <c r="AN75" i="63"/>
  <c r="AI75" i="63"/>
  <c r="AD75" i="63"/>
  <c r="T75" i="63"/>
  <c r="O75" i="63"/>
  <c r="J75" i="63"/>
  <c r="E75" i="63"/>
  <c r="IE74" i="63"/>
  <c r="HR74" i="63"/>
  <c r="HO74" i="63"/>
  <c r="HL74" i="63"/>
  <c r="HI74" i="63"/>
  <c r="GC74" i="63"/>
  <c r="FX74" i="63"/>
  <c r="FS74" i="63"/>
  <c r="FN74" i="63"/>
  <c r="FI74" i="63"/>
  <c r="BR74" i="63"/>
  <c r="BM74" i="63"/>
  <c r="BH74" i="63"/>
  <c r="BC74" i="63"/>
  <c r="AS74" i="63"/>
  <c r="AN74" i="63"/>
  <c r="AI74" i="63"/>
  <c r="AD74" i="63"/>
  <c r="T74" i="63"/>
  <c r="O74" i="63"/>
  <c r="J74" i="63"/>
  <c r="E74" i="63"/>
  <c r="IM73" i="63"/>
  <c r="IE73" i="63"/>
  <c r="HR73" i="63"/>
  <c r="HO73" i="63"/>
  <c r="HL73" i="63"/>
  <c r="HI73" i="63"/>
  <c r="GC73" i="63"/>
  <c r="FX73" i="63"/>
  <c r="FS73" i="63"/>
  <c r="FN73" i="63"/>
  <c r="FI73" i="63"/>
  <c r="BR73" i="63"/>
  <c r="BM73" i="63"/>
  <c r="BH73" i="63"/>
  <c r="BC73" i="63"/>
  <c r="AS73" i="63"/>
  <c r="AN73" i="63"/>
  <c r="AI73" i="63"/>
  <c r="AD73" i="63"/>
  <c r="T73" i="63"/>
  <c r="O73" i="63"/>
  <c r="J73" i="63"/>
  <c r="E73" i="63"/>
  <c r="IM72" i="63"/>
  <c r="IE72" i="63"/>
  <c r="HR72" i="63"/>
  <c r="HO72" i="63"/>
  <c r="HL72" i="63"/>
  <c r="HI72" i="63"/>
  <c r="GC72" i="63"/>
  <c r="FX72" i="63"/>
  <c r="FS72" i="63"/>
  <c r="FN72" i="63"/>
  <c r="FI72" i="63"/>
  <c r="BR72" i="63"/>
  <c r="BM72" i="63"/>
  <c r="BH72" i="63"/>
  <c r="BC72" i="63"/>
  <c r="AS72" i="63"/>
  <c r="AN72" i="63"/>
  <c r="AI72" i="63"/>
  <c r="AD72" i="63"/>
  <c r="T72" i="63"/>
  <c r="O72" i="63"/>
  <c r="J72" i="63"/>
  <c r="E72" i="63"/>
  <c r="IM71" i="63"/>
  <c r="IE71" i="63"/>
  <c r="HR71" i="63"/>
  <c r="HO71" i="63"/>
  <c r="HL71" i="63"/>
  <c r="HI71" i="63"/>
  <c r="GC71" i="63"/>
  <c r="FX71" i="63"/>
  <c r="FS71" i="63"/>
  <c r="FN71" i="63"/>
  <c r="FI71" i="63"/>
  <c r="BR71" i="63"/>
  <c r="BM71" i="63"/>
  <c r="BH71" i="63"/>
  <c r="BC71" i="63"/>
  <c r="AS71" i="63"/>
  <c r="AN71" i="63"/>
  <c r="AI71" i="63"/>
  <c r="AD71" i="63"/>
  <c r="T71" i="63"/>
  <c r="O71" i="63"/>
  <c r="J71" i="63"/>
  <c r="E71" i="63"/>
  <c r="IM70" i="63"/>
  <c r="IE70" i="63"/>
  <c r="HR70" i="63"/>
  <c r="HO70" i="63"/>
  <c r="HL70" i="63"/>
  <c r="HI70" i="63"/>
  <c r="GC70" i="63"/>
  <c r="FX70" i="63"/>
  <c r="FS70" i="63"/>
  <c r="FN70" i="63"/>
  <c r="FI70" i="63"/>
  <c r="BR70" i="63"/>
  <c r="BM70" i="63"/>
  <c r="BH70" i="63"/>
  <c r="BC70" i="63"/>
  <c r="AS70" i="63"/>
  <c r="AN70" i="63"/>
  <c r="AI70" i="63"/>
  <c r="AD70" i="63"/>
  <c r="T70" i="63"/>
  <c r="O70" i="63"/>
  <c r="J70" i="63"/>
  <c r="E70" i="63"/>
  <c r="IM69" i="63"/>
  <c r="IE69" i="63"/>
  <c r="HR69" i="63"/>
  <c r="HO69" i="63"/>
  <c r="HL69" i="63"/>
  <c r="HI69" i="63"/>
  <c r="GC69" i="63"/>
  <c r="FX69" i="63"/>
  <c r="FS69" i="63"/>
  <c r="FN69" i="63"/>
  <c r="FI69" i="63"/>
  <c r="BR69" i="63"/>
  <c r="BM69" i="63"/>
  <c r="BH69" i="63"/>
  <c r="BC69" i="63"/>
  <c r="AS69" i="63"/>
  <c r="AN69" i="63"/>
  <c r="AI69" i="63"/>
  <c r="AD69" i="63"/>
  <c r="T69" i="63"/>
  <c r="O69" i="63"/>
  <c r="J69" i="63"/>
  <c r="E69" i="63"/>
  <c r="IM68" i="63"/>
  <c r="IE68" i="63"/>
  <c r="HR68" i="63"/>
  <c r="HO68" i="63"/>
  <c r="HL68" i="63"/>
  <c r="HI68" i="63"/>
  <c r="GC68" i="63"/>
  <c r="FX68" i="63"/>
  <c r="FS68" i="63"/>
  <c r="FN68" i="63"/>
  <c r="FI68" i="63"/>
  <c r="BR68" i="63"/>
  <c r="BM68" i="63"/>
  <c r="BH68" i="63"/>
  <c r="BC68" i="63"/>
  <c r="AS68" i="63"/>
  <c r="AN68" i="63"/>
  <c r="AI68" i="63"/>
  <c r="AD68" i="63"/>
  <c r="T68" i="63"/>
  <c r="O68" i="63"/>
  <c r="J68" i="63"/>
  <c r="E68" i="63"/>
  <c r="IM67" i="63"/>
  <c r="IE67" i="63"/>
  <c r="HR67" i="63"/>
  <c r="HO67" i="63"/>
  <c r="HL67" i="63"/>
  <c r="HI67" i="63"/>
  <c r="GC67" i="63"/>
  <c r="FX67" i="63"/>
  <c r="FS67" i="63"/>
  <c r="FN67" i="63"/>
  <c r="FI67" i="63"/>
  <c r="BR67" i="63"/>
  <c r="BM67" i="63"/>
  <c r="BH67" i="63"/>
  <c r="BC67" i="63"/>
  <c r="AS67" i="63"/>
  <c r="AN67" i="63"/>
  <c r="AI67" i="63"/>
  <c r="AD67" i="63"/>
  <c r="T67" i="63"/>
  <c r="O67" i="63"/>
  <c r="J67" i="63"/>
  <c r="E67" i="63"/>
  <c r="IM66" i="63"/>
  <c r="IE66" i="63"/>
  <c r="HR66" i="63"/>
  <c r="HO66" i="63"/>
  <c r="HL66" i="63"/>
  <c r="HI66" i="63"/>
  <c r="GC66" i="63"/>
  <c r="FX66" i="63"/>
  <c r="FS66" i="63"/>
  <c r="FN66" i="63"/>
  <c r="FI66" i="63"/>
  <c r="BR66" i="63"/>
  <c r="BM66" i="63"/>
  <c r="BH66" i="63"/>
  <c r="BC66" i="63"/>
  <c r="AS66" i="63"/>
  <c r="AN66" i="63"/>
  <c r="AI66" i="63"/>
  <c r="AD66" i="63"/>
  <c r="T66" i="63"/>
  <c r="O66" i="63"/>
  <c r="J66" i="63"/>
  <c r="E66" i="63"/>
  <c r="IM65" i="63"/>
  <c r="IE65" i="63"/>
  <c r="HR65" i="63"/>
  <c r="HO65" i="63"/>
  <c r="HL65" i="63"/>
  <c r="HI65" i="63"/>
  <c r="GC65" i="63"/>
  <c r="FX65" i="63"/>
  <c r="FS65" i="63"/>
  <c r="FN65" i="63"/>
  <c r="FI65" i="63"/>
  <c r="BR65" i="63"/>
  <c r="BM65" i="63"/>
  <c r="BH65" i="63"/>
  <c r="BC65" i="63"/>
  <c r="AS65" i="63"/>
  <c r="AN65" i="63"/>
  <c r="AI65" i="63"/>
  <c r="AD65" i="63"/>
  <c r="T65" i="63"/>
  <c r="O65" i="63"/>
  <c r="J65" i="63"/>
  <c r="E65" i="63"/>
  <c r="IM64" i="63"/>
  <c r="IE64" i="63"/>
  <c r="HR64" i="63"/>
  <c r="HO64" i="63"/>
  <c r="HL64" i="63"/>
  <c r="HI64" i="63"/>
  <c r="GC64" i="63"/>
  <c r="FX64" i="63"/>
  <c r="FS64" i="63"/>
  <c r="FN64" i="63"/>
  <c r="FI64" i="63"/>
  <c r="BR64" i="63"/>
  <c r="BM64" i="63"/>
  <c r="BH64" i="63"/>
  <c r="BC64" i="63"/>
  <c r="AS64" i="63"/>
  <c r="AN64" i="63"/>
  <c r="AI64" i="63"/>
  <c r="AD64" i="63"/>
  <c r="T64" i="63"/>
  <c r="O64" i="63"/>
  <c r="J64" i="63"/>
  <c r="E64" i="63"/>
  <c r="IM63" i="63"/>
  <c r="IE63" i="63"/>
  <c r="HR63" i="63"/>
  <c r="HO63" i="63"/>
  <c r="HL63" i="63"/>
  <c r="HI63" i="63"/>
  <c r="GC63" i="63"/>
  <c r="FX63" i="63"/>
  <c r="FS63" i="63"/>
  <c r="FN63" i="63"/>
  <c r="FI63" i="63"/>
  <c r="BR63" i="63"/>
  <c r="BM63" i="63"/>
  <c r="BH63" i="63"/>
  <c r="BC63" i="63"/>
  <c r="AS63" i="63"/>
  <c r="AN63" i="63"/>
  <c r="AI63" i="63"/>
  <c r="AD63" i="63"/>
  <c r="T63" i="63"/>
  <c r="O63" i="63"/>
  <c r="J63" i="63"/>
  <c r="E63" i="63"/>
  <c r="IM62" i="63"/>
  <c r="IE62" i="63"/>
  <c r="HR62" i="63"/>
  <c r="HO62" i="63"/>
  <c r="HL62" i="63"/>
  <c r="HI62" i="63"/>
  <c r="GC62" i="63"/>
  <c r="FX62" i="63"/>
  <c r="FS62" i="63"/>
  <c r="FN62" i="63"/>
  <c r="FI62" i="63"/>
  <c r="BR62" i="63"/>
  <c r="BM62" i="63"/>
  <c r="BH62" i="63"/>
  <c r="BC62" i="63"/>
  <c r="AS62" i="63"/>
  <c r="AN62" i="63"/>
  <c r="AI62" i="63"/>
  <c r="AD62" i="63"/>
  <c r="T62" i="63"/>
  <c r="O62" i="63"/>
  <c r="J62" i="63"/>
  <c r="E62" i="63"/>
  <c r="IM61" i="63"/>
  <c r="IE61" i="63"/>
  <c r="HR61" i="63"/>
  <c r="HO61" i="63"/>
  <c r="HL61" i="63"/>
  <c r="HI61" i="63"/>
  <c r="GC61" i="63"/>
  <c r="FX61" i="63"/>
  <c r="FS61" i="63"/>
  <c r="FN61" i="63"/>
  <c r="FI61" i="63"/>
  <c r="BR61" i="63"/>
  <c r="BM61" i="63"/>
  <c r="BH61" i="63"/>
  <c r="BC61" i="63"/>
  <c r="AS61" i="63"/>
  <c r="AN61" i="63"/>
  <c r="AI61" i="63"/>
  <c r="AD61" i="63"/>
  <c r="T61" i="63"/>
  <c r="O61" i="63"/>
  <c r="J61" i="63"/>
  <c r="E61" i="63"/>
  <c r="IM60" i="63"/>
  <c r="IE60" i="63"/>
  <c r="HR60" i="63"/>
  <c r="HO60" i="63"/>
  <c r="HL60" i="63"/>
  <c r="HI60" i="63"/>
  <c r="GC60" i="63"/>
  <c r="FX60" i="63"/>
  <c r="FS60" i="63"/>
  <c r="FN60" i="63"/>
  <c r="FI60" i="63"/>
  <c r="BR60" i="63"/>
  <c r="BM60" i="63"/>
  <c r="BH60" i="63"/>
  <c r="BC60" i="63"/>
  <c r="AS60" i="63"/>
  <c r="AN60" i="63"/>
  <c r="AI60" i="63"/>
  <c r="AD60" i="63"/>
  <c r="T60" i="63"/>
  <c r="O60" i="63"/>
  <c r="J60" i="63"/>
  <c r="E60" i="63"/>
  <c r="IM59" i="63"/>
  <c r="IE59" i="63"/>
  <c r="HR59" i="63"/>
  <c r="HO59" i="63"/>
  <c r="HL59" i="63"/>
  <c r="HI59" i="63"/>
  <c r="GC59" i="63"/>
  <c r="FX59" i="63"/>
  <c r="FS59" i="63"/>
  <c r="FN59" i="63"/>
  <c r="FI59" i="63"/>
  <c r="BR59" i="63"/>
  <c r="BM59" i="63"/>
  <c r="BH59" i="63"/>
  <c r="BC59" i="63"/>
  <c r="AS59" i="63"/>
  <c r="AN59" i="63"/>
  <c r="AI59" i="63"/>
  <c r="AD59" i="63"/>
  <c r="T59" i="63"/>
  <c r="O59" i="63"/>
  <c r="J59" i="63"/>
  <c r="E59" i="63"/>
  <c r="IM58" i="63"/>
  <c r="IE58" i="63"/>
  <c r="HR58" i="63"/>
  <c r="HO58" i="63"/>
  <c r="HL58" i="63"/>
  <c r="HI58" i="63"/>
  <c r="GC58" i="63"/>
  <c r="FX58" i="63"/>
  <c r="FS58" i="63"/>
  <c r="FN58" i="63"/>
  <c r="FI58" i="63"/>
  <c r="BR58" i="63"/>
  <c r="BM58" i="63"/>
  <c r="BH58" i="63"/>
  <c r="BC58" i="63"/>
  <c r="AS58" i="63"/>
  <c r="AN58" i="63"/>
  <c r="AI58" i="63"/>
  <c r="AD58" i="63"/>
  <c r="T58" i="63"/>
  <c r="O58" i="63"/>
  <c r="J58" i="63"/>
  <c r="E58" i="63"/>
  <c r="IM57" i="63"/>
  <c r="IE57" i="63"/>
  <c r="HR57" i="63"/>
  <c r="HO57" i="63"/>
  <c r="HL57" i="63"/>
  <c r="HI57" i="63"/>
  <c r="GC57" i="63"/>
  <c r="FX57" i="63"/>
  <c r="FS57" i="63"/>
  <c r="FN57" i="63"/>
  <c r="FI57" i="63"/>
  <c r="BR57" i="63"/>
  <c r="BM57" i="63"/>
  <c r="BH57" i="63"/>
  <c r="BC57" i="63"/>
  <c r="AS57" i="63"/>
  <c r="AN57" i="63"/>
  <c r="AI57" i="63"/>
  <c r="AD57" i="63"/>
  <c r="T57" i="63"/>
  <c r="O57" i="63"/>
  <c r="J57" i="63"/>
  <c r="E57" i="63"/>
  <c r="IM56" i="63"/>
  <c r="IE56" i="63"/>
  <c r="HR56" i="63"/>
  <c r="HO56" i="63"/>
  <c r="HL56" i="63"/>
  <c r="HI56" i="63"/>
  <c r="GC56" i="63"/>
  <c r="FX56" i="63"/>
  <c r="FS56" i="63"/>
  <c r="FN56" i="63"/>
  <c r="FI56" i="63"/>
  <c r="BR56" i="63"/>
  <c r="BM56" i="63"/>
  <c r="BH56" i="63"/>
  <c r="BC56" i="63"/>
  <c r="AS56" i="63"/>
  <c r="AN56" i="63"/>
  <c r="AI56" i="63"/>
  <c r="AD56" i="63"/>
  <c r="T56" i="63"/>
  <c r="O56" i="63"/>
  <c r="J56" i="63"/>
  <c r="E56" i="63"/>
  <c r="IM55" i="63"/>
  <c r="IE55" i="63"/>
  <c r="HR55" i="63"/>
  <c r="HO55" i="63"/>
  <c r="HL55" i="63"/>
  <c r="HI55" i="63"/>
  <c r="GC55" i="63"/>
  <c r="FX55" i="63"/>
  <c r="FS55" i="63"/>
  <c r="FN55" i="63"/>
  <c r="FI55" i="63"/>
  <c r="BR55" i="63"/>
  <c r="BM55" i="63"/>
  <c r="BH55" i="63"/>
  <c r="BC55" i="63"/>
  <c r="AS55" i="63"/>
  <c r="AN55" i="63"/>
  <c r="AI55" i="63"/>
  <c r="AD55" i="63"/>
  <c r="T55" i="63"/>
  <c r="O55" i="63"/>
  <c r="J55" i="63"/>
  <c r="E55" i="63"/>
  <c r="IM54" i="63"/>
  <c r="IE54" i="63"/>
  <c r="HR54" i="63"/>
  <c r="HO54" i="63"/>
  <c r="HL54" i="63"/>
  <c r="HI54" i="63"/>
  <c r="GC54" i="63"/>
  <c r="FX54" i="63"/>
  <c r="FS54" i="63"/>
  <c r="FN54" i="63"/>
  <c r="FI54" i="63"/>
  <c r="BR54" i="63"/>
  <c r="BM54" i="63"/>
  <c r="BH54" i="63"/>
  <c r="BC54" i="63"/>
  <c r="AS54" i="63"/>
  <c r="AN54" i="63"/>
  <c r="AI54" i="63"/>
  <c r="AD54" i="63"/>
  <c r="T54" i="63"/>
  <c r="O54" i="63"/>
  <c r="J54" i="63"/>
  <c r="E54" i="63"/>
  <c r="IM53" i="63"/>
  <c r="IE53" i="63"/>
  <c r="HR53" i="63"/>
  <c r="HO53" i="63"/>
  <c r="HL53" i="63"/>
  <c r="HI53" i="63"/>
  <c r="GC53" i="63"/>
  <c r="FX53" i="63"/>
  <c r="FS53" i="63"/>
  <c r="FN53" i="63"/>
  <c r="FI53" i="63"/>
  <c r="BR53" i="63"/>
  <c r="BM53" i="63"/>
  <c r="BH53" i="63"/>
  <c r="BC53" i="63"/>
  <c r="AS53" i="63"/>
  <c r="AN53" i="63"/>
  <c r="AI53" i="63"/>
  <c r="AD53" i="63"/>
  <c r="T53" i="63"/>
  <c r="O53" i="63"/>
  <c r="J53" i="63"/>
  <c r="E53" i="63"/>
  <c r="IM52" i="63"/>
  <c r="IE52" i="63"/>
  <c r="HR52" i="63"/>
  <c r="HO52" i="63"/>
  <c r="HL52" i="63"/>
  <c r="HI52" i="63"/>
  <c r="GC52" i="63"/>
  <c r="FX52" i="63"/>
  <c r="FS52" i="63"/>
  <c r="FN52" i="63"/>
  <c r="FI52" i="63"/>
  <c r="BR52" i="63"/>
  <c r="BM52" i="63"/>
  <c r="BH52" i="63"/>
  <c r="BC52" i="63"/>
  <c r="AS52" i="63"/>
  <c r="AN52" i="63"/>
  <c r="AI52" i="63"/>
  <c r="AD52" i="63"/>
  <c r="T52" i="63"/>
  <c r="O52" i="63"/>
  <c r="J52" i="63"/>
  <c r="E52" i="63"/>
  <c r="IM51" i="63"/>
  <c r="IE51" i="63"/>
  <c r="HR51" i="63"/>
  <c r="HO51" i="63"/>
  <c r="HL51" i="63"/>
  <c r="HI51" i="63"/>
  <c r="GC51" i="63"/>
  <c r="FX51" i="63"/>
  <c r="FS51" i="63"/>
  <c r="FN51" i="63"/>
  <c r="FI51" i="63"/>
  <c r="DP51" i="63"/>
  <c r="DK51" i="63"/>
  <c r="DF51" i="63"/>
  <c r="BR51" i="63"/>
  <c r="BM51" i="63"/>
  <c r="BH51" i="63"/>
  <c r="BC51" i="63"/>
  <c r="AS51" i="63"/>
  <c r="AN51" i="63"/>
  <c r="AI51" i="63"/>
  <c r="AD51" i="63"/>
  <c r="T51" i="63"/>
  <c r="O51" i="63"/>
  <c r="J51" i="63"/>
  <c r="E51" i="63"/>
  <c r="IM50" i="63"/>
  <c r="IE50" i="63"/>
  <c r="HR50" i="63"/>
  <c r="HO50" i="63"/>
  <c r="HL50" i="63"/>
  <c r="HI50" i="63"/>
  <c r="GC50" i="63"/>
  <c r="FX50" i="63"/>
  <c r="FS50" i="63"/>
  <c r="FN50" i="63"/>
  <c r="FI50" i="63"/>
  <c r="DP50" i="63"/>
  <c r="DK50" i="63"/>
  <c r="DF50" i="63"/>
  <c r="BR50" i="63"/>
  <c r="BM50" i="63"/>
  <c r="BH50" i="63"/>
  <c r="BC50" i="63"/>
  <c r="AS50" i="63"/>
  <c r="AN50" i="63"/>
  <c r="AI50" i="63"/>
  <c r="AD50" i="63"/>
  <c r="T50" i="63"/>
  <c r="O50" i="63"/>
  <c r="J50" i="63"/>
  <c r="E50" i="63"/>
  <c r="IM49" i="63"/>
  <c r="IE49" i="63"/>
  <c r="HR49" i="63"/>
  <c r="HO49" i="63"/>
  <c r="HL49" i="63"/>
  <c r="HI49" i="63"/>
  <c r="GC49" i="63"/>
  <c r="FX49" i="63"/>
  <c r="FS49" i="63"/>
  <c r="FN49" i="63"/>
  <c r="FI49" i="63"/>
  <c r="DP49" i="63"/>
  <c r="DK49" i="63"/>
  <c r="DF49" i="63"/>
  <c r="CQ49" i="63"/>
  <c r="CL49" i="63"/>
  <c r="CG49" i="63"/>
  <c r="CB49" i="63"/>
  <c r="BR49" i="63"/>
  <c r="BM49" i="63"/>
  <c r="BH49" i="63"/>
  <c r="BC49" i="63"/>
  <c r="AS49" i="63"/>
  <c r="AN49" i="63"/>
  <c r="AI49" i="63"/>
  <c r="AD49" i="63"/>
  <c r="T49" i="63"/>
  <c r="O49" i="63"/>
  <c r="J49" i="63"/>
  <c r="E49" i="63"/>
  <c r="IU48" i="63"/>
  <c r="IM48" i="63"/>
  <c r="IE48" i="63"/>
  <c r="HR48" i="63"/>
  <c r="HO48" i="63"/>
  <c r="HL48" i="63"/>
  <c r="HI48" i="63"/>
  <c r="GC48" i="63"/>
  <c r="FX48" i="63"/>
  <c r="FS48" i="63"/>
  <c r="FN48" i="63"/>
  <c r="FI48" i="63"/>
  <c r="DP48" i="63"/>
  <c r="DK48" i="63"/>
  <c r="DF48" i="63"/>
  <c r="CQ48" i="63"/>
  <c r="CL48" i="63"/>
  <c r="CG48" i="63"/>
  <c r="CB48" i="63"/>
  <c r="BR48" i="63"/>
  <c r="BM48" i="63"/>
  <c r="BH48" i="63"/>
  <c r="BC48" i="63"/>
  <c r="AS48" i="63"/>
  <c r="AN48" i="63"/>
  <c r="AI48" i="63"/>
  <c r="AD48" i="63"/>
  <c r="T48" i="63"/>
  <c r="O48" i="63"/>
  <c r="J48" i="63"/>
  <c r="E48" i="63"/>
  <c r="IU47" i="63"/>
  <c r="IM47" i="63"/>
  <c r="IE47" i="63"/>
  <c r="HR47" i="63"/>
  <c r="HO47" i="63"/>
  <c r="HL47" i="63"/>
  <c r="HI47" i="63"/>
  <c r="GC47" i="63"/>
  <c r="FX47" i="63"/>
  <c r="FS47" i="63"/>
  <c r="FN47" i="63"/>
  <c r="FI47" i="63"/>
  <c r="DP47" i="63"/>
  <c r="DK47" i="63"/>
  <c r="DF47" i="63"/>
  <c r="CQ47" i="63"/>
  <c r="CL47" i="63"/>
  <c r="CG47" i="63"/>
  <c r="CB47" i="63"/>
  <c r="BR47" i="63"/>
  <c r="BM47" i="63"/>
  <c r="BH47" i="63"/>
  <c r="BC47" i="63"/>
  <c r="AS47" i="63"/>
  <c r="AN47" i="63"/>
  <c r="AI47" i="63"/>
  <c r="AD47" i="63"/>
  <c r="T47" i="63"/>
  <c r="O47" i="63"/>
  <c r="J47" i="63"/>
  <c r="E47" i="63"/>
  <c r="IU46" i="63"/>
  <c r="IM46" i="63"/>
  <c r="IE46" i="63"/>
  <c r="HR46" i="63"/>
  <c r="HO46" i="63"/>
  <c r="HL46" i="63"/>
  <c r="HI46" i="63"/>
  <c r="HB46" i="63"/>
  <c r="GW46" i="63"/>
  <c r="GR46" i="63"/>
  <c r="GM46" i="63"/>
  <c r="GC46" i="63"/>
  <c r="FX46" i="63"/>
  <c r="FS46" i="63"/>
  <c r="FN46" i="63"/>
  <c r="FI46" i="63"/>
  <c r="DP46" i="63"/>
  <c r="DK46" i="63"/>
  <c r="DF46" i="63"/>
  <c r="CQ46" i="63"/>
  <c r="CL46" i="63"/>
  <c r="CG46" i="63"/>
  <c r="CB46" i="63"/>
  <c r="BR46" i="63"/>
  <c r="BM46" i="63"/>
  <c r="BH46" i="63"/>
  <c r="BC46" i="63"/>
  <c r="AS46" i="63"/>
  <c r="AN46" i="63"/>
  <c r="AI46" i="63"/>
  <c r="AD46" i="63"/>
  <c r="T46" i="63"/>
  <c r="O46" i="63"/>
  <c r="J46" i="63"/>
  <c r="E46" i="63"/>
  <c r="IU45" i="63"/>
  <c r="IM45" i="63"/>
  <c r="IE45" i="63"/>
  <c r="HR45" i="63"/>
  <c r="HO45" i="63"/>
  <c r="HL45" i="63"/>
  <c r="HI45" i="63"/>
  <c r="HB45" i="63"/>
  <c r="GW45" i="63"/>
  <c r="GR45" i="63"/>
  <c r="GM45" i="63"/>
  <c r="GC45" i="63"/>
  <c r="FX45" i="63"/>
  <c r="FS45" i="63"/>
  <c r="FN45" i="63"/>
  <c r="FI45" i="63"/>
  <c r="DP45" i="63"/>
  <c r="DK45" i="63"/>
  <c r="DF45" i="63"/>
  <c r="CQ45" i="63"/>
  <c r="CL45" i="63"/>
  <c r="CG45" i="63"/>
  <c r="CB45" i="63"/>
  <c r="BR45" i="63"/>
  <c r="BM45" i="63"/>
  <c r="BH45" i="63"/>
  <c r="BC45" i="63"/>
  <c r="AS45" i="63"/>
  <c r="AN45" i="63"/>
  <c r="AI45" i="63"/>
  <c r="AD45" i="63"/>
  <c r="T45" i="63"/>
  <c r="O45" i="63"/>
  <c r="J45" i="63"/>
  <c r="E45" i="63"/>
  <c r="IU44" i="63"/>
  <c r="IM44" i="63"/>
  <c r="IE44" i="63"/>
  <c r="HR44" i="63"/>
  <c r="HO44" i="63"/>
  <c r="HL44" i="63"/>
  <c r="HI44" i="63"/>
  <c r="HB44" i="63"/>
  <c r="GW44" i="63"/>
  <c r="GR44" i="63"/>
  <c r="GM44" i="63"/>
  <c r="GC44" i="63"/>
  <c r="FX44" i="63"/>
  <c r="FS44" i="63"/>
  <c r="FN44" i="63"/>
  <c r="FI44" i="63"/>
  <c r="DP44" i="63"/>
  <c r="DK44" i="63"/>
  <c r="DF44" i="63"/>
  <c r="CQ44" i="63"/>
  <c r="CL44" i="63"/>
  <c r="CG44" i="63"/>
  <c r="CB44" i="63"/>
  <c r="BR44" i="63"/>
  <c r="BM44" i="63"/>
  <c r="BH44" i="63"/>
  <c r="BC44" i="63"/>
  <c r="AS44" i="63"/>
  <c r="AN44" i="63"/>
  <c r="AI44" i="63"/>
  <c r="AD44" i="63"/>
  <c r="T44" i="63"/>
  <c r="O44" i="63"/>
  <c r="J44" i="63"/>
  <c r="E44" i="63"/>
  <c r="IU43" i="63"/>
  <c r="IM43" i="63"/>
  <c r="IE43" i="63"/>
  <c r="HB43" i="63"/>
  <c r="GW43" i="63"/>
  <c r="GR43" i="63"/>
  <c r="GM43" i="63"/>
  <c r="GC43" i="63"/>
  <c r="FX43" i="63"/>
  <c r="FS43" i="63"/>
  <c r="FN43" i="63"/>
  <c r="FI43" i="63"/>
  <c r="DP43" i="63"/>
  <c r="DK43" i="63"/>
  <c r="DF43" i="63"/>
  <c r="CQ43" i="63"/>
  <c r="CL43" i="63"/>
  <c r="CG43" i="63"/>
  <c r="CB43" i="63"/>
  <c r="BR43" i="63"/>
  <c r="BM43" i="63"/>
  <c r="BH43" i="63"/>
  <c r="BC43" i="63"/>
  <c r="AS43" i="63"/>
  <c r="AN43" i="63"/>
  <c r="AI43" i="63"/>
  <c r="AD43" i="63"/>
  <c r="T43" i="63"/>
  <c r="O43" i="63"/>
  <c r="J43" i="63"/>
  <c r="E43" i="63"/>
  <c r="IU42" i="63"/>
  <c r="IM42" i="63"/>
  <c r="IE42" i="63"/>
  <c r="HB42" i="63"/>
  <c r="GW42" i="63"/>
  <c r="GR42" i="63"/>
  <c r="GM42" i="63"/>
  <c r="GC42" i="63"/>
  <c r="FX42" i="63"/>
  <c r="FS42" i="63"/>
  <c r="FN42" i="63"/>
  <c r="FI42" i="63"/>
  <c r="DP42" i="63"/>
  <c r="DK42" i="63"/>
  <c r="DF42" i="63"/>
  <c r="CQ42" i="63"/>
  <c r="CL42" i="63"/>
  <c r="CG42" i="63"/>
  <c r="CB42" i="63"/>
  <c r="BR42" i="63"/>
  <c r="BM42" i="63"/>
  <c r="BH42" i="63"/>
  <c r="BC42" i="63"/>
  <c r="AS42" i="63"/>
  <c r="AN42" i="63"/>
  <c r="AI42" i="63"/>
  <c r="AD42" i="63"/>
  <c r="T42" i="63"/>
  <c r="O42" i="63"/>
  <c r="J42" i="63"/>
  <c r="E42" i="63"/>
  <c r="IU41" i="63"/>
  <c r="IM41" i="63"/>
  <c r="IE41" i="63"/>
  <c r="HB41" i="63"/>
  <c r="GW41" i="63"/>
  <c r="GR41" i="63"/>
  <c r="GM41" i="63"/>
  <c r="GC41" i="63"/>
  <c r="FX41" i="63"/>
  <c r="FS41" i="63"/>
  <c r="FN41" i="63"/>
  <c r="FI41" i="63"/>
  <c r="ET41" i="63"/>
  <c r="EO41" i="63"/>
  <c r="EJ41" i="63"/>
  <c r="DP41" i="63"/>
  <c r="DK41" i="63"/>
  <c r="DF41" i="63"/>
  <c r="CQ41" i="63"/>
  <c r="CL41" i="63"/>
  <c r="CG41" i="63"/>
  <c r="CB41" i="63"/>
  <c r="BR41" i="63"/>
  <c r="BM41" i="63"/>
  <c r="BH41" i="63"/>
  <c r="BC41" i="63"/>
  <c r="AS41" i="63"/>
  <c r="AN41" i="63"/>
  <c r="AI41" i="63"/>
  <c r="AD41" i="63"/>
  <c r="T41" i="63"/>
  <c r="O41" i="63"/>
  <c r="J41" i="63"/>
  <c r="E41" i="63"/>
  <c r="IU40" i="63"/>
  <c r="IM40" i="63"/>
  <c r="IE40" i="63"/>
  <c r="HB40" i="63"/>
  <c r="GW40" i="63"/>
  <c r="GR40" i="63"/>
  <c r="GM40" i="63"/>
  <c r="GC40" i="63"/>
  <c r="FX40" i="63"/>
  <c r="FS40" i="63"/>
  <c r="FN40" i="63"/>
  <c r="FI40" i="63"/>
  <c r="ET40" i="63"/>
  <c r="EO40" i="63"/>
  <c r="EJ40" i="63"/>
  <c r="DP40" i="63"/>
  <c r="DK40" i="63"/>
  <c r="DF40" i="63"/>
  <c r="CQ40" i="63"/>
  <c r="CL40" i="63"/>
  <c r="CG40" i="63"/>
  <c r="CB40" i="63"/>
  <c r="BR40" i="63"/>
  <c r="BM40" i="63"/>
  <c r="BH40" i="63"/>
  <c r="BC40" i="63"/>
  <c r="AS40" i="63"/>
  <c r="AN40" i="63"/>
  <c r="AI40" i="63"/>
  <c r="AD40" i="63"/>
  <c r="T40" i="63"/>
  <c r="O40" i="63"/>
  <c r="J40" i="63"/>
  <c r="E40" i="63"/>
  <c r="IU39" i="63"/>
  <c r="IM39" i="63"/>
  <c r="IE39" i="63"/>
  <c r="HB39" i="63"/>
  <c r="GW39" i="63"/>
  <c r="GR39" i="63"/>
  <c r="GM39" i="63"/>
  <c r="GC39" i="63"/>
  <c r="FX39" i="63"/>
  <c r="FS39" i="63"/>
  <c r="FN39" i="63"/>
  <c r="FI39" i="63"/>
  <c r="ET39" i="63"/>
  <c r="EO39" i="63"/>
  <c r="EJ39" i="63"/>
  <c r="DP39" i="63"/>
  <c r="DK39" i="63"/>
  <c r="DF39" i="63"/>
  <c r="CQ39" i="63"/>
  <c r="CL39" i="63"/>
  <c r="CG39" i="63"/>
  <c r="CB39" i="63"/>
  <c r="BR39" i="63"/>
  <c r="BM39" i="63"/>
  <c r="BH39" i="63"/>
  <c r="BC39" i="63"/>
  <c r="AS39" i="63"/>
  <c r="AN39" i="63"/>
  <c r="AI39" i="63"/>
  <c r="AD39" i="63"/>
  <c r="T39" i="63"/>
  <c r="O39" i="63"/>
  <c r="J39" i="63"/>
  <c r="E39" i="63"/>
  <c r="IU38" i="63"/>
  <c r="IM38" i="63"/>
  <c r="IE38" i="63"/>
  <c r="HB38" i="63"/>
  <c r="GW38" i="63"/>
  <c r="GR38" i="63"/>
  <c r="GM38" i="63"/>
  <c r="GC38" i="63"/>
  <c r="FX38" i="63"/>
  <c r="FS38" i="63"/>
  <c r="FN38" i="63"/>
  <c r="FI38" i="63"/>
  <c r="ET38" i="63"/>
  <c r="EO38" i="63"/>
  <c r="EJ38" i="63"/>
  <c r="DP38" i="63"/>
  <c r="DK38" i="63"/>
  <c r="DF38" i="63"/>
  <c r="CQ38" i="63"/>
  <c r="CL38" i="63"/>
  <c r="CG38" i="63"/>
  <c r="CB38" i="63"/>
  <c r="BR38" i="63"/>
  <c r="BM38" i="63"/>
  <c r="BH38" i="63"/>
  <c r="BC38" i="63"/>
  <c r="AS38" i="63"/>
  <c r="AN38" i="63"/>
  <c r="AI38" i="63"/>
  <c r="AD38" i="63"/>
  <c r="T38" i="63"/>
  <c r="O38" i="63"/>
  <c r="J38" i="63"/>
  <c r="E38" i="63"/>
  <c r="IU37" i="63"/>
  <c r="IM37" i="63"/>
  <c r="IE37" i="63"/>
  <c r="HB37" i="63"/>
  <c r="GW37" i="63"/>
  <c r="GR37" i="63"/>
  <c r="GM37" i="63"/>
  <c r="GC37" i="63"/>
  <c r="FX37" i="63"/>
  <c r="FS37" i="63"/>
  <c r="FN37" i="63"/>
  <c r="FI37" i="63"/>
  <c r="ET37" i="63"/>
  <c r="EO37" i="63"/>
  <c r="EJ37" i="63"/>
  <c r="DP37" i="63"/>
  <c r="DK37" i="63"/>
  <c r="DF37" i="63"/>
  <c r="CQ37" i="63"/>
  <c r="CL37" i="63"/>
  <c r="CG37" i="63"/>
  <c r="CB37" i="63"/>
  <c r="BR37" i="63"/>
  <c r="BM37" i="63"/>
  <c r="BH37" i="63"/>
  <c r="BC37" i="63"/>
  <c r="AS37" i="63"/>
  <c r="AN37" i="63"/>
  <c r="AI37" i="63"/>
  <c r="AD37" i="63"/>
  <c r="T37" i="63"/>
  <c r="O37" i="63"/>
  <c r="J37" i="63"/>
  <c r="E37" i="63"/>
  <c r="IU36" i="63"/>
  <c r="IM36" i="63"/>
  <c r="IE36" i="63"/>
  <c r="HB36" i="63"/>
  <c r="GW36" i="63"/>
  <c r="GR36" i="63"/>
  <c r="GM36" i="63"/>
  <c r="GC36" i="63"/>
  <c r="FX36" i="63"/>
  <c r="FS36" i="63"/>
  <c r="FN36" i="63"/>
  <c r="FI36" i="63"/>
  <c r="ET36" i="63"/>
  <c r="EO36" i="63"/>
  <c r="EJ36" i="63"/>
  <c r="DP36" i="63"/>
  <c r="DK36" i="63"/>
  <c r="DF36" i="63"/>
  <c r="CQ36" i="63"/>
  <c r="CL36" i="63"/>
  <c r="CG36" i="63"/>
  <c r="CB36" i="63"/>
  <c r="BR36" i="63"/>
  <c r="BM36" i="63"/>
  <c r="BH36" i="63"/>
  <c r="BC36" i="63"/>
  <c r="AS36" i="63"/>
  <c r="AN36" i="63"/>
  <c r="AI36" i="63"/>
  <c r="AD36" i="63"/>
  <c r="T36" i="63"/>
  <c r="O36" i="63"/>
  <c r="J36" i="63"/>
  <c r="E36" i="63"/>
  <c r="IU35" i="63"/>
  <c r="IM35" i="63"/>
  <c r="IE35" i="63"/>
  <c r="HB35" i="63"/>
  <c r="GW35" i="63"/>
  <c r="GR35" i="63"/>
  <c r="GM35" i="63"/>
  <c r="GC35" i="63"/>
  <c r="FX35" i="63"/>
  <c r="FS35" i="63"/>
  <c r="FN35" i="63"/>
  <c r="FI35" i="63"/>
  <c r="ET35" i="63"/>
  <c r="EO35" i="63"/>
  <c r="EJ35" i="63"/>
  <c r="DP35" i="63"/>
  <c r="DK35" i="63"/>
  <c r="DF35" i="63"/>
  <c r="CQ35" i="63"/>
  <c r="CL35" i="63"/>
  <c r="CG35" i="63"/>
  <c r="CB35" i="63"/>
  <c r="BR35" i="63"/>
  <c r="BM35" i="63"/>
  <c r="BH35" i="63"/>
  <c r="BC35" i="63"/>
  <c r="AS35" i="63"/>
  <c r="AN35" i="63"/>
  <c r="AI35" i="63"/>
  <c r="AD35" i="63"/>
  <c r="T35" i="63"/>
  <c r="O35" i="63"/>
  <c r="J35" i="63"/>
  <c r="E35" i="63"/>
  <c r="IU34" i="63"/>
  <c r="IM34" i="63"/>
  <c r="IE34" i="63"/>
  <c r="HO34" i="63"/>
  <c r="HL34" i="63"/>
  <c r="HI34" i="63"/>
  <c r="HB34" i="63"/>
  <c r="GW34" i="63"/>
  <c r="GR34" i="63"/>
  <c r="GM34" i="63"/>
  <c r="GC34" i="63"/>
  <c r="FX34" i="63"/>
  <c r="FS34" i="63"/>
  <c r="FN34" i="63"/>
  <c r="FI34" i="63"/>
  <c r="ET34" i="63"/>
  <c r="EO34" i="63"/>
  <c r="EJ34" i="63"/>
  <c r="CQ34" i="63"/>
  <c r="CL34" i="63"/>
  <c r="CG34" i="63"/>
  <c r="CB34" i="63"/>
  <c r="BR34" i="63"/>
  <c r="BM34" i="63"/>
  <c r="BH34" i="63"/>
  <c r="BC34" i="63"/>
  <c r="AS34" i="63"/>
  <c r="AN34" i="63"/>
  <c r="AI34" i="63"/>
  <c r="AD34" i="63"/>
  <c r="T34" i="63"/>
  <c r="O34" i="63"/>
  <c r="J34" i="63"/>
  <c r="E34" i="63"/>
  <c r="IU33" i="63"/>
  <c r="IM33" i="63"/>
  <c r="IE33" i="63"/>
  <c r="HV33" i="63"/>
  <c r="HO33" i="63"/>
  <c r="HL33" i="63"/>
  <c r="HI33" i="63"/>
  <c r="HB33" i="63"/>
  <c r="GW33" i="63"/>
  <c r="GR33" i="63"/>
  <c r="GM33" i="63"/>
  <c r="GC33" i="63"/>
  <c r="FX33" i="63"/>
  <c r="FS33" i="63"/>
  <c r="FN33" i="63"/>
  <c r="FI33" i="63"/>
  <c r="ET33" i="63"/>
  <c r="EO33" i="63"/>
  <c r="EJ33" i="63"/>
  <c r="BR33" i="63"/>
  <c r="BM33" i="63"/>
  <c r="BH33" i="63"/>
  <c r="BC33" i="63"/>
  <c r="AS33" i="63"/>
  <c r="AN33" i="63"/>
  <c r="AI33" i="63"/>
  <c r="AD33" i="63"/>
  <c r="T33" i="63"/>
  <c r="O33" i="63"/>
  <c r="J33" i="63"/>
  <c r="E33" i="63"/>
  <c r="IU32" i="63"/>
  <c r="IM32" i="63"/>
  <c r="IE32" i="63"/>
  <c r="HV32" i="63"/>
  <c r="HO32" i="63"/>
  <c r="HL32" i="63"/>
  <c r="HI32" i="63"/>
  <c r="HB32" i="63"/>
  <c r="GW32" i="63"/>
  <c r="GR32" i="63"/>
  <c r="GM32" i="63"/>
  <c r="GC32" i="63"/>
  <c r="FX32" i="63"/>
  <c r="FS32" i="63"/>
  <c r="FN32" i="63"/>
  <c r="FI32" i="63"/>
  <c r="BR32" i="63"/>
  <c r="BM32" i="63"/>
  <c r="BH32" i="63"/>
  <c r="BC32" i="63"/>
  <c r="AS32" i="63"/>
  <c r="AN32" i="63"/>
  <c r="AI32" i="63"/>
  <c r="AD32" i="63"/>
  <c r="T32" i="63"/>
  <c r="O32" i="63"/>
  <c r="J32" i="63"/>
  <c r="E32" i="63"/>
  <c r="IU31" i="63"/>
  <c r="IM31" i="63"/>
  <c r="IE31" i="63"/>
  <c r="HV31" i="63"/>
  <c r="HO31" i="63"/>
  <c r="HL31" i="63"/>
  <c r="HI31" i="63"/>
  <c r="HB31" i="63"/>
  <c r="GW31" i="63"/>
  <c r="GR31" i="63"/>
  <c r="GM31" i="63"/>
  <c r="GC31" i="63"/>
  <c r="FX31" i="63"/>
  <c r="FS31" i="63"/>
  <c r="FN31" i="63"/>
  <c r="FI31" i="63"/>
  <c r="BR31" i="63"/>
  <c r="BM31" i="63"/>
  <c r="BH31" i="63"/>
  <c r="BC31" i="63"/>
  <c r="AS31" i="63"/>
  <c r="AN31" i="63"/>
  <c r="AI31" i="63"/>
  <c r="AD31" i="63"/>
  <c r="T31" i="63"/>
  <c r="O31" i="63"/>
  <c r="J31" i="63"/>
  <c r="E31" i="63"/>
  <c r="JC30" i="63"/>
  <c r="IU30" i="63"/>
  <c r="IM30" i="63"/>
  <c r="IE30" i="63"/>
  <c r="HO30" i="63"/>
  <c r="HL30" i="63"/>
  <c r="HI30" i="63"/>
  <c r="HB30" i="63"/>
  <c r="GW30" i="63"/>
  <c r="GR30" i="63"/>
  <c r="GM30" i="63"/>
  <c r="GC30" i="63"/>
  <c r="FX30" i="63"/>
  <c r="FS30" i="63"/>
  <c r="FN30" i="63"/>
  <c r="FI30" i="63"/>
  <c r="BR30" i="63"/>
  <c r="BM30" i="63"/>
  <c r="BH30" i="63"/>
  <c r="BC30" i="63"/>
  <c r="AS30" i="63"/>
  <c r="AN30" i="63"/>
  <c r="AI30" i="63"/>
  <c r="AD30" i="63"/>
  <c r="T30" i="63"/>
  <c r="O30" i="63"/>
  <c r="J30" i="63"/>
  <c r="E30" i="63"/>
  <c r="JC29" i="63"/>
  <c r="IU29" i="63"/>
  <c r="IM29" i="63"/>
  <c r="IE29" i="63"/>
  <c r="HO29" i="63"/>
  <c r="HL29" i="63"/>
  <c r="HI29" i="63"/>
  <c r="HB29" i="63"/>
  <c r="GW29" i="63"/>
  <c r="GR29" i="63"/>
  <c r="GM29" i="63"/>
  <c r="GC29" i="63"/>
  <c r="FX29" i="63"/>
  <c r="FS29" i="63"/>
  <c r="FN29" i="63"/>
  <c r="FI29" i="63"/>
  <c r="BR29" i="63"/>
  <c r="BM29" i="63"/>
  <c r="BH29" i="63"/>
  <c r="BC29" i="63"/>
  <c r="AS29" i="63"/>
  <c r="AN29" i="63"/>
  <c r="AI29" i="63"/>
  <c r="AD29" i="63"/>
  <c r="T29" i="63"/>
  <c r="O29" i="63"/>
  <c r="J29" i="63"/>
  <c r="E29" i="63"/>
  <c r="JC28" i="63"/>
  <c r="IU28" i="63"/>
  <c r="IM28" i="63"/>
  <c r="IE28" i="63"/>
  <c r="HO28" i="63"/>
  <c r="HL28" i="63"/>
  <c r="HI28" i="63"/>
  <c r="HB28" i="63"/>
  <c r="GW28" i="63"/>
  <c r="GR28" i="63"/>
  <c r="GM28" i="63"/>
  <c r="GC28" i="63"/>
  <c r="FX28" i="63"/>
  <c r="FS28" i="63"/>
  <c r="FN28" i="63"/>
  <c r="FI28" i="63"/>
  <c r="BR28" i="63"/>
  <c r="BM28" i="63"/>
  <c r="BH28" i="63"/>
  <c r="BC28" i="63"/>
  <c r="AS28" i="63"/>
  <c r="AN28" i="63"/>
  <c r="AI28" i="63"/>
  <c r="AD28" i="63"/>
  <c r="T28" i="63"/>
  <c r="O28" i="63"/>
  <c r="J28" i="63"/>
  <c r="E28" i="63"/>
  <c r="JC27" i="63"/>
  <c r="IU27" i="63"/>
  <c r="IM27" i="63"/>
  <c r="IE27" i="63"/>
  <c r="HO27" i="63"/>
  <c r="HL27" i="63"/>
  <c r="HI27" i="63"/>
  <c r="HB27" i="63"/>
  <c r="GW27" i="63"/>
  <c r="GR27" i="63"/>
  <c r="GM27" i="63"/>
  <c r="GC27" i="63"/>
  <c r="FX27" i="63"/>
  <c r="FS27" i="63"/>
  <c r="FN27" i="63"/>
  <c r="FI27" i="63"/>
  <c r="BR27" i="63"/>
  <c r="BM27" i="63"/>
  <c r="BH27" i="63"/>
  <c r="BC27" i="63"/>
  <c r="AS27" i="63"/>
  <c r="AN27" i="63"/>
  <c r="AI27" i="63"/>
  <c r="AD27" i="63"/>
  <c r="T27" i="63"/>
  <c r="O27" i="63"/>
  <c r="J27" i="63"/>
  <c r="E27" i="63"/>
  <c r="JC26" i="63"/>
  <c r="IU26" i="63"/>
  <c r="IM26" i="63"/>
  <c r="IE26" i="63"/>
  <c r="HO26" i="63"/>
  <c r="HL26" i="63"/>
  <c r="HI26" i="63"/>
  <c r="HB26" i="63"/>
  <c r="GW26" i="63"/>
  <c r="GR26" i="63"/>
  <c r="GM26" i="63"/>
  <c r="GC26" i="63"/>
  <c r="FX26" i="63"/>
  <c r="FS26" i="63"/>
  <c r="FN26" i="63"/>
  <c r="FI26" i="63"/>
  <c r="BR26" i="63"/>
  <c r="BM26" i="63"/>
  <c r="BH26" i="63"/>
  <c r="BC26" i="63"/>
  <c r="AS26" i="63"/>
  <c r="AN26" i="63"/>
  <c r="AI26" i="63"/>
  <c r="AD26" i="63"/>
  <c r="T26" i="63"/>
  <c r="O26" i="63"/>
  <c r="J26" i="63"/>
  <c r="E26" i="63"/>
  <c r="JC25" i="63"/>
  <c r="IU25" i="63"/>
  <c r="IM25" i="63"/>
  <c r="IE25" i="63"/>
  <c r="HO25" i="63"/>
  <c r="HL25" i="63"/>
  <c r="HI25" i="63"/>
  <c r="HB25" i="63"/>
  <c r="GW25" i="63"/>
  <c r="GR25" i="63"/>
  <c r="GM25" i="63"/>
  <c r="GC25" i="63"/>
  <c r="FX25" i="63"/>
  <c r="FS25" i="63"/>
  <c r="FN25" i="63"/>
  <c r="FI25" i="63"/>
  <c r="DZ25" i="63"/>
  <c r="DU25" i="63"/>
  <c r="DP25" i="63"/>
  <c r="DK25" i="63"/>
  <c r="DF25" i="63"/>
  <c r="BR25" i="63"/>
  <c r="BM25" i="63"/>
  <c r="BH25" i="63"/>
  <c r="BC25" i="63"/>
  <c r="AS25" i="63"/>
  <c r="AN25" i="63"/>
  <c r="AI25" i="63"/>
  <c r="AD25" i="63"/>
  <c r="T25" i="63"/>
  <c r="O25" i="63"/>
  <c r="J25" i="63"/>
  <c r="E25" i="63"/>
  <c r="JC24" i="63"/>
  <c r="IU24" i="63"/>
  <c r="IM24" i="63"/>
  <c r="IE24" i="63"/>
  <c r="HO24" i="63"/>
  <c r="HL24" i="63"/>
  <c r="HI24" i="63"/>
  <c r="HB24" i="63"/>
  <c r="GW24" i="63"/>
  <c r="GR24" i="63"/>
  <c r="GM24" i="63"/>
  <c r="GC24" i="63"/>
  <c r="FX24" i="63"/>
  <c r="FS24" i="63"/>
  <c r="FN24" i="63"/>
  <c r="FI24" i="63"/>
  <c r="DZ24" i="63"/>
  <c r="DU24" i="63"/>
  <c r="DP24" i="63"/>
  <c r="DK24" i="63"/>
  <c r="DF24" i="63"/>
  <c r="CV24" i="63"/>
  <c r="CQ24" i="63"/>
  <c r="CL24" i="63"/>
  <c r="CG24" i="63"/>
  <c r="CB24" i="63"/>
  <c r="BR24" i="63"/>
  <c r="BM24" i="63"/>
  <c r="BH24" i="63"/>
  <c r="BC24" i="63"/>
  <c r="AS24" i="63"/>
  <c r="AN24" i="63"/>
  <c r="AI24" i="63"/>
  <c r="AD24" i="63"/>
  <c r="T24" i="63"/>
  <c r="O24" i="63"/>
  <c r="J24" i="63"/>
  <c r="E24" i="63"/>
  <c r="JC23" i="63"/>
  <c r="IU23" i="63"/>
  <c r="IM23" i="63"/>
  <c r="IE23" i="63"/>
  <c r="HO23" i="63"/>
  <c r="HL23" i="63"/>
  <c r="HI23" i="63"/>
  <c r="HB23" i="63"/>
  <c r="GW23" i="63"/>
  <c r="GR23" i="63"/>
  <c r="GM23" i="63"/>
  <c r="GC23" i="63"/>
  <c r="FX23" i="63"/>
  <c r="FS23" i="63"/>
  <c r="FN23" i="63"/>
  <c r="FI23" i="63"/>
  <c r="DZ23" i="63"/>
  <c r="DU23" i="63"/>
  <c r="DP23" i="63"/>
  <c r="DK23" i="63"/>
  <c r="DF23" i="63"/>
  <c r="CV23" i="63"/>
  <c r="CQ23" i="63"/>
  <c r="CL23" i="63"/>
  <c r="CG23" i="63"/>
  <c r="CB23" i="63"/>
  <c r="BR23" i="63"/>
  <c r="BM23" i="63"/>
  <c r="BH23" i="63"/>
  <c r="BC23" i="63"/>
  <c r="AS23" i="63"/>
  <c r="AN23" i="63"/>
  <c r="AI23" i="63"/>
  <c r="AD23" i="63"/>
  <c r="T23" i="63"/>
  <c r="O23" i="63"/>
  <c r="J23" i="63"/>
  <c r="E23" i="63"/>
  <c r="JC22" i="63"/>
  <c r="IU22" i="63"/>
  <c r="IM22" i="63"/>
  <c r="IE22" i="63"/>
  <c r="HV22" i="63"/>
  <c r="HO22" i="63"/>
  <c r="HL22" i="63"/>
  <c r="HI22" i="63"/>
  <c r="HB22" i="63"/>
  <c r="GW22" i="63"/>
  <c r="GR22" i="63"/>
  <c r="GM22" i="63"/>
  <c r="GC22" i="63"/>
  <c r="FX22" i="63"/>
  <c r="FS22" i="63"/>
  <c r="FN22" i="63"/>
  <c r="FI22" i="63"/>
  <c r="DZ22" i="63"/>
  <c r="DU22" i="63"/>
  <c r="DP22" i="63"/>
  <c r="DK22" i="63"/>
  <c r="DF22" i="63"/>
  <c r="CV22" i="63"/>
  <c r="CQ22" i="63"/>
  <c r="CL22" i="63"/>
  <c r="CG22" i="63"/>
  <c r="CB22" i="63"/>
  <c r="BR22" i="63"/>
  <c r="BM22" i="63"/>
  <c r="BH22" i="63"/>
  <c r="BC22" i="63"/>
  <c r="AS22" i="63"/>
  <c r="AN22" i="63"/>
  <c r="AI22" i="63"/>
  <c r="AD22" i="63"/>
  <c r="T22" i="63"/>
  <c r="O22" i="63"/>
  <c r="J22" i="63"/>
  <c r="E22" i="63"/>
  <c r="JC21" i="63"/>
  <c r="IU21" i="63"/>
  <c r="IM21" i="63"/>
  <c r="IE21" i="63"/>
  <c r="HV21" i="63"/>
  <c r="HO21" i="63"/>
  <c r="HL21" i="63"/>
  <c r="HI21" i="63"/>
  <c r="HB21" i="63"/>
  <c r="GW21" i="63"/>
  <c r="GR21" i="63"/>
  <c r="GM21" i="63"/>
  <c r="GC21" i="63"/>
  <c r="FX21" i="63"/>
  <c r="FS21" i="63"/>
  <c r="FN21" i="63"/>
  <c r="FI21" i="63"/>
  <c r="DZ21" i="63"/>
  <c r="DU21" i="63"/>
  <c r="DP21" i="63"/>
  <c r="DK21" i="63"/>
  <c r="DF21" i="63"/>
  <c r="CV21" i="63"/>
  <c r="CQ21" i="63"/>
  <c r="CL21" i="63"/>
  <c r="CG21" i="63"/>
  <c r="CB21" i="63"/>
  <c r="BR21" i="63"/>
  <c r="BM21" i="63"/>
  <c r="BH21" i="63"/>
  <c r="BC21" i="63"/>
  <c r="AS21" i="63"/>
  <c r="AN21" i="63"/>
  <c r="AI21" i="63"/>
  <c r="AD21" i="63"/>
  <c r="T21" i="63"/>
  <c r="O21" i="63"/>
  <c r="J21" i="63"/>
  <c r="E21" i="63"/>
  <c r="JC20" i="63"/>
  <c r="IU20" i="63"/>
  <c r="IM20" i="63"/>
  <c r="IE20" i="63"/>
  <c r="HV20" i="63"/>
  <c r="HO20" i="63"/>
  <c r="HL20" i="63"/>
  <c r="HI20" i="63"/>
  <c r="HB20" i="63"/>
  <c r="GW20" i="63"/>
  <c r="GR20" i="63"/>
  <c r="GM20" i="63"/>
  <c r="GC20" i="63"/>
  <c r="FX20" i="63"/>
  <c r="FS20" i="63"/>
  <c r="FN20" i="63"/>
  <c r="FI20" i="63"/>
  <c r="EY20" i="63"/>
  <c r="ET20" i="63"/>
  <c r="EO20" i="63"/>
  <c r="EJ20" i="63"/>
  <c r="DZ20" i="63"/>
  <c r="DU20" i="63"/>
  <c r="DP20" i="63"/>
  <c r="DK20" i="63"/>
  <c r="DF20" i="63"/>
  <c r="CV20" i="63"/>
  <c r="CQ20" i="63"/>
  <c r="CL20" i="63"/>
  <c r="CG20" i="63"/>
  <c r="CB20" i="63"/>
  <c r="BR20" i="63"/>
  <c r="BM20" i="63"/>
  <c r="BH20" i="63"/>
  <c r="BC20" i="63"/>
  <c r="AS20" i="63"/>
  <c r="AN20" i="63"/>
  <c r="AI20" i="63"/>
  <c r="AD20" i="63"/>
  <c r="T20" i="63"/>
  <c r="O20" i="63"/>
  <c r="J20" i="63"/>
  <c r="E20" i="63"/>
  <c r="JC19" i="63"/>
  <c r="IU19" i="63"/>
  <c r="IM19" i="63"/>
  <c r="IE19" i="63"/>
  <c r="HV19" i="63"/>
  <c r="HO19" i="63"/>
  <c r="HL19" i="63"/>
  <c r="HI19" i="63"/>
  <c r="HB19" i="63"/>
  <c r="GW19" i="63"/>
  <c r="GR19" i="63"/>
  <c r="GM19" i="63"/>
  <c r="GC19" i="63"/>
  <c r="FX19" i="63"/>
  <c r="FS19" i="63"/>
  <c r="FN19" i="63"/>
  <c r="FI19" i="63"/>
  <c r="EY19" i="63"/>
  <c r="ET19" i="63"/>
  <c r="EO19" i="63"/>
  <c r="EJ19" i="63"/>
  <c r="DZ19" i="63"/>
  <c r="DU19" i="63"/>
  <c r="DP19" i="63"/>
  <c r="DK19" i="63"/>
  <c r="DF19" i="63"/>
  <c r="CV19" i="63"/>
  <c r="CQ19" i="63"/>
  <c r="CL19" i="63"/>
  <c r="CG19" i="63"/>
  <c r="CB19" i="63"/>
  <c r="BR19" i="63"/>
  <c r="BM19" i="63"/>
  <c r="BH19" i="63"/>
  <c r="BC19" i="63"/>
  <c r="AS19" i="63"/>
  <c r="AN19" i="63"/>
  <c r="AI19" i="63"/>
  <c r="AD19" i="63"/>
  <c r="T19" i="63"/>
  <c r="O19" i="63"/>
  <c r="J19" i="63"/>
  <c r="E19" i="63"/>
  <c r="JC18" i="63"/>
  <c r="IU18" i="63"/>
  <c r="IM18" i="63"/>
  <c r="IE18" i="63"/>
  <c r="HO18" i="63"/>
  <c r="HL18" i="63"/>
  <c r="HI18" i="63"/>
  <c r="HB18" i="63"/>
  <c r="GW18" i="63"/>
  <c r="GR18" i="63"/>
  <c r="GM18" i="63"/>
  <c r="GC18" i="63"/>
  <c r="FX18" i="63"/>
  <c r="FS18" i="63"/>
  <c r="FN18" i="63"/>
  <c r="FI18" i="63"/>
  <c r="EY18" i="63"/>
  <c r="ET18" i="63"/>
  <c r="EO18" i="63"/>
  <c r="EJ18" i="63"/>
  <c r="DZ18" i="63"/>
  <c r="DU18" i="63"/>
  <c r="DP18" i="63"/>
  <c r="DK18" i="63"/>
  <c r="DF18" i="63"/>
  <c r="CV18" i="63"/>
  <c r="CQ18" i="63"/>
  <c r="CL18" i="63"/>
  <c r="CG18" i="63"/>
  <c r="CB18" i="63"/>
  <c r="BR18" i="63"/>
  <c r="BM18" i="63"/>
  <c r="BH18" i="63"/>
  <c r="BC18" i="63"/>
  <c r="AS18" i="63"/>
  <c r="AN18" i="63"/>
  <c r="AI18" i="63"/>
  <c r="AD18" i="63"/>
  <c r="T18" i="63"/>
  <c r="O18" i="63"/>
  <c r="J18" i="63"/>
  <c r="E18" i="63"/>
  <c r="JC17" i="63"/>
  <c r="IU17" i="63"/>
  <c r="IM17" i="63"/>
  <c r="IE17" i="63"/>
  <c r="HO17" i="63"/>
  <c r="HL17" i="63"/>
  <c r="HI17" i="63"/>
  <c r="HB17" i="63"/>
  <c r="GW17" i="63"/>
  <c r="GR17" i="63"/>
  <c r="GM17" i="63"/>
  <c r="GC17" i="63"/>
  <c r="FX17" i="63"/>
  <c r="FS17" i="63"/>
  <c r="FN17" i="63"/>
  <c r="FI17" i="63"/>
  <c r="EY17" i="63"/>
  <c r="ET17" i="63"/>
  <c r="EO17" i="63"/>
  <c r="EJ17" i="63"/>
  <c r="DZ17" i="63"/>
  <c r="DU17" i="63"/>
  <c r="DP17" i="63"/>
  <c r="DK17" i="63"/>
  <c r="DF17" i="63"/>
  <c r="CV17" i="63"/>
  <c r="CQ17" i="63"/>
  <c r="CL17" i="63"/>
  <c r="CG17" i="63"/>
  <c r="CB17" i="63"/>
  <c r="BR17" i="63"/>
  <c r="BM17" i="63"/>
  <c r="BH17" i="63"/>
  <c r="BC17" i="63"/>
  <c r="AS17" i="63"/>
  <c r="AN17" i="63"/>
  <c r="AI17" i="63"/>
  <c r="AD17" i="63"/>
  <c r="T17" i="63"/>
  <c r="O17" i="63"/>
  <c r="J17" i="63"/>
  <c r="E17" i="63"/>
  <c r="JC16" i="63"/>
  <c r="IU16" i="63"/>
  <c r="IM16" i="63"/>
  <c r="IE16" i="63"/>
  <c r="HO16" i="63"/>
  <c r="HL16" i="63"/>
  <c r="HI16" i="63"/>
  <c r="HB16" i="63"/>
  <c r="GW16" i="63"/>
  <c r="GR16" i="63"/>
  <c r="GM16" i="63"/>
  <c r="GC16" i="63"/>
  <c r="FX16" i="63"/>
  <c r="FS16" i="63"/>
  <c r="FN16" i="63"/>
  <c r="FI16" i="63"/>
  <c r="EY16" i="63"/>
  <c r="ET16" i="63"/>
  <c r="EO16" i="63"/>
  <c r="EJ16" i="63"/>
  <c r="DZ16" i="63"/>
  <c r="DU16" i="63"/>
  <c r="DP16" i="63"/>
  <c r="DK16" i="63"/>
  <c r="DF16" i="63"/>
  <c r="CV16" i="63"/>
  <c r="CQ16" i="63"/>
  <c r="CL16" i="63"/>
  <c r="CG16" i="63"/>
  <c r="CB16" i="63"/>
  <c r="BR16" i="63"/>
  <c r="BM16" i="63"/>
  <c r="BH16" i="63"/>
  <c r="BC16" i="63"/>
  <c r="AS16" i="63"/>
  <c r="AN16" i="63"/>
  <c r="AI16" i="63"/>
  <c r="AD16" i="63"/>
  <c r="T16" i="63"/>
  <c r="O16" i="63"/>
  <c r="J16" i="63"/>
  <c r="E16" i="63"/>
  <c r="JC15" i="63"/>
  <c r="IU15" i="63"/>
  <c r="IM15" i="63"/>
  <c r="IE15" i="63"/>
  <c r="HO15" i="63"/>
  <c r="HL15" i="63"/>
  <c r="HI15" i="63"/>
  <c r="HB15" i="63"/>
  <c r="GW15" i="63"/>
  <c r="GR15" i="63"/>
  <c r="GM15" i="63"/>
  <c r="GC15" i="63"/>
  <c r="FX15" i="63"/>
  <c r="FS15" i="63"/>
  <c r="FN15" i="63"/>
  <c r="FI15" i="63"/>
  <c r="EY15" i="63"/>
  <c r="ET15" i="63"/>
  <c r="EO15" i="63"/>
  <c r="EJ15" i="63"/>
  <c r="DZ15" i="63"/>
  <c r="DU15" i="63"/>
  <c r="DP15" i="63"/>
  <c r="DK15" i="63"/>
  <c r="DF15" i="63"/>
  <c r="CV15" i="63"/>
  <c r="CQ15" i="63"/>
  <c r="CL15" i="63"/>
  <c r="CG15" i="63"/>
  <c r="CB15" i="63"/>
  <c r="BR15" i="63"/>
  <c r="BM15" i="63"/>
  <c r="BH15" i="63"/>
  <c r="BC15" i="63"/>
  <c r="AS15" i="63"/>
  <c r="AN15" i="63"/>
  <c r="AI15" i="63"/>
  <c r="AD15" i="63"/>
  <c r="T15" i="63"/>
  <c r="O15" i="63"/>
  <c r="J15" i="63"/>
  <c r="E15" i="63"/>
  <c r="JC14" i="63"/>
  <c r="IU14" i="63"/>
  <c r="IM14" i="63"/>
  <c r="IE14" i="63"/>
  <c r="HO14" i="63"/>
  <c r="HL14" i="63"/>
  <c r="HI14" i="63"/>
  <c r="HB14" i="63"/>
  <c r="GW14" i="63"/>
  <c r="GR14" i="63"/>
  <c r="GM14" i="63"/>
  <c r="GC14" i="63"/>
  <c r="FX14" i="63"/>
  <c r="FS14" i="63"/>
  <c r="FN14" i="63"/>
  <c r="FI14" i="63"/>
  <c r="EY14" i="63"/>
  <c r="ET14" i="63"/>
  <c r="EO14" i="63"/>
  <c r="EJ14" i="63"/>
  <c r="DZ14" i="63"/>
  <c r="DU14" i="63"/>
  <c r="DP14" i="63"/>
  <c r="DK14" i="63"/>
  <c r="DF14" i="63"/>
  <c r="CV14" i="63"/>
  <c r="CQ14" i="63"/>
  <c r="CL14" i="63"/>
  <c r="CG14" i="63"/>
  <c r="CB14" i="63"/>
  <c r="BR14" i="63"/>
  <c r="BM14" i="63"/>
  <c r="BH14" i="63"/>
  <c r="BC14" i="63"/>
  <c r="AS14" i="63"/>
  <c r="AN14" i="63"/>
  <c r="AI14" i="63"/>
  <c r="AD14" i="63"/>
  <c r="T14" i="63"/>
  <c r="O14" i="63"/>
  <c r="J14" i="63"/>
  <c r="E14" i="63"/>
  <c r="JC13" i="63"/>
  <c r="IU13" i="63"/>
  <c r="IM13" i="63"/>
  <c r="IE13" i="63"/>
  <c r="HO13" i="63"/>
  <c r="HL13" i="63"/>
  <c r="HI13" i="63"/>
  <c r="HB13" i="63"/>
  <c r="GW13" i="63"/>
  <c r="GR13" i="63"/>
  <c r="GM13" i="63"/>
  <c r="GC13" i="63"/>
  <c r="FX13" i="63"/>
  <c r="FS13" i="63"/>
  <c r="FN13" i="63"/>
  <c r="FI13" i="63"/>
  <c r="EY13" i="63"/>
  <c r="ET13" i="63"/>
  <c r="EO13" i="63"/>
  <c r="EJ13" i="63"/>
  <c r="DZ13" i="63"/>
  <c r="DU13" i="63"/>
  <c r="DP13" i="63"/>
  <c r="DK13" i="63"/>
  <c r="DF13" i="63"/>
  <c r="CV13" i="63"/>
  <c r="CQ13" i="63"/>
  <c r="CL13" i="63"/>
  <c r="CG13" i="63"/>
  <c r="CB13" i="63"/>
  <c r="BR13" i="63"/>
  <c r="BM13" i="63"/>
  <c r="BH13" i="63"/>
  <c r="BC13" i="63"/>
  <c r="AS13" i="63"/>
  <c r="AN13" i="63"/>
  <c r="AI13" i="63"/>
  <c r="AD13" i="63"/>
  <c r="T13" i="63"/>
  <c r="O13" i="63"/>
  <c r="J13" i="63"/>
  <c r="E13" i="63"/>
  <c r="JC12" i="63"/>
  <c r="IU12" i="63"/>
  <c r="IM12" i="63"/>
  <c r="IE12" i="63"/>
  <c r="HO12" i="63"/>
  <c r="HL12" i="63"/>
  <c r="HI12" i="63"/>
  <c r="HB12" i="63"/>
  <c r="GW12" i="63"/>
  <c r="GR12" i="63"/>
  <c r="GM12" i="63"/>
  <c r="GC12" i="63"/>
  <c r="FX12" i="63"/>
  <c r="FS12" i="63"/>
  <c r="FN12" i="63"/>
  <c r="FI12" i="63"/>
  <c r="EY12" i="63"/>
  <c r="ET12" i="63"/>
  <c r="EO12" i="63"/>
  <c r="EJ12" i="63"/>
  <c r="DZ12" i="63"/>
  <c r="DU12" i="63"/>
  <c r="DP12" i="63"/>
  <c r="DK12" i="63"/>
  <c r="DF12" i="63"/>
  <c r="CV12" i="63"/>
  <c r="CQ12" i="63"/>
  <c r="CL12" i="63"/>
  <c r="CG12" i="63"/>
  <c r="CB12" i="63"/>
  <c r="BR12" i="63"/>
  <c r="BM12" i="63"/>
  <c r="BH12" i="63"/>
  <c r="BC12" i="63"/>
  <c r="AS12" i="63"/>
  <c r="AN12" i="63"/>
  <c r="AI12" i="63"/>
  <c r="AD12" i="63"/>
  <c r="T12" i="63"/>
  <c r="O12" i="63"/>
  <c r="J12" i="63"/>
  <c r="E12" i="63"/>
  <c r="JC11" i="63"/>
  <c r="IU11" i="63"/>
  <c r="IM11" i="63"/>
  <c r="IE11" i="63"/>
  <c r="HO11" i="63"/>
  <c r="HL11" i="63"/>
  <c r="HI11" i="63"/>
  <c r="HB11" i="63"/>
  <c r="GW11" i="63"/>
  <c r="GR11" i="63"/>
  <c r="GM11" i="63"/>
  <c r="GC11" i="63"/>
  <c r="FX11" i="63"/>
  <c r="FS11" i="63"/>
  <c r="FN11" i="63"/>
  <c r="FI11" i="63"/>
  <c r="EY11" i="63"/>
  <c r="ET11" i="63"/>
  <c r="EO11" i="63"/>
  <c r="EJ11" i="63"/>
  <c r="DZ11" i="63"/>
  <c r="DU11" i="63"/>
  <c r="DP11" i="63"/>
  <c r="DK11" i="63"/>
  <c r="DF11" i="63"/>
  <c r="CV11" i="63"/>
  <c r="CQ11" i="63"/>
  <c r="CL11" i="63"/>
  <c r="CG11" i="63"/>
  <c r="CB11" i="63"/>
  <c r="BR11" i="63"/>
  <c r="BM11" i="63"/>
  <c r="BH11" i="63"/>
  <c r="BC11" i="63"/>
  <c r="AS11" i="63"/>
  <c r="AN11" i="63"/>
  <c r="AI11" i="63"/>
  <c r="AD11" i="63"/>
  <c r="T11" i="63"/>
  <c r="O11" i="63"/>
  <c r="J11" i="63"/>
  <c r="E11" i="63"/>
  <c r="JC10" i="63"/>
  <c r="IU10" i="63"/>
  <c r="IM10" i="63"/>
  <c r="IE10" i="63"/>
  <c r="HV10" i="63"/>
  <c r="HO10" i="63"/>
  <c r="HL10" i="63"/>
  <c r="HI10" i="63"/>
  <c r="HB10" i="63"/>
  <c r="GW10" i="63"/>
  <c r="GR10" i="63"/>
  <c r="GM10" i="63"/>
  <c r="GC10" i="63"/>
  <c r="FX10" i="63"/>
  <c r="FS10" i="63"/>
  <c r="FN10" i="63"/>
  <c r="FI10" i="63"/>
  <c r="EY10" i="63"/>
  <c r="ET10" i="63"/>
  <c r="EO10" i="63"/>
  <c r="EJ10" i="63"/>
  <c r="DZ10" i="63"/>
  <c r="DU10" i="63"/>
  <c r="DP10" i="63"/>
  <c r="DK10" i="63"/>
  <c r="DF10" i="63"/>
  <c r="CV10" i="63"/>
  <c r="CQ10" i="63"/>
  <c r="CL10" i="63"/>
  <c r="CG10" i="63"/>
  <c r="CB10" i="63"/>
  <c r="BR10" i="63"/>
  <c r="BM10" i="63"/>
  <c r="BH10" i="63"/>
  <c r="BC10" i="63"/>
  <c r="AS10" i="63"/>
  <c r="AN10" i="63"/>
  <c r="AI10" i="63"/>
  <c r="AD10" i="63"/>
  <c r="T10" i="63"/>
  <c r="O10" i="63"/>
  <c r="J10" i="63"/>
  <c r="E10" i="63"/>
  <c r="JC9" i="63"/>
  <c r="IU9" i="63"/>
  <c r="IM9" i="63"/>
  <c r="IE9" i="63"/>
  <c r="HV9" i="63"/>
  <c r="HO9" i="63"/>
  <c r="HL9" i="63"/>
  <c r="HI9" i="63"/>
  <c r="HB9" i="63"/>
  <c r="GW9" i="63"/>
  <c r="GR9" i="63"/>
  <c r="GM9" i="63"/>
  <c r="GC9" i="63"/>
  <c r="FX9" i="63"/>
  <c r="FS9" i="63"/>
  <c r="FN9" i="63"/>
  <c r="FI9" i="63"/>
  <c r="EY9" i="63"/>
  <c r="ET9" i="63"/>
  <c r="EO9" i="63"/>
  <c r="EJ9" i="63"/>
  <c r="DZ9" i="63"/>
  <c r="DU9" i="63"/>
  <c r="DP9" i="63"/>
  <c r="DK9" i="63"/>
  <c r="DF9" i="63"/>
  <c r="CV9" i="63"/>
  <c r="CQ9" i="63"/>
  <c r="CL9" i="63"/>
  <c r="CG9" i="63"/>
  <c r="CB9" i="63"/>
  <c r="BR9" i="63"/>
  <c r="BM9" i="63"/>
  <c r="BH9" i="63"/>
  <c r="BC9" i="63"/>
  <c r="AS9" i="63"/>
  <c r="AN9" i="63"/>
  <c r="AI9" i="63"/>
  <c r="AD9" i="63"/>
  <c r="T9" i="63"/>
  <c r="O9" i="63"/>
  <c r="J9" i="63"/>
  <c r="E9" i="63"/>
  <c r="JC8" i="63"/>
  <c r="IU8" i="63"/>
  <c r="IM8" i="63"/>
  <c r="IE8" i="63"/>
  <c r="HV8" i="63"/>
  <c r="HO8" i="63"/>
  <c r="HL8" i="63"/>
  <c r="HI8" i="63"/>
  <c r="JC7" i="63"/>
  <c r="IU7" i="63"/>
  <c r="IM7" i="63"/>
  <c r="IE7" i="63"/>
  <c r="HV7" i="63"/>
  <c r="HO7" i="63"/>
  <c r="HL7" i="63"/>
  <c r="HI7" i="63"/>
  <c r="JC6" i="63"/>
  <c r="IU6" i="63"/>
  <c r="IM6" i="63"/>
  <c r="IE6" i="63"/>
  <c r="HV86" i="57" l="1"/>
  <c r="HV86" i="58" s="1"/>
  <c r="HV86" i="59" s="1"/>
  <c r="HV85" i="57"/>
  <c r="HV85" i="58" s="1"/>
  <c r="HV85" i="59" s="1"/>
  <c r="ID19" i="57"/>
  <c r="ID19" i="58" s="1"/>
  <c r="ID19" i="59" s="1"/>
  <c r="FO59" i="59"/>
  <c r="FO58" i="59"/>
  <c r="FO57" i="59"/>
  <c r="FO55" i="59"/>
  <c r="FO54" i="59"/>
  <c r="FO53" i="59"/>
  <c r="FO46" i="59"/>
  <c r="FO45" i="59"/>
  <c r="FO40" i="59"/>
  <c r="FO35" i="59"/>
  <c r="FO34" i="59"/>
  <c r="FO33" i="59"/>
  <c r="FO26" i="59"/>
  <c r="FO24" i="59"/>
  <c r="FO20" i="59"/>
  <c r="FO18" i="59"/>
  <c r="FO17" i="59"/>
  <c r="FO16" i="59"/>
  <c r="FO15" i="59"/>
  <c r="FO14" i="59"/>
  <c r="FO13" i="59"/>
  <c r="FO12" i="59"/>
  <c r="FO11" i="59"/>
  <c r="FO10" i="59"/>
  <c r="FO9" i="59"/>
  <c r="FO59" i="57"/>
  <c r="FO59" i="58" s="1"/>
  <c r="FO58" i="57"/>
  <c r="FO58" i="58" s="1"/>
  <c r="FO57" i="57"/>
  <c r="FO57" i="58" s="1"/>
  <c r="FO56" i="57"/>
  <c r="FO56" i="58" s="1"/>
  <c r="FO56" i="59" s="1"/>
  <c r="FO55" i="57"/>
  <c r="FO55" i="58" s="1"/>
  <c r="FO54" i="57"/>
  <c r="FO54" i="58" s="1"/>
  <c r="FO53" i="57"/>
  <c r="FO53" i="58" s="1"/>
  <c r="FO52" i="57"/>
  <c r="FO52" i="58" s="1"/>
  <c r="FO52" i="59" s="1"/>
  <c r="FO51" i="57"/>
  <c r="FO51" i="58" s="1"/>
  <c r="FO51" i="59" s="1"/>
  <c r="FO50" i="57"/>
  <c r="FO50" i="58" s="1"/>
  <c r="FO50" i="59" s="1"/>
  <c r="FO49" i="57"/>
  <c r="FO49" i="58" s="1"/>
  <c r="FO49" i="59" s="1"/>
  <c r="FO48" i="57"/>
  <c r="FO48" i="58" s="1"/>
  <c r="FO48" i="59" s="1"/>
  <c r="FO47" i="57"/>
  <c r="FO47" i="58" s="1"/>
  <c r="FO47" i="59" s="1"/>
  <c r="FO46" i="57"/>
  <c r="FO46" i="58" s="1"/>
  <c r="FO45" i="57"/>
  <c r="FO45" i="58" s="1"/>
  <c r="FO44" i="57"/>
  <c r="FO44" i="58" s="1"/>
  <c r="FO44" i="59" s="1"/>
  <c r="FO43" i="57"/>
  <c r="FO43" i="58" s="1"/>
  <c r="FO43" i="59" s="1"/>
  <c r="FO42" i="57"/>
  <c r="FO42" i="58" s="1"/>
  <c r="FO42" i="59" s="1"/>
  <c r="FO41" i="57"/>
  <c r="FO41" i="58" s="1"/>
  <c r="FO41" i="59" s="1"/>
  <c r="FO40" i="57"/>
  <c r="FO40" i="58" s="1"/>
  <c r="FO39" i="57"/>
  <c r="FO39" i="58" s="1"/>
  <c r="FO39" i="59" s="1"/>
  <c r="FO38" i="57"/>
  <c r="FO38" i="58" s="1"/>
  <c r="FO38" i="59" s="1"/>
  <c r="FO37" i="57"/>
  <c r="FO37" i="58" s="1"/>
  <c r="FO37" i="59" s="1"/>
  <c r="FO36" i="57"/>
  <c r="FO36" i="58" s="1"/>
  <c r="FO36" i="59" s="1"/>
  <c r="FO35" i="57"/>
  <c r="FO35" i="58" s="1"/>
  <c r="FO34" i="57"/>
  <c r="FO34" i="58" s="1"/>
  <c r="FO33" i="57"/>
  <c r="FO33" i="58" s="1"/>
  <c r="FO32" i="57"/>
  <c r="FO32" i="58" s="1"/>
  <c r="FO32" i="59" s="1"/>
  <c r="FO31" i="57"/>
  <c r="FO31" i="58" s="1"/>
  <c r="FO31" i="59" s="1"/>
  <c r="FO30" i="57"/>
  <c r="FO30" i="58" s="1"/>
  <c r="FO30" i="59" s="1"/>
  <c r="FO29" i="57"/>
  <c r="FO29" i="58" s="1"/>
  <c r="FO29" i="59" s="1"/>
  <c r="FO28" i="57"/>
  <c r="FO28" i="58" s="1"/>
  <c r="FO28" i="59" s="1"/>
  <c r="FO27" i="57"/>
  <c r="FO27" i="58" s="1"/>
  <c r="FO27" i="59" s="1"/>
  <c r="FO26" i="57"/>
  <c r="FO26" i="58" s="1"/>
  <c r="FO25" i="57"/>
  <c r="FO25" i="58" s="1"/>
  <c r="FO25" i="59" s="1"/>
  <c r="FO24" i="57"/>
  <c r="FO24" i="58" s="1"/>
  <c r="FO23" i="57"/>
  <c r="FO23" i="58" s="1"/>
  <c r="FO23" i="59" s="1"/>
  <c r="FO22" i="57"/>
  <c r="FO22" i="58" s="1"/>
  <c r="FO22" i="59" s="1"/>
  <c r="FO21" i="57"/>
  <c r="FO21" i="58" s="1"/>
  <c r="FO21" i="59" s="1"/>
  <c r="FO20" i="57"/>
  <c r="FO20" i="58" s="1"/>
  <c r="FO19" i="57"/>
  <c r="FO19" i="58" s="1"/>
  <c r="FO19" i="59" s="1"/>
  <c r="FO18" i="57"/>
  <c r="FO18" i="58" s="1"/>
  <c r="FO17" i="57"/>
  <c r="FO17" i="58" s="1"/>
  <c r="FO16" i="57"/>
  <c r="FO16" i="58" s="1"/>
  <c r="FO15" i="57"/>
  <c r="FO15" i="58" s="1"/>
  <c r="FO14" i="57"/>
  <c r="FO14" i="58" s="1"/>
  <c r="FO13" i="57"/>
  <c r="FO13" i="58" s="1"/>
  <c r="FO12" i="57"/>
  <c r="FO12" i="58" s="1"/>
  <c r="FO11" i="57"/>
  <c r="FO11" i="58" s="1"/>
  <c r="FO10" i="57"/>
  <c r="FO10" i="58" s="1"/>
  <c r="FO9" i="57"/>
  <c r="FO9" i="58" s="1"/>
  <c r="FT9" i="59"/>
  <c r="FT10" i="59"/>
  <c r="FT12" i="59"/>
  <c r="FT14" i="59"/>
  <c r="FT15" i="59"/>
  <c r="FT17" i="59"/>
  <c r="FT19" i="59"/>
  <c r="FT21" i="59"/>
  <c r="FT23" i="59"/>
  <c r="FT24" i="59"/>
  <c r="FT25" i="59"/>
  <c r="FT27" i="59"/>
  <c r="FT32" i="59"/>
  <c r="FT33" i="59"/>
  <c r="FT35" i="59"/>
  <c r="FT37" i="59"/>
  <c r="FT39" i="59"/>
  <c r="FT43" i="59"/>
  <c r="FT44" i="59"/>
  <c r="FT45" i="59"/>
  <c r="FT46" i="59"/>
  <c r="FT47" i="59"/>
  <c r="FT48" i="59"/>
  <c r="FT49" i="59"/>
  <c r="FT50" i="59"/>
  <c r="FT51" i="59"/>
  <c r="FT52" i="59"/>
  <c r="FT53" i="59"/>
  <c r="FT54" i="59"/>
  <c r="FT55" i="59"/>
  <c r="FT56" i="59"/>
  <c r="FT57" i="59"/>
  <c r="FT58" i="59"/>
  <c r="FJ11" i="59"/>
  <c r="FJ13" i="59"/>
  <c r="FJ14" i="59"/>
  <c r="FJ18" i="59"/>
  <c r="FJ19" i="59"/>
  <c r="FJ20" i="59"/>
  <c r="FJ23" i="59"/>
  <c r="FJ25" i="59"/>
  <c r="FJ26" i="59"/>
  <c r="FJ27" i="59"/>
  <c r="FJ36" i="59"/>
  <c r="FJ39" i="59"/>
  <c r="FJ40" i="59"/>
  <c r="FJ56" i="59"/>
  <c r="FE9" i="59"/>
  <c r="FE11" i="59"/>
  <c r="FE12" i="59"/>
  <c r="FE13" i="59"/>
  <c r="FE16" i="59"/>
  <c r="FE17" i="59"/>
  <c r="FE18" i="59"/>
  <c r="FE20" i="59"/>
  <c r="FE23" i="59"/>
  <c r="FE24" i="59"/>
  <c r="FE25" i="59"/>
  <c r="FE26" i="59"/>
  <c r="FE33" i="59"/>
  <c r="FE34" i="59"/>
  <c r="FE35" i="59"/>
  <c r="FE39" i="59"/>
  <c r="FE40" i="59"/>
  <c r="FE42" i="59"/>
  <c r="FE43" i="59"/>
  <c r="FE45" i="59"/>
  <c r="FE46" i="59"/>
  <c r="FE47" i="59"/>
  <c r="FE50" i="59"/>
  <c r="FE51" i="59"/>
  <c r="FE52" i="59"/>
  <c r="FE53" i="59"/>
  <c r="FE54" i="59"/>
  <c r="FE55" i="59"/>
  <c r="FE56" i="59"/>
  <c r="FE57" i="59"/>
  <c r="EZ9" i="59"/>
  <c r="EZ10" i="59"/>
  <c r="EZ12" i="59"/>
  <c r="EZ14" i="59"/>
  <c r="EZ15" i="59"/>
  <c r="EZ17" i="59"/>
  <c r="EZ19" i="59"/>
  <c r="EZ20" i="59"/>
  <c r="EZ21" i="59"/>
  <c r="EZ22" i="59"/>
  <c r="EZ23" i="59"/>
  <c r="EZ24" i="59"/>
  <c r="EZ25" i="59"/>
  <c r="EZ26" i="59"/>
  <c r="EZ27" i="59"/>
  <c r="EZ28" i="59"/>
  <c r="EZ30" i="59"/>
  <c r="EZ31" i="59"/>
  <c r="EZ32" i="59"/>
  <c r="EZ33" i="59"/>
  <c r="EZ35" i="59"/>
  <c r="EZ36" i="59"/>
  <c r="EZ37" i="59"/>
  <c r="EZ38" i="59"/>
  <c r="EZ39" i="59"/>
  <c r="EZ40" i="59"/>
  <c r="EZ41" i="59"/>
  <c r="EZ43" i="59"/>
  <c r="EZ44" i="59"/>
  <c r="EZ45" i="59"/>
  <c r="EZ46" i="59"/>
  <c r="EZ47" i="59"/>
  <c r="EZ48" i="59"/>
  <c r="EZ49" i="59"/>
  <c r="EZ50" i="59"/>
  <c r="EZ51" i="59"/>
  <c r="EZ52" i="59"/>
  <c r="EZ53" i="59"/>
  <c r="EZ54" i="59"/>
  <c r="EZ55" i="59"/>
  <c r="EZ56" i="59"/>
  <c r="EZ57" i="59"/>
  <c r="FT9" i="57"/>
  <c r="FT9" i="58" s="1"/>
  <c r="FT10" i="57"/>
  <c r="FT10" i="58" s="1"/>
  <c r="FT11" i="57"/>
  <c r="FT11" i="58" s="1"/>
  <c r="FT11" i="59" s="1"/>
  <c r="FT12" i="57"/>
  <c r="FT12" i="58" s="1"/>
  <c r="FT13" i="57"/>
  <c r="FT13" i="58" s="1"/>
  <c r="FT13" i="59" s="1"/>
  <c r="FT14" i="57"/>
  <c r="FT14" i="58" s="1"/>
  <c r="FT15" i="57"/>
  <c r="FT15" i="58" s="1"/>
  <c r="FT16" i="57"/>
  <c r="FT16" i="58" s="1"/>
  <c r="FT16" i="59" s="1"/>
  <c r="FT17" i="57"/>
  <c r="FT17" i="58" s="1"/>
  <c r="FT18" i="57"/>
  <c r="FT18" i="58" s="1"/>
  <c r="FT18" i="59" s="1"/>
  <c r="FT19" i="57"/>
  <c r="FT19" i="58" s="1"/>
  <c r="FT20" i="57"/>
  <c r="FT20" i="58" s="1"/>
  <c r="FT20" i="59" s="1"/>
  <c r="FT21" i="57"/>
  <c r="FT21" i="58" s="1"/>
  <c r="FT22" i="57"/>
  <c r="FT22" i="58" s="1"/>
  <c r="FT22" i="59" s="1"/>
  <c r="FT23" i="57"/>
  <c r="FT23" i="58" s="1"/>
  <c r="FT24" i="57"/>
  <c r="FT24" i="58" s="1"/>
  <c r="FT25" i="57"/>
  <c r="FT25" i="58" s="1"/>
  <c r="FT26" i="57"/>
  <c r="FT26" i="58" s="1"/>
  <c r="FT26" i="59" s="1"/>
  <c r="FT27" i="57"/>
  <c r="FT27" i="58" s="1"/>
  <c r="FT28" i="57"/>
  <c r="FT28" i="58" s="1"/>
  <c r="FT28" i="59" s="1"/>
  <c r="FT29" i="57"/>
  <c r="FT29" i="58" s="1"/>
  <c r="FT29" i="59" s="1"/>
  <c r="FT30" i="57"/>
  <c r="FT30" i="58" s="1"/>
  <c r="FT30" i="59" s="1"/>
  <c r="FT31" i="57"/>
  <c r="FT31" i="58" s="1"/>
  <c r="FT31" i="59" s="1"/>
  <c r="FT32" i="57"/>
  <c r="FT32" i="58" s="1"/>
  <c r="FT33" i="57"/>
  <c r="FT33" i="58" s="1"/>
  <c r="FT34" i="57"/>
  <c r="FT34" i="58" s="1"/>
  <c r="FT34" i="59" s="1"/>
  <c r="FT35" i="57"/>
  <c r="FT35" i="58" s="1"/>
  <c r="FT36" i="57"/>
  <c r="FT36" i="58" s="1"/>
  <c r="FT36" i="59" s="1"/>
  <c r="FT37" i="57"/>
  <c r="FT37" i="58" s="1"/>
  <c r="FT38" i="57"/>
  <c r="FT38" i="58" s="1"/>
  <c r="FT38" i="59" s="1"/>
  <c r="FT39" i="57"/>
  <c r="FT39" i="58" s="1"/>
  <c r="FT40" i="57"/>
  <c r="FT40" i="58" s="1"/>
  <c r="FT40" i="59" s="1"/>
  <c r="FT41" i="57"/>
  <c r="FT41" i="58" s="1"/>
  <c r="FT41" i="59" s="1"/>
  <c r="FT42" i="57"/>
  <c r="FT42" i="58" s="1"/>
  <c r="FT42" i="59" s="1"/>
  <c r="FT43" i="57"/>
  <c r="FT43" i="58" s="1"/>
  <c r="FT44" i="57"/>
  <c r="FT44" i="58" s="1"/>
  <c r="FT45" i="57"/>
  <c r="FT45" i="58" s="1"/>
  <c r="FT46" i="57"/>
  <c r="FT46" i="58" s="1"/>
  <c r="FT47" i="57"/>
  <c r="FT47" i="58" s="1"/>
  <c r="FT48" i="57"/>
  <c r="FT48" i="58" s="1"/>
  <c r="FT49" i="57"/>
  <c r="FT49" i="58" s="1"/>
  <c r="FT50" i="57"/>
  <c r="FT50" i="58" s="1"/>
  <c r="FT51" i="57"/>
  <c r="FT51" i="58" s="1"/>
  <c r="FT52" i="57"/>
  <c r="FT52" i="58" s="1"/>
  <c r="FT53" i="57"/>
  <c r="FT53" i="58" s="1"/>
  <c r="FT54" i="57"/>
  <c r="FT54" i="58" s="1"/>
  <c r="FT55" i="57"/>
  <c r="FT55" i="58" s="1"/>
  <c r="FT56" i="57"/>
  <c r="FT56" i="58" s="1"/>
  <c r="FT57" i="57"/>
  <c r="FT57" i="58" s="1"/>
  <c r="FT58" i="57"/>
  <c r="FJ9" i="57"/>
  <c r="FJ9" i="58" s="1"/>
  <c r="FJ9" i="59" s="1"/>
  <c r="FJ10" i="57"/>
  <c r="FJ11" i="57"/>
  <c r="FJ12" i="57"/>
  <c r="FJ13" i="57"/>
  <c r="FJ13" i="58" s="1"/>
  <c r="FJ14" i="57"/>
  <c r="FJ14" i="58" s="1"/>
  <c r="FJ15" i="57"/>
  <c r="FJ16" i="57"/>
  <c r="FJ16" i="58" s="1"/>
  <c r="FJ16" i="59" s="1"/>
  <c r="FJ17" i="57"/>
  <c r="FJ18" i="57"/>
  <c r="FJ19" i="57"/>
  <c r="FJ19" i="58" s="1"/>
  <c r="FJ20" i="57"/>
  <c r="FJ21" i="57"/>
  <c r="FJ21" i="58" s="1"/>
  <c r="FJ22" i="57"/>
  <c r="FJ23" i="57"/>
  <c r="FJ24" i="57"/>
  <c r="FJ25" i="57"/>
  <c r="FJ25" i="58" s="1"/>
  <c r="FJ26" i="57"/>
  <c r="FJ26" i="58" s="1"/>
  <c r="FJ27" i="57"/>
  <c r="FJ28" i="57"/>
  <c r="FJ28" i="58" s="1"/>
  <c r="FJ29" i="57"/>
  <c r="FJ30" i="57"/>
  <c r="FJ31" i="57"/>
  <c r="FJ31" i="58" s="1"/>
  <c r="FJ32" i="57"/>
  <c r="FJ33" i="57"/>
  <c r="FJ33" i="58" s="1"/>
  <c r="FJ33" i="59" s="1"/>
  <c r="FJ34" i="57"/>
  <c r="FJ35" i="57"/>
  <c r="FJ35" i="58" s="1"/>
  <c r="FJ35" i="59" s="1"/>
  <c r="FJ36" i="57"/>
  <c r="FJ36" i="58" s="1"/>
  <c r="FJ37" i="57"/>
  <c r="FJ38" i="57"/>
  <c r="FJ38" i="58" s="1"/>
  <c r="FJ39" i="57"/>
  <c r="FJ40" i="57"/>
  <c r="FJ41" i="57"/>
  <c r="FJ42" i="57"/>
  <c r="FJ42" i="58" s="1"/>
  <c r="FJ43" i="57"/>
  <c r="FJ43" i="58" s="1"/>
  <c r="FJ44" i="57"/>
  <c r="FJ44" i="58" s="1"/>
  <c r="FJ45" i="57"/>
  <c r="FJ46" i="57"/>
  <c r="FJ46" i="58" s="1"/>
  <c r="FJ46" i="59" s="1"/>
  <c r="FJ47" i="57"/>
  <c r="FJ48" i="57"/>
  <c r="FJ49" i="57"/>
  <c r="FJ50" i="57"/>
  <c r="FJ51" i="57"/>
  <c r="FJ51" i="58" s="1"/>
  <c r="FJ52" i="57"/>
  <c r="FJ52" i="58" s="1"/>
  <c r="FJ53" i="57"/>
  <c r="FJ54" i="57"/>
  <c r="FJ54" i="58" s="1"/>
  <c r="FJ54" i="59" s="1"/>
  <c r="FJ55" i="57"/>
  <c r="FJ56" i="57"/>
  <c r="FJ57" i="57"/>
  <c r="FJ57" i="58" s="1"/>
  <c r="FJ57" i="59" s="1"/>
  <c r="FJ58" i="57"/>
  <c r="FJ58" i="58" s="1"/>
  <c r="FE9" i="57"/>
  <c r="FE9" i="58" s="1"/>
  <c r="FE10" i="57"/>
  <c r="FE10" i="58" s="1"/>
  <c r="FE10" i="59" s="1"/>
  <c r="FE11" i="57"/>
  <c r="FE11" i="58" s="1"/>
  <c r="FE12" i="57"/>
  <c r="FE12" i="58" s="1"/>
  <c r="FE13" i="57"/>
  <c r="FE13" i="58" s="1"/>
  <c r="FE14" i="57"/>
  <c r="FE14" i="58" s="1"/>
  <c r="FE14" i="59" s="1"/>
  <c r="FE15" i="57"/>
  <c r="FE15" i="58" s="1"/>
  <c r="FE15" i="59" s="1"/>
  <c r="FE16" i="57"/>
  <c r="FE16" i="58" s="1"/>
  <c r="FE17" i="57"/>
  <c r="FE17" i="58" s="1"/>
  <c r="FE18" i="57"/>
  <c r="FE18" i="58" s="1"/>
  <c r="FE19" i="57"/>
  <c r="FE19" i="58" s="1"/>
  <c r="FE19" i="59" s="1"/>
  <c r="FE20" i="57"/>
  <c r="FE20" i="58" s="1"/>
  <c r="FE21" i="57"/>
  <c r="FE21" i="58" s="1"/>
  <c r="FE21" i="59" s="1"/>
  <c r="FE22" i="57"/>
  <c r="FE22" i="58" s="1"/>
  <c r="FE22" i="59" s="1"/>
  <c r="FE23" i="57"/>
  <c r="FE23" i="58" s="1"/>
  <c r="FE24" i="57"/>
  <c r="FE24" i="58" s="1"/>
  <c r="FE25" i="57"/>
  <c r="FE25" i="58" s="1"/>
  <c r="FE26" i="57"/>
  <c r="FE26" i="58" s="1"/>
  <c r="FE27" i="57"/>
  <c r="FE27" i="58" s="1"/>
  <c r="FE27" i="59" s="1"/>
  <c r="FE28" i="57"/>
  <c r="FE28" i="58" s="1"/>
  <c r="FE28" i="59" s="1"/>
  <c r="FE29" i="57"/>
  <c r="FE29" i="58" s="1"/>
  <c r="FE29" i="59" s="1"/>
  <c r="FE30" i="57"/>
  <c r="FE30" i="58" s="1"/>
  <c r="FE30" i="59" s="1"/>
  <c r="FE31" i="57"/>
  <c r="FE31" i="58" s="1"/>
  <c r="FE31" i="59" s="1"/>
  <c r="FE32" i="57"/>
  <c r="FE32" i="58" s="1"/>
  <c r="FE32" i="59" s="1"/>
  <c r="FE33" i="57"/>
  <c r="FE33" i="58" s="1"/>
  <c r="FE34" i="57"/>
  <c r="FE34" i="58" s="1"/>
  <c r="FE35" i="57"/>
  <c r="FE35" i="58" s="1"/>
  <c r="FE36" i="57"/>
  <c r="FE36" i="58" s="1"/>
  <c r="FE36" i="59" s="1"/>
  <c r="FE37" i="57"/>
  <c r="FE37" i="58" s="1"/>
  <c r="FE37" i="59" s="1"/>
  <c r="FE38" i="57"/>
  <c r="FE38" i="58" s="1"/>
  <c r="FE38" i="59" s="1"/>
  <c r="FE39" i="57"/>
  <c r="FE39" i="58" s="1"/>
  <c r="FE40" i="57"/>
  <c r="FE40" i="58" s="1"/>
  <c r="FE41" i="57"/>
  <c r="FE41" i="58" s="1"/>
  <c r="FE41" i="59" s="1"/>
  <c r="FE42" i="57"/>
  <c r="FE42" i="58" s="1"/>
  <c r="FE43" i="57"/>
  <c r="FE43" i="58" s="1"/>
  <c r="FE44" i="57"/>
  <c r="FE44" i="58" s="1"/>
  <c r="FE44" i="59" s="1"/>
  <c r="FE45" i="57"/>
  <c r="FE45" i="58" s="1"/>
  <c r="FE46" i="57"/>
  <c r="FE46" i="58" s="1"/>
  <c r="FE47" i="57"/>
  <c r="FE47" i="58" s="1"/>
  <c r="FE48" i="57"/>
  <c r="FE48" i="58" s="1"/>
  <c r="FE48" i="59" s="1"/>
  <c r="FE49" i="57"/>
  <c r="FE49" i="58" s="1"/>
  <c r="FE49" i="59" s="1"/>
  <c r="FE50" i="57"/>
  <c r="FE50" i="58" s="1"/>
  <c r="FE51" i="57"/>
  <c r="FE51" i="58" s="1"/>
  <c r="FE52" i="57"/>
  <c r="FE52" i="58" s="1"/>
  <c r="FE53" i="57"/>
  <c r="FE53" i="58" s="1"/>
  <c r="FE54" i="57"/>
  <c r="FE54" i="58" s="1"/>
  <c r="FE55" i="57"/>
  <c r="FE55" i="58" s="1"/>
  <c r="FE56" i="57"/>
  <c r="FE56" i="58" s="1"/>
  <c r="FE57" i="57"/>
  <c r="FE57" i="58" s="1"/>
  <c r="EZ9" i="57"/>
  <c r="EZ9" i="58" s="1"/>
  <c r="EZ10" i="57"/>
  <c r="EZ10" i="58" s="1"/>
  <c r="EZ11" i="57"/>
  <c r="EZ11" i="58" s="1"/>
  <c r="EZ11" i="59" s="1"/>
  <c r="EZ12" i="57"/>
  <c r="EZ12" i="58" s="1"/>
  <c r="EZ13" i="57"/>
  <c r="EZ13" i="58" s="1"/>
  <c r="EZ13" i="59" s="1"/>
  <c r="EZ14" i="57"/>
  <c r="EZ14" i="58" s="1"/>
  <c r="EZ15" i="57"/>
  <c r="EZ15" i="58" s="1"/>
  <c r="EZ16" i="57"/>
  <c r="EZ16" i="58" s="1"/>
  <c r="EZ16" i="59" s="1"/>
  <c r="EZ17" i="57"/>
  <c r="EZ17" i="58" s="1"/>
  <c r="EZ18" i="57"/>
  <c r="EZ18" i="58" s="1"/>
  <c r="EZ18" i="59" s="1"/>
  <c r="EZ19" i="57"/>
  <c r="EZ19" i="58" s="1"/>
  <c r="EZ20" i="57"/>
  <c r="EZ20" i="58" s="1"/>
  <c r="EZ21" i="57"/>
  <c r="EZ21" i="58" s="1"/>
  <c r="EZ22" i="57"/>
  <c r="EZ22" i="58" s="1"/>
  <c r="EZ23" i="57"/>
  <c r="EZ23" i="58" s="1"/>
  <c r="EZ24" i="57"/>
  <c r="EZ24" i="58" s="1"/>
  <c r="EZ25" i="57"/>
  <c r="EZ25" i="58" s="1"/>
  <c r="EZ26" i="57"/>
  <c r="EZ26" i="58" s="1"/>
  <c r="EZ27" i="57"/>
  <c r="EZ27" i="58" s="1"/>
  <c r="EZ28" i="57"/>
  <c r="EZ28" i="58" s="1"/>
  <c r="EZ29" i="57"/>
  <c r="EZ29" i="58" s="1"/>
  <c r="EZ29" i="59" s="1"/>
  <c r="EZ30" i="57"/>
  <c r="EZ30" i="58" s="1"/>
  <c r="EZ31" i="57"/>
  <c r="EZ31" i="58" s="1"/>
  <c r="EZ32" i="57"/>
  <c r="EZ32" i="58" s="1"/>
  <c r="EZ33" i="57"/>
  <c r="EZ33" i="58" s="1"/>
  <c r="EZ34" i="57"/>
  <c r="EZ34" i="58" s="1"/>
  <c r="EZ34" i="59" s="1"/>
  <c r="EZ35" i="57"/>
  <c r="EZ35" i="58" s="1"/>
  <c r="EZ36" i="57"/>
  <c r="EZ36" i="58" s="1"/>
  <c r="EZ37" i="57"/>
  <c r="EZ37" i="58" s="1"/>
  <c r="EZ38" i="57"/>
  <c r="EZ38" i="58" s="1"/>
  <c r="EZ39" i="57"/>
  <c r="EZ39" i="58" s="1"/>
  <c r="EZ40" i="57"/>
  <c r="EZ40" i="58" s="1"/>
  <c r="EZ41" i="57"/>
  <c r="EZ41" i="58" s="1"/>
  <c r="EZ42" i="57"/>
  <c r="EZ42" i="58" s="1"/>
  <c r="EZ42" i="59" s="1"/>
  <c r="EZ43" i="57"/>
  <c r="EZ43" i="58" s="1"/>
  <c r="EZ44" i="57"/>
  <c r="EZ44" i="58" s="1"/>
  <c r="EZ45" i="57"/>
  <c r="EZ45" i="58" s="1"/>
  <c r="EZ46" i="57"/>
  <c r="EZ46" i="58" s="1"/>
  <c r="EZ47" i="57"/>
  <c r="EZ47" i="58" s="1"/>
  <c r="EZ48" i="57"/>
  <c r="EZ48" i="58" s="1"/>
  <c r="EZ49" i="57"/>
  <c r="EZ49" i="58" s="1"/>
  <c r="EZ50" i="57"/>
  <c r="EZ50" i="58" s="1"/>
  <c r="EZ51" i="57"/>
  <c r="EZ51" i="58" s="1"/>
  <c r="EZ52" i="57"/>
  <c r="EZ52" i="58" s="1"/>
  <c r="EZ53" i="57"/>
  <c r="EZ53" i="58" s="1"/>
  <c r="EZ54" i="57"/>
  <c r="EZ54" i="58" s="1"/>
  <c r="EZ55" i="57"/>
  <c r="EZ55" i="58" s="1"/>
  <c r="EZ56" i="57"/>
  <c r="EZ56" i="58" s="1"/>
  <c r="EZ57" i="57"/>
  <c r="U22" i="57"/>
  <c r="U22" i="58" s="1"/>
  <c r="BI22" i="59"/>
  <c r="AO22" i="59"/>
  <c r="AT22" i="59"/>
  <c r="AJ22" i="59"/>
  <c r="U22" i="59"/>
  <c r="F22" i="59"/>
  <c r="P22" i="59"/>
  <c r="AE22" i="59"/>
  <c r="F22" i="57"/>
  <c r="F22" i="58" s="1"/>
  <c r="P22" i="57"/>
  <c r="P22" i="58" s="1"/>
  <c r="AE22" i="57"/>
  <c r="AE22" i="58" s="1"/>
  <c r="AJ22" i="57"/>
  <c r="AJ22" i="58" s="1"/>
  <c r="AO22" i="57"/>
  <c r="AO22" i="58" s="1"/>
  <c r="AT22" i="57"/>
  <c r="AT22" i="58" s="1"/>
  <c r="BI22" i="57"/>
  <c r="BI22" i="58" s="1"/>
  <c r="BD22" i="57"/>
  <c r="BD22" i="58" s="1"/>
  <c r="BD22" i="59" s="1"/>
  <c r="FJ52" i="59" l="1"/>
  <c r="FJ44" i="59"/>
  <c r="FJ51" i="59"/>
  <c r="FJ43" i="59"/>
  <c r="FJ42" i="59"/>
  <c r="FJ31" i="59"/>
  <c r="FJ28" i="59"/>
  <c r="FJ21" i="59"/>
  <c r="FJ38" i="59"/>
  <c r="FJ56" i="58"/>
  <c r="FJ49" i="58"/>
  <c r="FJ41" i="58"/>
  <c r="FJ34" i="58"/>
  <c r="FJ34" i="59" s="1"/>
  <c r="FJ30" i="58"/>
  <c r="FJ24" i="58"/>
  <c r="FJ24" i="59" s="1"/>
  <c r="FJ18" i="58"/>
  <c r="FJ12" i="58"/>
  <c r="FJ12" i="59" s="1"/>
  <c r="FJ50" i="58"/>
  <c r="FJ10" i="58"/>
  <c r="FJ10" i="59" s="1"/>
  <c r="FJ48" i="58"/>
  <c r="FJ40" i="58"/>
  <c r="FJ23" i="58"/>
  <c r="FJ11" i="58"/>
  <c r="FJ55" i="58"/>
  <c r="FJ55" i="59" s="1"/>
  <c r="FJ47" i="58"/>
  <c r="FJ39" i="58"/>
  <c r="FJ29" i="58"/>
  <c r="FJ22" i="58"/>
  <c r="FJ17" i="58"/>
  <c r="FJ17" i="59" s="1"/>
  <c r="FJ53" i="58"/>
  <c r="FJ53" i="59" s="1"/>
  <c r="FJ45" i="58"/>
  <c r="FJ45" i="59" s="1"/>
  <c r="FJ37" i="58"/>
  <c r="FJ32" i="58"/>
  <c r="FJ27" i="58"/>
  <c r="FJ20" i="58"/>
  <c r="FJ15" i="58"/>
  <c r="FJ15" i="59" s="1"/>
  <c r="ID8" i="57"/>
  <c r="ID8" i="58" s="1"/>
  <c r="ID8" i="59" s="1"/>
  <c r="HV80" i="57"/>
  <c r="HV80" i="58" s="1"/>
  <c r="HV80" i="59" s="1"/>
  <c r="HV79" i="57"/>
  <c r="HV79" i="58" s="1"/>
  <c r="HV79" i="59" s="1"/>
  <c r="HV84" i="57"/>
  <c r="HV84" i="58" s="1"/>
  <c r="HV84" i="59" s="1"/>
  <c r="HV65" i="57"/>
  <c r="HV65" i="58" s="1"/>
  <c r="HV65" i="59" s="1"/>
  <c r="HV64" i="57"/>
  <c r="HV64" i="58" s="1"/>
  <c r="HV64" i="59" s="1"/>
  <c r="FJ50" i="59" l="1"/>
  <c r="FJ22" i="59"/>
  <c r="FJ41" i="59"/>
  <c r="FJ32" i="59"/>
  <c r="FJ29" i="59"/>
  <c r="FJ49" i="59"/>
  <c r="FJ37" i="59"/>
  <c r="FJ48" i="59"/>
  <c r="FJ47" i="59"/>
  <c r="FJ30" i="59"/>
  <c r="GD10" i="57"/>
  <c r="GD11" i="57"/>
  <c r="GD11" i="58" s="1"/>
  <c r="GD11" i="59" s="1"/>
  <c r="GD12" i="57"/>
  <c r="GD12" i="58" s="1"/>
  <c r="GD13" i="57"/>
  <c r="GD13" i="58" s="1"/>
  <c r="GD14" i="57"/>
  <c r="GD14" i="58" s="1"/>
  <c r="GD14" i="59" s="1"/>
  <c r="GD15" i="57"/>
  <c r="GD15" i="58" s="1"/>
  <c r="GD16" i="57"/>
  <c r="GD16" i="58" s="1"/>
  <c r="GD16" i="59" s="1"/>
  <c r="GD17" i="57"/>
  <c r="GD17" i="58" s="1"/>
  <c r="GD18" i="57"/>
  <c r="GD18" i="58" s="1"/>
  <c r="GD19" i="57"/>
  <c r="GD19" i="58" s="1"/>
  <c r="GD19" i="59" s="1"/>
  <c r="GD20" i="57"/>
  <c r="GD20" i="58" s="1"/>
  <c r="GD21" i="57"/>
  <c r="GD21" i="58" s="1"/>
  <c r="GD22" i="57"/>
  <c r="GD22" i="58" s="1"/>
  <c r="GD23" i="57"/>
  <c r="GD23" i="58" s="1"/>
  <c r="GD24" i="57"/>
  <c r="GD24" i="58" s="1"/>
  <c r="GD25" i="57"/>
  <c r="GD25" i="58" s="1"/>
  <c r="GD25" i="59" s="1"/>
  <c r="GD26" i="57"/>
  <c r="GD26" i="58" s="1"/>
  <c r="GD26" i="59" s="1"/>
  <c r="GD27" i="57"/>
  <c r="GD27" i="58" s="1"/>
  <c r="GD28" i="57"/>
  <c r="GD28" i="58" s="1"/>
  <c r="GD29" i="57"/>
  <c r="GD29" i="58" s="1"/>
  <c r="GD30" i="57"/>
  <c r="GD30" i="58" s="1"/>
  <c r="GI10" i="57"/>
  <c r="GI10" i="58" s="1"/>
  <c r="GI10" i="59" s="1"/>
  <c r="GI11" i="57"/>
  <c r="GI11" i="58" s="1"/>
  <c r="GI11" i="59" s="1"/>
  <c r="GI12" i="57"/>
  <c r="GI12" i="58" s="1"/>
  <c r="GI12" i="59" s="1"/>
  <c r="GI13" i="57"/>
  <c r="GI13" i="58" s="1"/>
  <c r="GI13" i="59" s="1"/>
  <c r="GI14" i="57"/>
  <c r="GI14" i="58" s="1"/>
  <c r="GI14" i="59" s="1"/>
  <c r="GI15" i="57"/>
  <c r="GI15" i="58" s="1"/>
  <c r="GI15" i="59" s="1"/>
  <c r="GI16" i="57"/>
  <c r="GI16" i="58" s="1"/>
  <c r="GI17" i="57"/>
  <c r="GI17" i="58" s="1"/>
  <c r="GI17" i="59" s="1"/>
  <c r="GI18" i="57"/>
  <c r="GI18" i="58" s="1"/>
  <c r="GI18" i="59" s="1"/>
  <c r="GI19" i="57"/>
  <c r="GI19" i="58" s="1"/>
  <c r="GI20" i="57"/>
  <c r="GI20" i="58" s="1"/>
  <c r="GI20" i="59" s="1"/>
  <c r="GI21" i="57"/>
  <c r="GI21" i="58" s="1"/>
  <c r="GI21" i="59" s="1"/>
  <c r="GI22" i="57"/>
  <c r="GI22" i="58" s="1"/>
  <c r="GI23" i="57"/>
  <c r="GI23" i="58" s="1"/>
  <c r="GI23" i="59" s="1"/>
  <c r="GI24" i="57"/>
  <c r="GI24" i="58" s="1"/>
  <c r="GI24" i="59" s="1"/>
  <c r="GI25" i="57"/>
  <c r="GI25" i="58" s="1"/>
  <c r="GI25" i="59" s="1"/>
  <c r="GI26" i="57"/>
  <c r="GI26" i="58" s="1"/>
  <c r="GI26" i="59" s="1"/>
  <c r="GI27" i="57"/>
  <c r="GI27" i="58" s="1"/>
  <c r="GI28" i="57"/>
  <c r="GI28" i="58" s="1"/>
  <c r="GI28" i="59" s="1"/>
  <c r="GI29" i="57"/>
  <c r="GI29" i="58" s="1"/>
  <c r="GI30" i="57"/>
  <c r="GI30" i="58" s="1"/>
  <c r="GN10" i="57"/>
  <c r="GN10" i="58" s="1"/>
  <c r="GN11" i="57"/>
  <c r="GN11" i="58" s="1"/>
  <c r="GN12" i="57"/>
  <c r="GN12" i="58" s="1"/>
  <c r="GN13" i="57"/>
  <c r="GN13" i="58" s="1"/>
  <c r="GN14" i="57"/>
  <c r="GN14" i="58" s="1"/>
  <c r="GN15" i="57"/>
  <c r="GN15" i="58" s="1"/>
  <c r="GN16" i="57"/>
  <c r="GN16" i="58" s="1"/>
  <c r="GN17" i="57"/>
  <c r="GN17" i="58" s="1"/>
  <c r="GN18" i="57"/>
  <c r="GN18" i="58" s="1"/>
  <c r="GN19" i="57"/>
  <c r="GN19" i="58" s="1"/>
  <c r="GN20" i="57"/>
  <c r="GN20" i="58" s="1"/>
  <c r="GN21" i="57"/>
  <c r="GN21" i="58" s="1"/>
  <c r="GN22" i="57"/>
  <c r="GN22" i="58" s="1"/>
  <c r="GN23" i="57"/>
  <c r="GN23" i="58" s="1"/>
  <c r="GN24" i="57"/>
  <c r="GN24" i="58" s="1"/>
  <c r="GN25" i="57"/>
  <c r="GN25" i="58" s="1"/>
  <c r="GN26" i="57"/>
  <c r="GN26" i="58" s="1"/>
  <c r="GN27" i="57"/>
  <c r="GN27" i="58" s="1"/>
  <c r="GN27" i="59" s="1"/>
  <c r="GN28" i="57"/>
  <c r="GN28" i="58" s="1"/>
  <c r="GN29" i="57"/>
  <c r="GN29" i="58" s="1"/>
  <c r="GN29" i="59" s="1"/>
  <c r="GN30" i="57"/>
  <c r="GN30" i="58" s="1"/>
  <c r="GN30" i="59" s="1"/>
  <c r="GS10" i="57"/>
  <c r="GS10" i="58" s="1"/>
  <c r="GS11" i="57"/>
  <c r="GS11" i="58" s="1"/>
  <c r="GS12" i="57"/>
  <c r="GS12" i="58" s="1"/>
  <c r="GS13" i="57"/>
  <c r="GS13" i="58" s="1"/>
  <c r="GS14" i="57"/>
  <c r="GS14" i="58" s="1"/>
  <c r="GS15" i="57"/>
  <c r="GS15" i="58" s="1"/>
  <c r="GS16" i="57"/>
  <c r="GS16" i="58" s="1"/>
  <c r="GS17" i="57"/>
  <c r="GS17" i="58" s="1"/>
  <c r="GS18" i="57"/>
  <c r="GS18" i="58" s="1"/>
  <c r="GS19" i="57"/>
  <c r="GS19" i="58" s="1"/>
  <c r="GS20" i="57"/>
  <c r="GS20" i="58" s="1"/>
  <c r="GS21" i="57"/>
  <c r="GS21" i="58" s="1"/>
  <c r="GS22" i="57"/>
  <c r="GS22" i="58" s="1"/>
  <c r="GS22" i="59" s="1"/>
  <c r="GS23" i="57"/>
  <c r="GS23" i="58" s="1"/>
  <c r="GS24" i="57"/>
  <c r="GS24" i="58" s="1"/>
  <c r="GS25" i="57"/>
  <c r="GS25" i="58" s="1"/>
  <c r="GS26" i="57"/>
  <c r="GS26" i="58" s="1"/>
  <c r="GS27" i="57"/>
  <c r="GS27" i="58" s="1"/>
  <c r="GS28" i="57"/>
  <c r="GS28" i="58" s="1"/>
  <c r="GS29" i="57"/>
  <c r="GS29" i="58" s="1"/>
  <c r="GS30" i="57"/>
  <c r="GS30" i="58" s="1"/>
  <c r="GD10" i="58"/>
  <c r="GD10" i="59"/>
  <c r="GD12" i="59"/>
  <c r="GD13" i="59"/>
  <c r="GD15" i="59"/>
  <c r="GD17" i="59"/>
  <c r="GD18" i="59"/>
  <c r="GD20" i="59"/>
  <c r="GD21" i="59"/>
  <c r="GD22" i="59"/>
  <c r="GD23" i="59"/>
  <c r="GD24" i="59"/>
  <c r="GD27" i="59"/>
  <c r="GD28" i="59"/>
  <c r="GD29" i="59"/>
  <c r="GD30" i="59"/>
  <c r="GI16" i="59"/>
  <c r="GI19" i="59"/>
  <c r="GI22" i="59"/>
  <c r="GI27" i="59"/>
  <c r="GI29" i="59"/>
  <c r="GI30" i="59"/>
  <c r="GN10" i="59"/>
  <c r="GN11" i="59"/>
  <c r="GN12" i="59"/>
  <c r="GN13" i="59"/>
  <c r="GN14" i="59"/>
  <c r="GN15" i="59"/>
  <c r="GN16" i="59"/>
  <c r="GN17" i="59"/>
  <c r="GN18" i="59"/>
  <c r="GN19" i="59"/>
  <c r="GN20" i="59"/>
  <c r="GN21" i="59"/>
  <c r="GN22" i="59"/>
  <c r="GN23" i="59"/>
  <c r="GN24" i="59"/>
  <c r="GN25" i="59"/>
  <c r="GN26" i="59"/>
  <c r="GN28" i="59"/>
  <c r="GS10" i="59"/>
  <c r="GS11" i="59"/>
  <c r="GS12" i="59"/>
  <c r="GS13" i="59"/>
  <c r="GS14" i="59"/>
  <c r="GS15" i="59"/>
  <c r="GS16" i="59"/>
  <c r="GS17" i="59"/>
  <c r="GS18" i="59"/>
  <c r="GS19" i="59"/>
  <c r="GS20" i="59"/>
  <c r="GS21" i="59"/>
  <c r="GS23" i="59"/>
  <c r="GS24" i="59"/>
  <c r="GS25" i="59"/>
  <c r="GS26" i="59"/>
  <c r="GS27" i="59"/>
  <c r="GS28" i="59"/>
  <c r="GS29" i="59"/>
  <c r="GS30" i="59"/>
  <c r="HV83" i="57" l="1"/>
  <c r="HV83" i="58" s="1"/>
  <c r="HV83" i="59" s="1"/>
  <c r="HV82" i="57"/>
  <c r="HV82" i="58" s="1"/>
  <c r="HV82" i="59" s="1"/>
  <c r="HV78" i="57"/>
  <c r="HV78" i="58" s="1"/>
  <c r="HV78" i="59" s="1"/>
  <c r="ID74" i="57"/>
  <c r="ID74" i="58" s="1"/>
  <c r="ID74" i="59" s="1"/>
  <c r="HV77" i="57"/>
  <c r="HV77" i="58" s="1"/>
  <c r="HV77" i="59" s="1"/>
  <c r="HV57" i="57" l="1"/>
  <c r="HV57" i="58" s="1"/>
  <c r="HV57" i="59" s="1"/>
  <c r="HC27" i="59"/>
  <c r="HC10" i="59"/>
  <c r="HC9" i="59"/>
  <c r="HF27" i="59"/>
  <c r="HF10" i="59"/>
  <c r="HF9" i="59"/>
  <c r="HF8" i="59"/>
  <c r="HF11" i="59"/>
  <c r="HF12" i="59"/>
  <c r="HF13" i="59"/>
  <c r="HF14" i="59"/>
  <c r="HF15" i="59"/>
  <c r="HF16" i="59"/>
  <c r="HF17" i="59"/>
  <c r="HF18" i="59"/>
  <c r="HF19" i="59"/>
  <c r="HF20" i="59"/>
  <c r="HF21" i="59"/>
  <c r="HF22" i="59"/>
  <c r="HF23" i="59"/>
  <c r="HF24" i="59"/>
  <c r="HF25" i="59"/>
  <c r="HF26" i="59"/>
  <c r="HF29" i="59"/>
  <c r="HF30" i="59"/>
  <c r="HF31" i="59"/>
  <c r="HC27" i="58"/>
  <c r="HF10" i="58"/>
  <c r="HF27" i="58"/>
  <c r="IT63" i="57"/>
  <c r="IT62" i="57"/>
  <c r="IT61" i="57"/>
  <c r="IT60" i="57"/>
  <c r="IT36" i="57"/>
  <c r="IT35" i="57"/>
  <c r="IT34" i="57"/>
  <c r="IT33" i="57"/>
  <c r="IT32" i="57"/>
  <c r="IT31" i="57"/>
  <c r="IT30" i="57"/>
  <c r="IT7" i="57"/>
  <c r="IT6" i="57"/>
  <c r="IT29" i="57"/>
  <c r="IT28" i="57"/>
  <c r="IT27" i="57"/>
  <c r="IT26" i="57"/>
  <c r="IT25" i="57"/>
  <c r="IT24" i="57"/>
  <c r="IT23" i="57"/>
  <c r="IT22" i="57"/>
  <c r="IT21" i="57"/>
  <c r="IT20" i="57"/>
  <c r="IT19" i="57"/>
  <c r="IT18" i="57"/>
  <c r="IT17" i="57"/>
  <c r="IT16" i="57"/>
  <c r="IT15" i="57"/>
  <c r="IT14" i="57"/>
  <c r="IT13" i="57"/>
  <c r="IT12" i="57"/>
  <c r="IT11" i="57"/>
  <c r="IT10" i="57"/>
  <c r="IT9" i="57"/>
  <c r="IT8" i="57"/>
  <c r="ID84" i="57"/>
  <c r="ID84" i="58" s="1"/>
  <c r="ID84" i="59" s="1"/>
  <c r="ID83" i="57"/>
  <c r="ID83" i="58" s="1"/>
  <c r="ID83" i="59" s="1"/>
  <c r="ID82" i="57"/>
  <c r="ID82" i="58" s="1"/>
  <c r="ID82" i="59" s="1"/>
  <c r="ID81" i="57"/>
  <c r="ID81" i="58" s="1"/>
  <c r="ID81" i="59" s="1"/>
  <c r="ID80" i="57"/>
  <c r="ID80" i="58" s="1"/>
  <c r="ID80" i="59" s="1"/>
  <c r="ID79" i="57"/>
  <c r="ID79" i="58" s="1"/>
  <c r="ID79" i="59" s="1"/>
  <c r="ID78" i="57"/>
  <c r="ID78" i="58" s="1"/>
  <c r="ID78" i="59" s="1"/>
  <c r="ID77" i="57"/>
  <c r="ID77" i="58" s="1"/>
  <c r="ID77" i="59" s="1"/>
  <c r="ID76" i="57"/>
  <c r="ID76" i="58" s="1"/>
  <c r="ID76" i="59" s="1"/>
  <c r="ID75" i="57"/>
  <c r="ID75" i="58" s="1"/>
  <c r="ID75" i="59" s="1"/>
  <c r="ID73" i="57"/>
  <c r="ID73" i="58" s="1"/>
  <c r="ID73" i="59" s="1"/>
  <c r="ID72" i="57"/>
  <c r="ID72" i="58" s="1"/>
  <c r="ID72" i="59" s="1"/>
  <c r="ID71" i="57"/>
  <c r="ID71" i="58" s="1"/>
  <c r="ID71" i="59" s="1"/>
  <c r="ID70" i="57"/>
  <c r="ID70" i="58" s="1"/>
  <c r="ID70" i="59" s="1"/>
  <c r="ID69" i="57"/>
  <c r="ID69" i="58" s="1"/>
  <c r="ID69" i="59" s="1"/>
  <c r="ID68" i="57"/>
  <c r="ID68" i="58" s="1"/>
  <c r="ID68" i="59" s="1"/>
  <c r="ID67" i="57"/>
  <c r="ID67" i="58" s="1"/>
  <c r="ID67" i="59" s="1"/>
  <c r="ID66" i="57"/>
  <c r="ID66" i="58" s="1"/>
  <c r="ID66" i="59" s="1"/>
  <c r="ID65" i="57"/>
  <c r="ID65" i="58" s="1"/>
  <c r="ID65" i="59" s="1"/>
  <c r="ID64" i="57"/>
  <c r="ID63" i="57"/>
  <c r="ID62" i="57"/>
  <c r="ID61" i="57"/>
  <c r="ID60" i="57"/>
  <c r="ID59" i="57"/>
  <c r="ID58" i="57"/>
  <c r="ID57" i="57"/>
  <c r="ID35" i="57"/>
  <c r="ID35" i="58" s="1"/>
  <c r="ID35" i="59" s="1"/>
  <c r="ID34" i="57"/>
  <c r="ID34" i="58" s="1"/>
  <c r="ID34" i="59" s="1"/>
  <c r="ID31" i="57"/>
  <c r="ID31" i="58" s="1"/>
  <c r="ID31" i="59" s="1"/>
  <c r="ID30" i="57"/>
  <c r="ID30" i="58" s="1"/>
  <c r="ID30" i="59" s="1"/>
  <c r="ID29" i="57"/>
  <c r="ID29" i="58" s="1"/>
  <c r="ID29" i="59" s="1"/>
  <c r="ID28" i="57"/>
  <c r="ID28" i="58" s="1"/>
  <c r="ID28" i="59" s="1"/>
  <c r="ID27" i="57"/>
  <c r="ID27" i="58" s="1"/>
  <c r="ID27" i="59" s="1"/>
  <c r="ID26" i="57"/>
  <c r="ID26" i="58" s="1"/>
  <c r="ID26" i="59" s="1"/>
  <c r="ID25" i="57"/>
  <c r="ID25" i="58" s="1"/>
  <c r="ID25" i="59" s="1"/>
  <c r="ID24" i="57"/>
  <c r="ID24" i="58" s="1"/>
  <c r="ID24" i="59" s="1"/>
  <c r="ID23" i="57"/>
  <c r="ID23" i="58" s="1"/>
  <c r="ID23" i="59" s="1"/>
  <c r="ID22" i="57"/>
  <c r="ID22" i="58" s="1"/>
  <c r="ID22" i="59" s="1"/>
  <c r="ID21" i="57"/>
  <c r="ID21" i="58" s="1"/>
  <c r="ID21" i="59" s="1"/>
  <c r="ID20" i="57"/>
  <c r="ID20" i="58" s="1"/>
  <c r="ID20" i="59" s="1"/>
  <c r="ID18" i="57"/>
  <c r="ID18" i="58" s="1"/>
  <c r="ID18" i="59" s="1"/>
  <c r="ID17" i="57"/>
  <c r="ID17" i="58" s="1"/>
  <c r="ID17" i="59" s="1"/>
  <c r="ID16" i="57"/>
  <c r="ID16" i="58" s="1"/>
  <c r="ID16" i="59" s="1"/>
  <c r="ID15" i="57"/>
  <c r="ID15" i="58" s="1"/>
  <c r="ID15" i="59" s="1"/>
  <c r="ID14" i="57"/>
  <c r="ID14" i="58" s="1"/>
  <c r="ID14" i="59" s="1"/>
  <c r="ID7" i="57"/>
  <c r="ID7" i="58" s="1"/>
  <c r="ID7" i="59" s="1"/>
  <c r="ID6" i="57"/>
  <c r="ID6" i="58" s="1"/>
  <c r="ID6" i="59" s="1"/>
  <c r="HV76" i="57"/>
  <c r="HV76" i="58" s="1"/>
  <c r="HV76" i="59" s="1"/>
  <c r="HV75" i="57"/>
  <c r="HV75" i="58" s="1"/>
  <c r="HV75" i="59" s="1"/>
  <c r="HV74" i="57"/>
  <c r="HV74" i="58" s="1"/>
  <c r="HV74" i="59" s="1"/>
  <c r="HV73" i="57"/>
  <c r="HV73" i="58" s="1"/>
  <c r="HV73" i="59" s="1"/>
  <c r="HV72" i="57"/>
  <c r="HV72" i="58" s="1"/>
  <c r="HV72" i="59" s="1"/>
  <c r="HV71" i="57"/>
  <c r="HV71" i="58" s="1"/>
  <c r="HV71" i="59" s="1"/>
  <c r="HV70" i="57"/>
  <c r="HV70" i="58" s="1"/>
  <c r="HV70" i="59" s="1"/>
  <c r="HV69" i="57"/>
  <c r="HV69" i="58" s="1"/>
  <c r="HV69" i="59" s="1"/>
  <c r="HV68" i="57"/>
  <c r="HV68" i="58" s="1"/>
  <c r="HV68" i="59" s="1"/>
  <c r="HV67" i="57"/>
  <c r="HV67" i="58" s="1"/>
  <c r="HV67" i="59" s="1"/>
  <c r="HV66" i="57"/>
  <c r="HV66" i="58" s="1"/>
  <c r="HV66" i="59" s="1"/>
  <c r="HV58" i="57"/>
  <c r="HV58" i="58" s="1"/>
  <c r="HV58" i="59" s="1"/>
  <c r="HV56" i="57"/>
  <c r="HV56" i="58" s="1"/>
  <c r="HV56" i="59" s="1"/>
  <c r="HV51" i="57"/>
  <c r="HV51" i="58" s="1"/>
  <c r="HV51" i="59" s="1"/>
  <c r="HV50" i="57"/>
  <c r="HV50" i="58" s="1"/>
  <c r="HV50" i="59" s="1"/>
  <c r="HV49" i="57"/>
  <c r="HV49" i="58" s="1"/>
  <c r="HV49" i="59" s="1"/>
  <c r="HV45" i="57"/>
  <c r="HV45" i="58" s="1"/>
  <c r="HV45" i="59" s="1"/>
  <c r="HV44" i="57"/>
  <c r="HV44" i="58" s="1"/>
  <c r="HV44" i="59" s="1"/>
  <c r="HV39" i="57"/>
  <c r="HV39" i="58" s="1"/>
  <c r="HV39" i="59" s="1"/>
  <c r="HV38" i="57"/>
  <c r="HV38" i="58" s="1"/>
  <c r="HV38" i="59" s="1"/>
  <c r="HV37" i="57"/>
  <c r="HV37" i="58" s="1"/>
  <c r="HV37" i="59" s="1"/>
  <c r="HV36" i="57"/>
  <c r="HV36" i="58" s="1"/>
  <c r="HV36" i="59" s="1"/>
  <c r="HV35" i="57"/>
  <c r="HV35" i="58" s="1"/>
  <c r="HV35" i="59" s="1"/>
  <c r="HV34" i="57"/>
  <c r="HV34" i="58" s="1"/>
  <c r="HV34" i="59" s="1"/>
  <c r="HV33" i="57"/>
  <c r="HV33" i="58" s="1"/>
  <c r="HV33" i="59" s="1"/>
  <c r="HV32" i="57"/>
  <c r="HV32" i="58" s="1"/>
  <c r="HV32" i="59" s="1"/>
  <c r="HV31" i="57"/>
  <c r="HV31" i="58" s="1"/>
  <c r="HV31" i="59" s="1"/>
  <c r="HV30" i="57"/>
  <c r="HV30" i="58" s="1"/>
  <c r="HV30" i="59" s="1"/>
  <c r="HV29" i="57"/>
  <c r="HV29" i="58" s="1"/>
  <c r="HV29" i="59" s="1"/>
  <c r="HV28" i="57"/>
  <c r="HV28" i="58" s="1"/>
  <c r="HV28" i="59" s="1"/>
  <c r="HV27" i="57"/>
  <c r="HV27" i="58" s="1"/>
  <c r="HV27" i="59" s="1"/>
  <c r="HV26" i="57"/>
  <c r="HV26" i="58" s="1"/>
  <c r="HV26" i="59" s="1"/>
  <c r="HV25" i="57"/>
  <c r="HV25" i="58" s="1"/>
  <c r="HV25" i="59" s="1"/>
  <c r="HV24" i="57"/>
  <c r="HV24" i="58" s="1"/>
  <c r="HV24" i="59" s="1"/>
  <c r="HV23" i="57"/>
  <c r="HV23" i="58" s="1"/>
  <c r="HV23" i="59" s="1"/>
  <c r="HV22" i="57"/>
  <c r="HV22" i="58" s="1"/>
  <c r="HV22" i="59" s="1"/>
  <c r="HV21" i="57"/>
  <c r="HV21" i="58" s="1"/>
  <c r="HV21" i="59" s="1"/>
  <c r="HV20" i="57"/>
  <c r="HV20" i="58" s="1"/>
  <c r="HV20" i="59" s="1"/>
  <c r="HV19" i="57"/>
  <c r="HV19" i="58" s="1"/>
  <c r="HV19" i="59" s="1"/>
  <c r="HV18" i="57"/>
  <c r="HV18" i="58" s="1"/>
  <c r="HV18" i="59" s="1"/>
  <c r="HV17" i="57"/>
  <c r="HV17" i="58" s="1"/>
  <c r="HV17" i="59" s="1"/>
  <c r="HV14" i="57"/>
  <c r="HV14" i="58" s="1"/>
  <c r="HV14" i="59" s="1"/>
  <c r="HV13" i="57"/>
  <c r="HV13" i="58" s="1"/>
  <c r="HV13" i="59" s="1"/>
  <c r="HV12" i="57"/>
  <c r="HV12" i="58" s="1"/>
  <c r="HV12" i="59" s="1"/>
  <c r="HV11" i="57"/>
  <c r="HV11" i="58" s="1"/>
  <c r="HV11" i="59" s="1"/>
  <c r="HV10" i="57"/>
  <c r="HV10" i="58" s="1"/>
  <c r="HV10" i="59" s="1"/>
  <c r="HV9" i="57"/>
  <c r="HV9" i="58" s="1"/>
  <c r="HV9" i="59" s="1"/>
  <c r="HF12" i="57"/>
  <c r="HF12" i="58" s="1"/>
  <c r="HF9" i="57"/>
  <c r="HF9" i="58" s="1"/>
  <c r="GS9" i="57"/>
  <c r="GS9" i="58" s="1"/>
  <c r="GS9" i="59" s="1"/>
  <c r="GN9" i="59"/>
  <c r="GN9" i="57"/>
  <c r="GN9" i="58" s="1"/>
  <c r="GI9" i="59"/>
  <c r="GI9" i="57"/>
  <c r="GI9" i="58" s="1"/>
  <c r="FT59" i="57"/>
  <c r="FT59" i="58" s="1"/>
  <c r="FT58" i="58"/>
  <c r="FT59" i="59"/>
  <c r="FJ59" i="57"/>
  <c r="IT11" i="58" l="1"/>
  <c r="IT27" i="58"/>
  <c r="IT12" i="58"/>
  <c r="IT20" i="58"/>
  <c r="IT28" i="58"/>
  <c r="IT34" i="58"/>
  <c r="IT9" i="58"/>
  <c r="IT31" i="58"/>
  <c r="IT18" i="58"/>
  <c r="IT32" i="58"/>
  <c r="IT19" i="58"/>
  <c r="IT33" i="58"/>
  <c r="IT13" i="58"/>
  <c r="IT21" i="58"/>
  <c r="IT29" i="58"/>
  <c r="IT35" i="58"/>
  <c r="IT14" i="58"/>
  <c r="IT22" i="58"/>
  <c r="IT6" i="58"/>
  <c r="IT36" i="58"/>
  <c r="IT25" i="58"/>
  <c r="IT15" i="58"/>
  <c r="IT23" i="58"/>
  <c r="IT7" i="58"/>
  <c r="IT60" i="58"/>
  <c r="IT17" i="58"/>
  <c r="IT62" i="58"/>
  <c r="IT10" i="58"/>
  <c r="IT26" i="58"/>
  <c r="IT63" i="58"/>
  <c r="IT8" i="58"/>
  <c r="IT16" i="58"/>
  <c r="IT24" i="58"/>
  <c r="IT30" i="58"/>
  <c r="IT61" i="58"/>
  <c r="ID64" i="58"/>
  <c r="ID57" i="58"/>
  <c r="ID58" i="58"/>
  <c r="ID59" i="58"/>
  <c r="ID60" i="58"/>
  <c r="ID63" i="58"/>
  <c r="ID61" i="58"/>
  <c r="ID62" i="58"/>
  <c r="FJ58" i="59"/>
  <c r="FJ59" i="58"/>
  <c r="FJ59" i="59" s="1"/>
  <c r="FE59" i="59"/>
  <c r="FE58" i="59"/>
  <c r="FE59" i="57"/>
  <c r="FE59" i="58" s="1"/>
  <c r="FE58" i="57"/>
  <c r="FE58" i="58" s="1"/>
  <c r="DL47" i="57"/>
  <c r="DL47" i="58" s="1"/>
  <c r="DL47" i="59" s="1"/>
  <c r="DL46" i="57"/>
  <c r="DL46" i="58" s="1"/>
  <c r="DL46" i="59" s="1"/>
  <c r="DL45" i="57"/>
  <c r="DL45" i="58" s="1"/>
  <c r="DL45" i="59" s="1"/>
  <c r="DL44" i="57"/>
  <c r="DL44" i="58" s="1"/>
  <c r="DL44" i="59" s="1"/>
  <c r="DL43" i="57"/>
  <c r="DL43" i="58" s="1"/>
  <c r="DL43" i="59" s="1"/>
  <c r="DL42" i="57"/>
  <c r="DL42" i="58" s="1"/>
  <c r="DL42" i="59" s="1"/>
  <c r="DL41" i="57"/>
  <c r="DL41" i="58" s="1"/>
  <c r="DL40" i="57"/>
  <c r="DL40" i="58" s="1"/>
  <c r="DL40" i="59" s="1"/>
  <c r="DL39" i="57"/>
  <c r="DL39" i="58" s="1"/>
  <c r="DL39" i="59" s="1"/>
  <c r="DL38" i="57"/>
  <c r="DL38" i="58" s="1"/>
  <c r="DL38" i="59" s="1"/>
  <c r="DL37" i="57"/>
  <c r="DL37" i="58" s="1"/>
  <c r="DL37" i="59" s="1"/>
  <c r="DL36" i="57"/>
  <c r="DL36" i="58" s="1"/>
  <c r="DL36" i="59" s="1"/>
  <c r="DL35" i="57"/>
  <c r="DL35" i="58" s="1"/>
  <c r="DL35" i="59" s="1"/>
  <c r="DL34" i="57"/>
  <c r="DL34" i="58" s="1"/>
  <c r="DL34" i="59" s="1"/>
  <c r="DL33" i="57"/>
  <c r="DL33" i="58" s="1"/>
  <c r="DL33" i="59" s="1"/>
  <c r="DL41" i="59"/>
  <c r="DQ23" i="57"/>
  <c r="DQ23" i="58" s="1"/>
  <c r="DQ22" i="57"/>
  <c r="DQ22" i="58" s="1"/>
  <c r="DQ22" i="59" s="1"/>
  <c r="DQ21" i="57"/>
  <c r="DQ21" i="58" s="1"/>
  <c r="DQ20" i="57"/>
  <c r="DQ20" i="58" s="1"/>
  <c r="DQ19" i="57"/>
  <c r="DQ19" i="58" s="1"/>
  <c r="DQ19" i="59" s="1"/>
  <c r="DQ18" i="57"/>
  <c r="DQ18" i="58" s="1"/>
  <c r="DQ18" i="59" s="1"/>
  <c r="DQ17" i="57"/>
  <c r="DQ17" i="58" s="1"/>
  <c r="DQ17" i="59" s="1"/>
  <c r="DQ16" i="57"/>
  <c r="DQ16" i="58" s="1"/>
  <c r="DQ16" i="59" s="1"/>
  <c r="DQ15" i="57"/>
  <c r="DQ15" i="58" s="1"/>
  <c r="DQ15" i="59" s="1"/>
  <c r="DQ14" i="57"/>
  <c r="DQ14" i="58" s="1"/>
  <c r="DQ14" i="59" s="1"/>
  <c r="DQ13" i="57"/>
  <c r="DQ13" i="58" s="1"/>
  <c r="DQ13" i="59" s="1"/>
  <c r="DQ12" i="57"/>
  <c r="DQ12" i="58" s="1"/>
  <c r="DQ11" i="57"/>
  <c r="DQ11" i="58" s="1"/>
  <c r="DQ11" i="59" s="1"/>
  <c r="DQ10" i="57"/>
  <c r="DQ10" i="58" s="1"/>
  <c r="DQ10" i="59" s="1"/>
  <c r="DQ9" i="57"/>
  <c r="DQ9" i="58" s="1"/>
  <c r="DQ23" i="59"/>
  <c r="DQ21" i="59"/>
  <c r="DQ20" i="59"/>
  <c r="DQ12" i="59"/>
  <c r="DQ9" i="59"/>
  <c r="DL23" i="59"/>
  <c r="DL22" i="59"/>
  <c r="DL21" i="59"/>
  <c r="DL20" i="59"/>
  <c r="DL19" i="59"/>
  <c r="DL17" i="59"/>
  <c r="DL16" i="59"/>
  <c r="DL12" i="59"/>
  <c r="DL11" i="59"/>
  <c r="DL23" i="57"/>
  <c r="DL23" i="58" s="1"/>
  <c r="DL22" i="57"/>
  <c r="DL22" i="58" s="1"/>
  <c r="DL21" i="57"/>
  <c r="DL21" i="58" s="1"/>
  <c r="DL20" i="57"/>
  <c r="DL20" i="58" s="1"/>
  <c r="DL19" i="57"/>
  <c r="DL19" i="58" s="1"/>
  <c r="DL18" i="57"/>
  <c r="DL18" i="58" s="1"/>
  <c r="DL18" i="59" s="1"/>
  <c r="DL17" i="57"/>
  <c r="DL17" i="58" s="1"/>
  <c r="DL16" i="57"/>
  <c r="DL16" i="58" s="1"/>
  <c r="DL15" i="57"/>
  <c r="DL15" i="58" s="1"/>
  <c r="DL15" i="59" s="1"/>
  <c r="DL14" i="57"/>
  <c r="DL14" i="58" s="1"/>
  <c r="DL14" i="59" s="1"/>
  <c r="DL13" i="57"/>
  <c r="DL13" i="58" s="1"/>
  <c r="DL13" i="59" s="1"/>
  <c r="DL12" i="57"/>
  <c r="DL12" i="58" s="1"/>
  <c r="DL11" i="57"/>
  <c r="DL11" i="58" s="1"/>
  <c r="DL10" i="57"/>
  <c r="DL10" i="58" s="1"/>
  <c r="DL10" i="59" s="1"/>
  <c r="DL9" i="57"/>
  <c r="DL9" i="58" s="1"/>
  <c r="DL9" i="59" s="1"/>
  <c r="CM31" i="59"/>
  <c r="CM31" i="57"/>
  <c r="CM31" i="58" s="1"/>
  <c r="IT10" i="59" l="1"/>
  <c r="IT36" i="59"/>
  <c r="IT20" i="59"/>
  <c r="IT61" i="59"/>
  <c r="IT8" i="59"/>
  <c r="IT62" i="59"/>
  <c r="IT23" i="59"/>
  <c r="IT6" i="59"/>
  <c r="IT29" i="59"/>
  <c r="IT19" i="59"/>
  <c r="IT9" i="59"/>
  <c r="IT12" i="59"/>
  <c r="IT16" i="59"/>
  <c r="IT7" i="59"/>
  <c r="IT35" i="59"/>
  <c r="IT33" i="59"/>
  <c r="IT31" i="59"/>
  <c r="IT34" i="59"/>
  <c r="IT27" i="59"/>
  <c r="IT30" i="59"/>
  <c r="IT63" i="59"/>
  <c r="IT17" i="59"/>
  <c r="IT15" i="59"/>
  <c r="IT22" i="59"/>
  <c r="IT21" i="59"/>
  <c r="IT32" i="59"/>
  <c r="IT24" i="59"/>
  <c r="IT26" i="59"/>
  <c r="IT60" i="59"/>
  <c r="IT25" i="59"/>
  <c r="IT14" i="59"/>
  <c r="IT13" i="59"/>
  <c r="IT18" i="59"/>
  <c r="IT28" i="59"/>
  <c r="IT11" i="59"/>
  <c r="ID62" i="59"/>
  <c r="ID61" i="59"/>
  <c r="ID63" i="59"/>
  <c r="ID60" i="59"/>
  <c r="ID64" i="59"/>
  <c r="ID59" i="59"/>
  <c r="ID58" i="59"/>
  <c r="ID57" i="59"/>
  <c r="CR21" i="59"/>
  <c r="CR20" i="59"/>
  <c r="CR14" i="59"/>
  <c r="CR10" i="59"/>
  <c r="CR9" i="59"/>
  <c r="CR21" i="57"/>
  <c r="CR21" i="58" s="1"/>
  <c r="CR20" i="57"/>
  <c r="CR20" i="58" s="1"/>
  <c r="CR19" i="57"/>
  <c r="CR19" i="58" s="1"/>
  <c r="CR19" i="59" s="1"/>
  <c r="CR18" i="57"/>
  <c r="CR18" i="58" s="1"/>
  <c r="CR18" i="59" s="1"/>
  <c r="CR17" i="57"/>
  <c r="CR17" i="58" s="1"/>
  <c r="CR17" i="59" s="1"/>
  <c r="CR16" i="57"/>
  <c r="CR16" i="58" s="1"/>
  <c r="CR16" i="59" s="1"/>
  <c r="CR15" i="57"/>
  <c r="CR15" i="58" s="1"/>
  <c r="CR15" i="59" s="1"/>
  <c r="CR14" i="57"/>
  <c r="CR14" i="58" s="1"/>
  <c r="CR13" i="57"/>
  <c r="CR13" i="58" s="1"/>
  <c r="CR13" i="59" s="1"/>
  <c r="CR12" i="57"/>
  <c r="CR12" i="58" s="1"/>
  <c r="CR12" i="59" s="1"/>
  <c r="CR11" i="57"/>
  <c r="CR11" i="58" s="1"/>
  <c r="CR11" i="59" s="1"/>
  <c r="CR10" i="57"/>
  <c r="CR10" i="58" s="1"/>
  <c r="CR9" i="57"/>
  <c r="CR9" i="58" s="1"/>
  <c r="CM20" i="59"/>
  <c r="CM18" i="59"/>
  <c r="CM13" i="59"/>
  <c r="CM12" i="59"/>
  <c r="CM21" i="57"/>
  <c r="CM21" i="58" s="1"/>
  <c r="CM21" i="59" s="1"/>
  <c r="CM20" i="57"/>
  <c r="CM20" i="58" s="1"/>
  <c r="CM19" i="57"/>
  <c r="CM19" i="58" s="1"/>
  <c r="CM19" i="59" s="1"/>
  <c r="CM18" i="57"/>
  <c r="CM18" i="58" s="1"/>
  <c r="CM17" i="57"/>
  <c r="CM17" i="58" s="1"/>
  <c r="CM17" i="59" s="1"/>
  <c r="CM16" i="57"/>
  <c r="CM16" i="58" s="1"/>
  <c r="CM16" i="59" s="1"/>
  <c r="CM15" i="57"/>
  <c r="CM15" i="58" s="1"/>
  <c r="CM15" i="59" s="1"/>
  <c r="CM14" i="57"/>
  <c r="CM14" i="58" s="1"/>
  <c r="CM14" i="59" s="1"/>
  <c r="CM13" i="57"/>
  <c r="CM13" i="58" s="1"/>
  <c r="CM12" i="57"/>
  <c r="CM12" i="58" s="1"/>
  <c r="CM11" i="57"/>
  <c r="CM11" i="58" s="1"/>
  <c r="CM11" i="59" s="1"/>
  <c r="CM10" i="57"/>
  <c r="CM10" i="58" s="1"/>
  <c r="CM10" i="59" s="1"/>
  <c r="CM9" i="57"/>
  <c r="CM9" i="58" s="1"/>
  <c r="CM9" i="59" s="1"/>
  <c r="CC21" i="59"/>
  <c r="CC20" i="59"/>
  <c r="CC19" i="59"/>
  <c r="CC18" i="59"/>
  <c r="CC13" i="59"/>
  <c r="CC12" i="59"/>
  <c r="CC10" i="59"/>
  <c r="CC9" i="59"/>
  <c r="CC21" i="57"/>
  <c r="CC21" i="58" s="1"/>
  <c r="CC20" i="57"/>
  <c r="CC20" i="58" s="1"/>
  <c r="CC19" i="57"/>
  <c r="CC19" i="58" s="1"/>
  <c r="CC18" i="57"/>
  <c r="CC18" i="58" s="1"/>
  <c r="CC17" i="57"/>
  <c r="CC17" i="58" s="1"/>
  <c r="CC17" i="59" s="1"/>
  <c r="CC16" i="57"/>
  <c r="CC16" i="58" s="1"/>
  <c r="CC16" i="59" s="1"/>
  <c r="CC15" i="57"/>
  <c r="CC15" i="58" s="1"/>
  <c r="CC15" i="59" s="1"/>
  <c r="CC14" i="57"/>
  <c r="CC14" i="58" s="1"/>
  <c r="CC14" i="59" s="1"/>
  <c r="CC13" i="57"/>
  <c r="CC13" i="58" s="1"/>
  <c r="CC12" i="57"/>
  <c r="CC12" i="58" s="1"/>
  <c r="CC11" i="57"/>
  <c r="CC11" i="58" s="1"/>
  <c r="CC11" i="59" s="1"/>
  <c r="CC10" i="57"/>
  <c r="CC10" i="58" s="1"/>
  <c r="CC9" i="57"/>
  <c r="CC9" i="58" s="1"/>
  <c r="HC12" i="57"/>
  <c r="HC12" i="58" s="1"/>
  <c r="HC10" i="57"/>
  <c r="HC10" i="58" s="1"/>
  <c r="HC9" i="57"/>
  <c r="HC9" i="58" s="1"/>
  <c r="GZ27" i="57"/>
  <c r="GZ27" i="58" s="1"/>
  <c r="GZ27" i="59" s="1"/>
  <c r="GZ28" i="57"/>
  <c r="GZ9" i="57"/>
  <c r="GZ9" i="58" s="1"/>
  <c r="GZ9" i="59" s="1"/>
  <c r="GZ10" i="57"/>
  <c r="GZ10" i="58" s="1"/>
  <c r="GZ10" i="59" s="1"/>
  <c r="ID56" i="57"/>
  <c r="ID55" i="57"/>
  <c r="HV8" i="57"/>
  <c r="HV8" i="58" s="1"/>
  <c r="HV8" i="59" s="1"/>
  <c r="HV7" i="57"/>
  <c r="HV7" i="58" s="1"/>
  <c r="HV7" i="59" s="1"/>
  <c r="EZ59" i="57"/>
  <c r="EZ59" i="58" s="1"/>
  <c r="EZ58" i="57"/>
  <c r="EZ58" i="58" s="1"/>
  <c r="EZ57" i="58"/>
  <c r="EZ59" i="59"/>
  <c r="EZ58" i="59"/>
  <c r="DB23" i="57"/>
  <c r="DB23" i="58" s="1"/>
  <c r="DB22" i="57"/>
  <c r="DB22" i="58" s="1"/>
  <c r="DB21" i="57"/>
  <c r="DB21" i="58" s="1"/>
  <c r="DB20" i="57"/>
  <c r="DB20" i="58" s="1"/>
  <c r="DB19" i="57"/>
  <c r="DB19" i="58" s="1"/>
  <c r="DB18" i="57"/>
  <c r="DB18" i="58" s="1"/>
  <c r="DB17" i="57"/>
  <c r="DB17" i="58" s="1"/>
  <c r="DB16" i="57"/>
  <c r="DB16" i="58" s="1"/>
  <c r="DB15" i="57"/>
  <c r="DB15" i="58" s="1"/>
  <c r="DB15" i="59" s="1"/>
  <c r="DB14" i="57"/>
  <c r="DB14" i="58" s="1"/>
  <c r="DB14" i="59" s="1"/>
  <c r="DB13" i="57"/>
  <c r="DB13" i="58" s="1"/>
  <c r="DB12" i="57"/>
  <c r="DB12" i="58" s="1"/>
  <c r="DB11" i="57"/>
  <c r="DB11" i="58" s="1"/>
  <c r="DB11" i="59" s="1"/>
  <c r="DB10" i="57"/>
  <c r="DB10" i="58" s="1"/>
  <c r="DB23" i="59"/>
  <c r="DB22" i="59"/>
  <c r="DB21" i="59"/>
  <c r="DB20" i="59"/>
  <c r="DB19" i="59"/>
  <c r="DB18" i="59"/>
  <c r="DB17" i="59"/>
  <c r="DB16" i="59"/>
  <c r="DB13" i="59"/>
  <c r="DB12" i="59"/>
  <c r="DB10" i="59"/>
  <c r="BI92" i="57"/>
  <c r="BI92" i="58" s="1"/>
  <c r="BI92" i="59" s="1"/>
  <c r="BI91" i="57"/>
  <c r="BI91" i="58" s="1"/>
  <c r="BI91" i="59" s="1"/>
  <c r="BI90" i="57"/>
  <c r="BI90" i="58" s="1"/>
  <c r="BI89" i="57"/>
  <c r="BI89" i="58" s="1"/>
  <c r="BI89" i="59" s="1"/>
  <c r="BI88" i="57"/>
  <c r="BI88" i="58" s="1"/>
  <c r="BI87" i="57"/>
  <c r="BI87" i="58" s="1"/>
  <c r="BI87" i="59" s="1"/>
  <c r="BI86" i="57"/>
  <c r="BI86" i="58" s="1"/>
  <c r="BI86" i="59" s="1"/>
  <c r="BI85" i="57"/>
  <c r="BI85" i="58" s="1"/>
  <c r="BI84" i="57"/>
  <c r="BI84" i="58" s="1"/>
  <c r="BI84" i="59" s="1"/>
  <c r="BI83" i="57"/>
  <c r="BI83" i="58" s="1"/>
  <c r="BI83" i="59" s="1"/>
  <c r="BI82" i="57"/>
  <c r="BI82" i="58" s="1"/>
  <c r="BI82" i="59" s="1"/>
  <c r="BI81" i="57"/>
  <c r="BI81" i="58" s="1"/>
  <c r="BI81" i="59" s="1"/>
  <c r="BI80" i="57"/>
  <c r="BI80" i="58" s="1"/>
  <c r="BI79" i="57"/>
  <c r="BI79" i="58" s="1"/>
  <c r="BI78" i="57"/>
  <c r="BI78" i="58" s="1"/>
  <c r="BI77" i="57"/>
  <c r="BI77" i="58" s="1"/>
  <c r="BI76" i="57"/>
  <c r="BI76" i="58" s="1"/>
  <c r="BI76" i="59" s="1"/>
  <c r="BI75" i="57"/>
  <c r="BI75" i="58" s="1"/>
  <c r="BI75" i="59" s="1"/>
  <c r="BI74" i="57"/>
  <c r="BI74" i="58" s="1"/>
  <c r="BI74" i="59" s="1"/>
  <c r="BI73" i="57"/>
  <c r="BI73" i="58" s="1"/>
  <c r="BI72" i="57"/>
  <c r="BI72" i="58" s="1"/>
  <c r="BI72" i="59" s="1"/>
  <c r="BI71" i="57"/>
  <c r="BI71" i="58" s="1"/>
  <c r="BI71" i="59" s="1"/>
  <c r="BI70" i="57"/>
  <c r="BI70" i="58" s="1"/>
  <c r="BI69" i="57"/>
  <c r="BI69" i="58" s="1"/>
  <c r="BI68" i="57"/>
  <c r="BI68" i="58" s="1"/>
  <c r="BI68" i="59" s="1"/>
  <c r="BI67" i="57"/>
  <c r="BI67" i="58" s="1"/>
  <c r="BI67" i="59" s="1"/>
  <c r="BI66" i="57"/>
  <c r="BI66" i="58" s="1"/>
  <c r="BI65" i="57"/>
  <c r="BI65" i="58" s="1"/>
  <c r="BI64" i="57"/>
  <c r="BI64" i="58" s="1"/>
  <c r="BI63" i="57"/>
  <c r="BI63" i="58" s="1"/>
  <c r="BI62" i="57"/>
  <c r="BI62" i="58" s="1"/>
  <c r="BI61" i="57"/>
  <c r="BI61" i="58" s="1"/>
  <c r="BI60" i="57"/>
  <c r="BI60" i="58" s="1"/>
  <c r="BI59" i="57"/>
  <c r="BI59" i="58" s="1"/>
  <c r="BI59" i="59" s="1"/>
  <c r="BI58" i="57"/>
  <c r="BI58" i="58" s="1"/>
  <c r="BI57" i="57"/>
  <c r="BI57" i="58" s="1"/>
  <c r="BI57" i="59" s="1"/>
  <c r="BI56" i="57"/>
  <c r="BI56" i="58" s="1"/>
  <c r="BI56" i="59" s="1"/>
  <c r="BI52" i="58"/>
  <c r="BI51" i="57"/>
  <c r="BI51" i="58" s="1"/>
  <c r="BI51" i="59" s="1"/>
  <c r="BI50" i="57"/>
  <c r="BI50" i="58" s="1"/>
  <c r="BI50" i="59" s="1"/>
  <c r="BI49" i="57"/>
  <c r="BI49" i="58" s="1"/>
  <c r="BI48" i="57"/>
  <c r="BI48" i="58" s="1"/>
  <c r="BI47" i="57"/>
  <c r="BI47" i="58" s="1"/>
  <c r="BI46" i="57"/>
  <c r="BI46" i="58" s="1"/>
  <c r="BI45" i="57"/>
  <c r="BI45" i="58" s="1"/>
  <c r="BI45" i="59" s="1"/>
  <c r="BI44" i="57"/>
  <c r="BI44" i="58" s="1"/>
  <c r="BI43" i="57"/>
  <c r="BI43" i="58" s="1"/>
  <c r="BI42" i="57"/>
  <c r="BI42" i="58" s="1"/>
  <c r="BI41" i="57"/>
  <c r="BI41" i="58" s="1"/>
  <c r="BI40" i="57"/>
  <c r="BI40" i="58" s="1"/>
  <c r="BI39" i="57"/>
  <c r="BI39" i="58" s="1"/>
  <c r="BI38" i="57"/>
  <c r="BI38" i="58" s="1"/>
  <c r="BI36" i="57"/>
  <c r="BI36" i="58" s="1"/>
  <c r="BI35" i="57"/>
  <c r="BI35" i="58" s="1"/>
  <c r="BI34" i="57"/>
  <c r="BI34" i="58" s="1"/>
  <c r="BI33" i="57"/>
  <c r="BI33" i="58" s="1"/>
  <c r="BI32" i="57"/>
  <c r="BI32" i="58" s="1"/>
  <c r="BI31" i="57"/>
  <c r="BI31" i="58" s="1"/>
  <c r="BI30" i="57"/>
  <c r="BI30" i="58" s="1"/>
  <c r="BI29" i="57"/>
  <c r="BI29" i="58" s="1"/>
  <c r="BI28" i="57"/>
  <c r="BI28" i="58" s="1"/>
  <c r="BI27" i="57"/>
  <c r="BI27" i="58" s="1"/>
  <c r="BI26" i="57"/>
  <c r="BI26" i="58" s="1"/>
  <c r="BI25" i="57"/>
  <c r="BI25" i="58" s="1"/>
  <c r="BI24" i="57"/>
  <c r="BI24" i="58" s="1"/>
  <c r="BI23" i="57"/>
  <c r="BI23" i="58" s="1"/>
  <c r="BI21" i="57"/>
  <c r="BI21" i="58" s="1"/>
  <c r="BI20" i="57"/>
  <c r="BI20" i="58" s="1"/>
  <c r="BI19" i="57"/>
  <c r="BI19" i="58" s="1"/>
  <c r="BI18" i="57"/>
  <c r="BI18" i="58" s="1"/>
  <c r="BI17" i="57"/>
  <c r="BI17" i="58" s="1"/>
  <c r="BI16" i="57"/>
  <c r="BI16" i="58" s="1"/>
  <c r="BI15" i="57"/>
  <c r="BI15" i="58" s="1"/>
  <c r="BI14" i="57"/>
  <c r="BI14" i="58" s="1"/>
  <c r="BI13" i="57"/>
  <c r="BI13" i="58" s="1"/>
  <c r="BI12" i="57"/>
  <c r="BI12" i="58" s="1"/>
  <c r="BI10" i="57"/>
  <c r="BI10" i="58" s="1"/>
  <c r="BI90" i="59"/>
  <c r="BI88" i="59"/>
  <c r="BI85" i="59"/>
  <c r="BI80" i="59"/>
  <c r="BI79" i="59"/>
  <c r="BI78" i="59"/>
  <c r="BI77" i="59"/>
  <c r="BI73" i="59"/>
  <c r="BI70" i="59"/>
  <c r="BI69" i="59"/>
  <c r="BI66" i="59"/>
  <c r="BI65" i="59"/>
  <c r="BI64" i="59"/>
  <c r="BI63" i="59"/>
  <c r="BI62" i="59"/>
  <c r="BI61" i="59"/>
  <c r="BI60" i="59"/>
  <c r="BI58" i="59"/>
  <c r="BI49" i="59"/>
  <c r="BI48" i="59"/>
  <c r="BI47" i="59"/>
  <c r="BI46" i="59"/>
  <c r="BI44" i="59"/>
  <c r="BI43" i="59"/>
  <c r="BI42" i="59"/>
  <c r="BI41" i="59"/>
  <c r="BI40" i="59"/>
  <c r="BI39" i="59"/>
  <c r="BI38" i="59"/>
  <c r="BI36" i="59"/>
  <c r="BI35" i="59"/>
  <c r="BI34" i="59"/>
  <c r="BI33" i="59"/>
  <c r="BI32" i="59"/>
  <c r="BI31" i="59"/>
  <c r="BI30" i="59"/>
  <c r="BI29" i="59"/>
  <c r="BI28" i="59"/>
  <c r="BI27" i="59"/>
  <c r="BI26" i="59"/>
  <c r="BI25" i="59"/>
  <c r="BI24" i="59"/>
  <c r="BI23" i="59"/>
  <c r="BI21" i="59"/>
  <c r="BI20" i="59"/>
  <c r="BI19" i="59"/>
  <c r="BI18" i="59"/>
  <c r="BI17" i="59"/>
  <c r="BI16" i="59"/>
  <c r="BI15" i="59"/>
  <c r="BI14" i="59"/>
  <c r="BI13" i="59"/>
  <c r="BI12" i="59"/>
  <c r="BI10" i="59"/>
  <c r="BD92" i="57"/>
  <c r="BD92" i="58" s="1"/>
  <c r="BD91" i="57"/>
  <c r="BD91" i="58" s="1"/>
  <c r="BD90" i="57"/>
  <c r="BD90" i="58" s="1"/>
  <c r="BD89" i="57"/>
  <c r="BD89" i="58" s="1"/>
  <c r="BD88" i="57"/>
  <c r="BD88" i="58" s="1"/>
  <c r="BD87" i="57"/>
  <c r="BD87" i="58" s="1"/>
  <c r="BD86" i="57"/>
  <c r="BD86" i="58" s="1"/>
  <c r="BD85" i="57"/>
  <c r="BD85" i="58" s="1"/>
  <c r="BD85" i="59" s="1"/>
  <c r="BD84" i="57"/>
  <c r="BD84" i="58" s="1"/>
  <c r="BD84" i="59" s="1"/>
  <c r="BD83" i="57"/>
  <c r="BD83" i="58" s="1"/>
  <c r="BD82" i="57"/>
  <c r="BD82" i="58" s="1"/>
  <c r="BD81" i="57"/>
  <c r="BD81" i="58" s="1"/>
  <c r="BD80" i="57"/>
  <c r="BD80" i="58" s="1"/>
  <c r="BD79" i="57"/>
  <c r="BD79" i="58" s="1"/>
  <c r="BD78" i="57"/>
  <c r="BD78" i="58" s="1"/>
  <c r="BD77" i="57"/>
  <c r="BD77" i="58" s="1"/>
  <c r="BD76" i="57"/>
  <c r="BD76" i="58" s="1"/>
  <c r="BD76" i="59" s="1"/>
  <c r="BD75" i="57"/>
  <c r="BD75" i="58" s="1"/>
  <c r="BD75" i="59" s="1"/>
  <c r="BD74" i="57"/>
  <c r="BD74" i="58" s="1"/>
  <c r="BD74" i="59" s="1"/>
  <c r="BD73" i="57"/>
  <c r="BD73" i="58" s="1"/>
  <c r="BD73" i="59" s="1"/>
  <c r="BD72" i="57"/>
  <c r="BD72" i="58" s="1"/>
  <c r="BD72" i="59" s="1"/>
  <c r="BD71" i="57"/>
  <c r="BD71" i="58" s="1"/>
  <c r="BD71" i="59" s="1"/>
  <c r="BD70" i="57"/>
  <c r="BD70" i="58" s="1"/>
  <c r="BD70" i="59" s="1"/>
  <c r="BD69" i="57"/>
  <c r="BD69" i="58" s="1"/>
  <c r="BD69" i="59" s="1"/>
  <c r="BD68" i="57"/>
  <c r="BD68" i="58" s="1"/>
  <c r="BD68" i="59" s="1"/>
  <c r="BD67" i="57"/>
  <c r="BD67" i="58" s="1"/>
  <c r="BD66" i="57"/>
  <c r="BD66" i="58" s="1"/>
  <c r="BD65" i="57"/>
  <c r="BD65" i="58" s="1"/>
  <c r="BD64" i="57"/>
  <c r="BD64" i="58" s="1"/>
  <c r="BD63" i="57"/>
  <c r="BD63" i="58" s="1"/>
  <c r="BD62" i="57"/>
  <c r="BD62" i="58" s="1"/>
  <c r="BD61" i="57"/>
  <c r="BD61" i="58" s="1"/>
  <c r="BD60" i="57"/>
  <c r="BD60" i="58" s="1"/>
  <c r="BD60" i="59" s="1"/>
  <c r="BD59" i="57"/>
  <c r="BD59" i="58" s="1"/>
  <c r="BD59" i="59" s="1"/>
  <c r="BD58" i="57"/>
  <c r="BD58" i="58" s="1"/>
  <c r="BD57" i="57"/>
  <c r="BD57" i="58" s="1"/>
  <c r="BD56" i="58"/>
  <c r="BD56" i="59" s="1"/>
  <c r="BD52" i="57"/>
  <c r="BD52" i="58" s="1"/>
  <c r="BD52" i="59" s="1"/>
  <c r="BD51" i="57"/>
  <c r="BD51" i="58" s="1"/>
  <c r="BD51" i="59" s="1"/>
  <c r="BD50" i="57"/>
  <c r="BD50" i="58" s="1"/>
  <c r="BD49" i="57"/>
  <c r="BD49" i="58" s="1"/>
  <c r="BD48" i="57"/>
  <c r="BD48" i="58" s="1"/>
  <c r="BD47" i="57"/>
  <c r="BD47" i="58" s="1"/>
  <c r="BD47" i="59" s="1"/>
  <c r="BD46" i="57"/>
  <c r="BD46" i="58" s="1"/>
  <c r="BD46" i="59" s="1"/>
  <c r="BD45" i="57"/>
  <c r="BD45" i="58" s="1"/>
  <c r="BD44" i="57"/>
  <c r="BD44" i="58" s="1"/>
  <c r="BD43" i="57"/>
  <c r="BD43" i="58" s="1"/>
  <c r="BD42" i="57"/>
  <c r="BD42" i="58" s="1"/>
  <c r="BD41" i="57"/>
  <c r="BD41" i="58" s="1"/>
  <c r="BD40" i="57"/>
  <c r="BD40" i="58" s="1"/>
  <c r="BD39" i="57"/>
  <c r="BD39" i="58" s="1"/>
  <c r="BD39" i="59" s="1"/>
  <c r="BD38" i="57"/>
  <c r="BD38" i="58" s="1"/>
  <c r="BD38" i="59" s="1"/>
  <c r="BD36" i="57"/>
  <c r="BD36" i="58" s="1"/>
  <c r="BD36" i="59" s="1"/>
  <c r="BD35" i="57"/>
  <c r="BD35" i="58" s="1"/>
  <c r="BD34" i="57"/>
  <c r="BD34" i="58" s="1"/>
  <c r="BD34" i="59" s="1"/>
  <c r="BD33" i="57"/>
  <c r="BD33" i="58" s="1"/>
  <c r="BD33" i="59" s="1"/>
  <c r="BD32" i="57"/>
  <c r="BD32" i="58" s="1"/>
  <c r="BD32" i="59" s="1"/>
  <c r="BD31" i="57"/>
  <c r="BD31" i="58" s="1"/>
  <c r="BD30" i="57"/>
  <c r="BD30" i="58" s="1"/>
  <c r="BD29" i="57"/>
  <c r="BD29" i="58" s="1"/>
  <c r="BD28" i="57"/>
  <c r="BD28" i="58" s="1"/>
  <c r="BD28" i="59" s="1"/>
  <c r="BD27" i="57"/>
  <c r="BD27" i="58" s="1"/>
  <c r="BD26" i="57"/>
  <c r="BD26" i="58" s="1"/>
  <c r="BD25" i="57"/>
  <c r="BD25" i="58" s="1"/>
  <c r="BD24" i="57"/>
  <c r="BD24" i="58" s="1"/>
  <c r="BD23" i="57"/>
  <c r="BD23" i="58" s="1"/>
  <c r="BD21" i="57"/>
  <c r="BD21" i="58" s="1"/>
  <c r="BD21" i="59" s="1"/>
  <c r="BD20" i="57"/>
  <c r="BD20" i="58" s="1"/>
  <c r="BD20" i="59" s="1"/>
  <c r="BD19" i="57"/>
  <c r="BD19" i="58" s="1"/>
  <c r="BD18" i="57"/>
  <c r="BD18" i="58" s="1"/>
  <c r="BD17" i="57"/>
  <c r="BD17" i="58" s="1"/>
  <c r="BD16" i="57"/>
  <c r="BD16" i="58" s="1"/>
  <c r="BD15" i="57"/>
  <c r="BD15" i="58" s="1"/>
  <c r="BD14" i="57"/>
  <c r="BD14" i="58" s="1"/>
  <c r="BD13" i="57"/>
  <c r="BD13" i="58" s="1"/>
  <c r="BD12" i="57"/>
  <c r="BD12" i="58" s="1"/>
  <c r="BD10" i="57"/>
  <c r="BD10" i="58" s="1"/>
  <c r="BD92" i="59"/>
  <c r="BD91" i="59"/>
  <c r="BD90" i="59"/>
  <c r="BD89" i="59"/>
  <c r="BD88" i="59"/>
  <c r="BD87" i="59"/>
  <c r="BD86" i="59"/>
  <c r="BD83" i="59"/>
  <c r="BD82" i="59"/>
  <c r="BD81" i="59"/>
  <c r="BD80" i="59"/>
  <c r="BD79" i="59"/>
  <c r="BD78" i="59"/>
  <c r="BD77" i="59"/>
  <c r="BD67" i="59"/>
  <c r="BD66" i="59"/>
  <c r="BD65" i="59"/>
  <c r="BD64" i="59"/>
  <c r="BD63" i="59"/>
  <c r="BD62" i="59"/>
  <c r="BD61" i="59"/>
  <c r="BD58" i="59"/>
  <c r="BD57" i="59"/>
  <c r="BD50" i="59"/>
  <c r="BD49" i="59"/>
  <c r="BD48" i="59"/>
  <c r="BD45" i="59"/>
  <c r="BD44" i="59"/>
  <c r="BD43" i="59"/>
  <c r="BD42" i="59"/>
  <c r="BD41" i="59"/>
  <c r="BD40" i="59"/>
  <c r="BD35" i="59"/>
  <c r="BD31" i="59"/>
  <c r="BD30" i="59"/>
  <c r="BD29" i="59"/>
  <c r="BD27" i="59"/>
  <c r="BD26" i="59"/>
  <c r="BD25" i="59"/>
  <c r="BD24" i="59"/>
  <c r="BD23" i="59"/>
  <c r="BD19" i="59"/>
  <c r="BD18" i="59"/>
  <c r="BD17" i="59"/>
  <c r="BD16" i="59"/>
  <c r="BD15" i="59"/>
  <c r="BD14" i="59"/>
  <c r="BD13" i="59"/>
  <c r="BD12" i="59"/>
  <c r="BD10" i="59"/>
  <c r="AT92" i="57"/>
  <c r="AT92" i="58" s="1"/>
  <c r="AT92" i="59" s="1"/>
  <c r="AT91" i="57"/>
  <c r="AT91" i="58" s="1"/>
  <c r="AT90" i="57"/>
  <c r="AT90" i="58" s="1"/>
  <c r="AT90" i="59" s="1"/>
  <c r="AT89" i="57"/>
  <c r="AT89" i="58" s="1"/>
  <c r="AT88" i="57"/>
  <c r="AT88" i="58" s="1"/>
  <c r="AT87" i="57"/>
  <c r="AT87" i="58" s="1"/>
  <c r="AT86" i="57"/>
  <c r="AT86" i="58" s="1"/>
  <c r="AT85" i="57"/>
  <c r="AT85" i="58" s="1"/>
  <c r="AT84" i="57"/>
  <c r="AT84" i="58" s="1"/>
  <c r="AT84" i="59" s="1"/>
  <c r="AT83" i="57"/>
  <c r="AT83" i="58" s="1"/>
  <c r="AT82" i="57"/>
  <c r="AT82" i="58" s="1"/>
  <c r="AT81" i="57"/>
  <c r="AT81" i="58" s="1"/>
  <c r="AT81" i="59" s="1"/>
  <c r="AT80" i="57"/>
  <c r="AT80" i="58" s="1"/>
  <c r="AT79" i="57"/>
  <c r="AT79" i="58" s="1"/>
  <c r="AT79" i="59" s="1"/>
  <c r="AT78" i="57"/>
  <c r="AT78" i="58" s="1"/>
  <c r="AT78" i="59" s="1"/>
  <c r="AT77" i="57"/>
  <c r="AT77" i="58" s="1"/>
  <c r="AT76" i="57"/>
  <c r="AT76" i="58" s="1"/>
  <c r="AT75" i="57"/>
  <c r="AT75" i="58" s="1"/>
  <c r="AT74" i="57"/>
  <c r="AT74" i="58" s="1"/>
  <c r="AT73" i="57"/>
  <c r="AT73" i="58" s="1"/>
  <c r="AT72" i="57"/>
  <c r="AT72" i="58" s="1"/>
  <c r="AT71" i="57"/>
  <c r="AT71" i="58" s="1"/>
  <c r="AT70" i="57"/>
  <c r="AT70" i="58" s="1"/>
  <c r="AT69" i="57"/>
  <c r="AT69" i="58" s="1"/>
  <c r="AT69" i="59" s="1"/>
  <c r="AT68" i="57"/>
  <c r="AT68" i="58" s="1"/>
  <c r="AT68" i="59" s="1"/>
  <c r="AT67" i="57"/>
  <c r="AT67" i="58" s="1"/>
  <c r="AT67" i="59" s="1"/>
  <c r="AT66" i="57"/>
  <c r="AT66" i="58" s="1"/>
  <c r="AT66" i="59" s="1"/>
  <c r="AT65" i="57"/>
  <c r="AT65" i="58" s="1"/>
  <c r="AT64" i="57"/>
  <c r="AT64" i="58" s="1"/>
  <c r="AT64" i="59" s="1"/>
  <c r="AT63" i="57"/>
  <c r="AT63" i="58" s="1"/>
  <c r="AT63" i="59" s="1"/>
  <c r="AT62" i="57"/>
  <c r="AT62" i="58" s="1"/>
  <c r="AT61" i="57"/>
  <c r="AT61" i="58" s="1"/>
  <c r="AT60" i="57"/>
  <c r="AT60" i="58" s="1"/>
  <c r="AT59" i="57"/>
  <c r="AT59" i="58" s="1"/>
  <c r="AT58" i="57"/>
  <c r="AT58" i="58" s="1"/>
  <c r="AT57" i="57"/>
  <c r="AT57" i="58" s="1"/>
  <c r="AT56" i="58"/>
  <c r="AT52" i="57"/>
  <c r="AT52" i="58" s="1"/>
  <c r="AT51" i="57"/>
  <c r="AT51" i="58" s="1"/>
  <c r="AT51" i="59" s="1"/>
  <c r="AT50" i="57"/>
  <c r="AT50" i="58" s="1"/>
  <c r="AT50" i="59" s="1"/>
  <c r="AT49" i="57"/>
  <c r="AT49" i="58" s="1"/>
  <c r="AT48" i="57"/>
  <c r="AT48" i="58" s="1"/>
  <c r="AT47" i="57"/>
  <c r="AT47" i="58" s="1"/>
  <c r="AT47" i="59" s="1"/>
  <c r="AT46" i="57"/>
  <c r="AT46" i="58" s="1"/>
  <c r="AT46" i="59" s="1"/>
  <c r="AT45" i="57"/>
  <c r="AT45" i="58" s="1"/>
  <c r="AT45" i="59" s="1"/>
  <c r="AT44" i="57"/>
  <c r="AT44" i="58" s="1"/>
  <c r="AT44" i="59" s="1"/>
  <c r="AT43" i="57"/>
  <c r="AT43" i="58" s="1"/>
  <c r="AT43" i="59" s="1"/>
  <c r="AT42" i="57"/>
  <c r="AT42" i="58" s="1"/>
  <c r="AT42" i="59" s="1"/>
  <c r="AT41" i="57"/>
  <c r="AT41" i="58" s="1"/>
  <c r="AT40" i="57"/>
  <c r="AT40" i="58" s="1"/>
  <c r="AT39" i="57"/>
  <c r="AT39" i="58" s="1"/>
  <c r="AT38" i="57"/>
  <c r="AT38" i="58" s="1"/>
  <c r="AT36" i="57"/>
  <c r="AT36" i="58" s="1"/>
  <c r="AT35" i="57"/>
  <c r="AT35" i="58" s="1"/>
  <c r="AT34" i="57"/>
  <c r="AT34" i="58" s="1"/>
  <c r="AT33" i="57"/>
  <c r="AT33" i="58" s="1"/>
  <c r="AT33" i="59" s="1"/>
  <c r="AT32" i="57"/>
  <c r="AT32" i="58" s="1"/>
  <c r="AT31" i="57"/>
  <c r="AT31" i="58" s="1"/>
  <c r="AT30" i="57"/>
  <c r="AT30" i="58" s="1"/>
  <c r="AT29" i="57"/>
  <c r="AT29" i="58" s="1"/>
  <c r="AT28" i="57"/>
  <c r="AT28" i="58" s="1"/>
  <c r="AT27" i="57"/>
  <c r="AT27" i="58" s="1"/>
  <c r="AT26" i="57"/>
  <c r="AT26" i="58" s="1"/>
  <c r="AT25" i="57"/>
  <c r="AT25" i="58" s="1"/>
  <c r="AT24" i="57"/>
  <c r="AT24" i="58" s="1"/>
  <c r="AT23" i="57"/>
  <c r="AT23" i="58" s="1"/>
  <c r="AT21" i="57"/>
  <c r="AT21" i="58" s="1"/>
  <c r="AT20" i="57"/>
  <c r="AT20" i="58" s="1"/>
  <c r="AT19" i="57"/>
  <c r="AT19" i="58" s="1"/>
  <c r="AT18" i="57"/>
  <c r="AT18" i="58" s="1"/>
  <c r="AT17" i="57"/>
  <c r="AT17" i="58" s="1"/>
  <c r="AT16" i="57"/>
  <c r="AT16" i="58" s="1"/>
  <c r="AT15" i="57"/>
  <c r="AT15" i="58" s="1"/>
  <c r="AT14" i="57"/>
  <c r="AT14" i="58" s="1"/>
  <c r="AT13" i="57"/>
  <c r="AT13" i="58" s="1"/>
  <c r="AT12" i="57"/>
  <c r="AT12" i="58" s="1"/>
  <c r="AT10" i="57"/>
  <c r="AT10" i="58" s="1"/>
  <c r="AT91" i="59"/>
  <c r="AT89" i="59"/>
  <c r="AT88" i="59"/>
  <c r="AT87" i="59"/>
  <c r="AT86" i="59"/>
  <c r="AT85" i="59"/>
  <c r="AT83" i="59"/>
  <c r="AT82" i="59"/>
  <c r="AT80" i="59"/>
  <c r="AT77" i="59"/>
  <c r="AT76" i="59"/>
  <c r="AT75" i="59"/>
  <c r="AT74" i="59"/>
  <c r="AT73" i="59"/>
  <c r="AT72" i="59"/>
  <c r="AT71" i="59"/>
  <c r="AT70" i="59"/>
  <c r="AT65" i="59"/>
  <c r="AT62" i="59"/>
  <c r="AT61" i="59"/>
  <c r="AT60" i="59"/>
  <c r="AT59" i="59"/>
  <c r="AT58" i="59"/>
  <c r="AT57" i="59"/>
  <c r="AT56" i="59"/>
  <c r="AT52" i="59"/>
  <c r="AT49" i="59"/>
  <c r="AT48" i="59"/>
  <c r="AT41" i="59"/>
  <c r="AT40" i="59"/>
  <c r="AT39" i="59"/>
  <c r="AT38" i="59"/>
  <c r="AT36" i="59"/>
  <c r="AT35" i="59"/>
  <c r="AT34" i="59"/>
  <c r="AT32" i="59"/>
  <c r="AT31" i="59"/>
  <c r="AT30" i="59"/>
  <c r="AT29" i="59"/>
  <c r="AT28" i="59"/>
  <c r="AT27" i="59"/>
  <c r="AT26" i="59"/>
  <c r="AT25" i="59"/>
  <c r="AT24" i="59"/>
  <c r="AT23" i="59"/>
  <c r="AT21" i="59"/>
  <c r="AT20" i="59"/>
  <c r="AT19" i="59"/>
  <c r="AT18" i="59"/>
  <c r="AT17" i="59"/>
  <c r="AT16" i="59"/>
  <c r="AT15" i="59"/>
  <c r="AT14" i="59"/>
  <c r="AT13" i="59"/>
  <c r="AT12" i="59"/>
  <c r="AT10" i="59"/>
  <c r="AO92" i="57"/>
  <c r="AO92" i="58" s="1"/>
  <c r="AO91" i="57"/>
  <c r="AO91" i="58" s="1"/>
  <c r="AO90" i="57"/>
  <c r="AO90" i="58" s="1"/>
  <c r="AO89" i="57"/>
  <c r="AO89" i="58" s="1"/>
  <c r="AO88" i="57"/>
  <c r="AO88" i="58" s="1"/>
  <c r="AO87" i="57"/>
  <c r="AO87" i="58" s="1"/>
  <c r="AO86" i="57"/>
  <c r="AO86" i="58" s="1"/>
  <c r="AO85" i="57"/>
  <c r="AO85" i="58" s="1"/>
  <c r="AO84" i="57"/>
  <c r="AO84" i="58" s="1"/>
  <c r="AO83" i="57"/>
  <c r="AO83" i="58" s="1"/>
  <c r="AO82" i="57"/>
  <c r="AO82" i="58" s="1"/>
  <c r="AO81" i="57"/>
  <c r="AO81" i="58" s="1"/>
  <c r="AO80" i="57"/>
  <c r="AO80" i="58" s="1"/>
  <c r="AO79" i="57"/>
  <c r="AO79" i="58" s="1"/>
  <c r="AO78" i="57"/>
  <c r="AO78" i="58" s="1"/>
  <c r="AO77" i="57"/>
  <c r="AO77" i="58" s="1"/>
  <c r="AO76" i="57"/>
  <c r="AO76" i="58" s="1"/>
  <c r="AO75" i="57"/>
  <c r="AO75" i="58" s="1"/>
  <c r="AO74" i="57"/>
  <c r="AO74" i="58" s="1"/>
  <c r="AO73" i="57"/>
  <c r="AO73" i="58" s="1"/>
  <c r="AO72" i="57"/>
  <c r="AO72" i="58" s="1"/>
  <c r="AO71" i="57"/>
  <c r="AO71" i="58" s="1"/>
  <c r="AO70" i="57"/>
  <c r="AO70" i="58" s="1"/>
  <c r="AO69" i="57"/>
  <c r="AO69" i="58" s="1"/>
  <c r="AO68" i="57"/>
  <c r="AO68" i="58" s="1"/>
  <c r="AO67" i="57"/>
  <c r="AO67" i="58" s="1"/>
  <c r="AO66" i="57"/>
  <c r="AO66" i="58" s="1"/>
  <c r="AO65" i="57"/>
  <c r="AO65" i="58" s="1"/>
  <c r="AO64" i="57"/>
  <c r="AO64" i="58" s="1"/>
  <c r="AO63" i="57"/>
  <c r="AO63" i="58" s="1"/>
  <c r="AO62" i="57"/>
  <c r="AO62" i="58" s="1"/>
  <c r="AO61" i="57"/>
  <c r="AO61" i="58" s="1"/>
  <c r="AO60" i="57"/>
  <c r="AO60" i="58" s="1"/>
  <c r="AO59" i="57"/>
  <c r="AO59" i="58" s="1"/>
  <c r="AO58" i="58"/>
  <c r="AO57" i="58"/>
  <c r="AO56" i="58"/>
  <c r="AO52" i="57"/>
  <c r="AO52" i="58" s="1"/>
  <c r="AO51" i="57"/>
  <c r="AO51" i="58" s="1"/>
  <c r="AO51" i="59" s="1"/>
  <c r="AO50" i="57"/>
  <c r="AO50" i="58" s="1"/>
  <c r="AO49" i="57"/>
  <c r="AO49" i="58" s="1"/>
  <c r="AO49" i="59" s="1"/>
  <c r="AO48" i="57"/>
  <c r="AO48" i="58" s="1"/>
  <c r="AO48" i="59" s="1"/>
  <c r="AO47" i="57"/>
  <c r="AO47" i="58" s="1"/>
  <c r="AO47" i="59" s="1"/>
  <c r="AO46" i="57"/>
  <c r="AO46" i="58" s="1"/>
  <c r="AO46" i="59" s="1"/>
  <c r="AO45" i="57"/>
  <c r="AO45" i="58" s="1"/>
  <c r="AO45" i="59" s="1"/>
  <c r="AO44" i="57"/>
  <c r="AO44" i="58" s="1"/>
  <c r="AO43" i="57"/>
  <c r="AO43" i="58" s="1"/>
  <c r="AO42" i="57"/>
  <c r="AO42" i="58" s="1"/>
  <c r="AO42" i="59" s="1"/>
  <c r="AO41" i="57"/>
  <c r="AO41" i="58" s="1"/>
  <c r="AO41" i="59" s="1"/>
  <c r="AO40" i="57"/>
  <c r="AO40" i="58" s="1"/>
  <c r="AO39" i="57"/>
  <c r="AO39" i="58" s="1"/>
  <c r="AO38" i="57"/>
  <c r="AO38" i="58" s="1"/>
  <c r="AO36" i="57"/>
  <c r="AO36" i="58" s="1"/>
  <c r="AO35" i="57"/>
  <c r="AO35" i="58" s="1"/>
  <c r="AO34" i="57"/>
  <c r="AO34" i="58" s="1"/>
  <c r="AO34" i="59" s="1"/>
  <c r="AO33" i="57"/>
  <c r="AO33" i="58" s="1"/>
  <c r="AO33" i="59" s="1"/>
  <c r="AO32" i="57"/>
  <c r="AO32" i="58" s="1"/>
  <c r="AO31" i="57"/>
  <c r="AO31" i="58" s="1"/>
  <c r="AO31" i="59" s="1"/>
  <c r="AO30" i="57"/>
  <c r="AO30" i="58" s="1"/>
  <c r="AO30" i="59" s="1"/>
  <c r="AO29" i="57"/>
  <c r="AO29" i="58" s="1"/>
  <c r="AO29" i="59" s="1"/>
  <c r="AO28" i="57"/>
  <c r="AO28" i="58" s="1"/>
  <c r="AO28" i="59" s="1"/>
  <c r="AO27" i="57"/>
  <c r="AO27" i="58" s="1"/>
  <c r="AO27" i="59" s="1"/>
  <c r="AO26" i="57"/>
  <c r="AO26" i="58" s="1"/>
  <c r="AO26" i="59" s="1"/>
  <c r="AO25" i="57"/>
  <c r="AO25" i="58" s="1"/>
  <c r="AO25" i="59" s="1"/>
  <c r="AO24" i="57"/>
  <c r="AO24" i="58" s="1"/>
  <c r="AO23" i="57"/>
  <c r="AO23" i="58" s="1"/>
  <c r="AO23" i="59" s="1"/>
  <c r="AO21" i="57"/>
  <c r="AO21" i="58" s="1"/>
  <c r="AO20" i="57"/>
  <c r="AO20" i="58" s="1"/>
  <c r="AO20" i="59" s="1"/>
  <c r="AO19" i="57"/>
  <c r="AO19" i="58" s="1"/>
  <c r="AO18" i="57"/>
  <c r="AO18" i="58" s="1"/>
  <c r="AO18" i="59" s="1"/>
  <c r="AO17" i="57"/>
  <c r="AO17" i="58" s="1"/>
  <c r="AO17" i="59" s="1"/>
  <c r="AO16" i="57"/>
  <c r="AO16" i="58" s="1"/>
  <c r="AO16" i="59" s="1"/>
  <c r="AO15" i="57"/>
  <c r="AO15" i="58" s="1"/>
  <c r="AO15" i="59" s="1"/>
  <c r="AO14" i="57"/>
  <c r="AO14" i="58" s="1"/>
  <c r="AO14" i="59" s="1"/>
  <c r="AO13" i="57"/>
  <c r="AO13" i="58" s="1"/>
  <c r="AO13" i="59" s="1"/>
  <c r="AO12" i="57"/>
  <c r="AO12" i="58" s="1"/>
  <c r="AO12" i="59" s="1"/>
  <c r="AO10" i="57"/>
  <c r="AO10" i="58" s="1"/>
  <c r="AO10" i="59" s="1"/>
  <c r="AO92" i="59"/>
  <c r="AO91" i="59"/>
  <c r="AO90" i="59"/>
  <c r="AO89" i="59"/>
  <c r="AO88" i="59"/>
  <c r="AO87" i="59"/>
  <c r="AO86" i="59"/>
  <c r="AO85" i="59"/>
  <c r="AO84" i="59"/>
  <c r="AO83" i="59"/>
  <c r="AO82" i="59"/>
  <c r="AO81" i="59"/>
  <c r="AO80" i="59"/>
  <c r="AO79" i="59"/>
  <c r="AO78" i="59"/>
  <c r="AO77" i="59"/>
  <c r="AO76" i="59"/>
  <c r="AO75" i="59"/>
  <c r="AO74" i="59"/>
  <c r="AO73" i="59"/>
  <c r="AO72" i="59"/>
  <c r="AO71" i="59"/>
  <c r="AO70" i="59"/>
  <c r="AO69" i="59"/>
  <c r="AO68" i="59"/>
  <c r="AO67" i="59"/>
  <c r="AO66" i="59"/>
  <c r="AO65" i="59"/>
  <c r="AO64" i="59"/>
  <c r="AO63" i="59"/>
  <c r="AO62" i="59"/>
  <c r="AO61" i="59"/>
  <c r="AO60" i="59"/>
  <c r="AO59" i="59"/>
  <c r="AO58" i="59"/>
  <c r="AO57" i="59"/>
  <c r="AO56" i="59"/>
  <c r="AO52" i="59"/>
  <c r="AO50" i="59"/>
  <c r="AO44" i="59"/>
  <c r="AO43" i="59"/>
  <c r="AO40" i="59"/>
  <c r="AO39" i="59"/>
  <c r="AO38" i="59"/>
  <c r="AO36" i="59"/>
  <c r="AO35" i="59"/>
  <c r="AO32" i="59"/>
  <c r="AO24" i="59"/>
  <c r="AO21" i="59"/>
  <c r="AO19" i="59"/>
  <c r="AJ92" i="57"/>
  <c r="AJ92" i="58" s="1"/>
  <c r="AJ91" i="57"/>
  <c r="AJ91" i="58" s="1"/>
  <c r="AJ90" i="57"/>
  <c r="AJ90" i="58" s="1"/>
  <c r="AJ89" i="57"/>
  <c r="AJ89" i="58" s="1"/>
  <c r="AJ88" i="57"/>
  <c r="AJ88" i="58" s="1"/>
  <c r="AJ87" i="57"/>
  <c r="AJ87" i="58" s="1"/>
  <c r="AJ86" i="57"/>
  <c r="AJ86" i="58" s="1"/>
  <c r="AJ85" i="57"/>
  <c r="AJ85" i="58" s="1"/>
  <c r="AJ84" i="57"/>
  <c r="AJ84" i="58" s="1"/>
  <c r="AJ83" i="57"/>
  <c r="AJ83" i="58" s="1"/>
  <c r="AJ82" i="57"/>
  <c r="AJ82" i="58" s="1"/>
  <c r="AJ81" i="57"/>
  <c r="AJ81" i="58" s="1"/>
  <c r="AJ80" i="57"/>
  <c r="AJ80" i="58" s="1"/>
  <c r="AJ79" i="57"/>
  <c r="AJ79" i="58" s="1"/>
  <c r="AJ78" i="57"/>
  <c r="AJ78" i="58" s="1"/>
  <c r="AJ73" i="57"/>
  <c r="AJ73" i="58" s="1"/>
  <c r="AJ73" i="59" s="1"/>
  <c r="AJ72" i="57"/>
  <c r="AJ72" i="58" s="1"/>
  <c r="AJ71" i="57"/>
  <c r="AJ71" i="58" s="1"/>
  <c r="AJ71" i="59" s="1"/>
  <c r="AJ70" i="57"/>
  <c r="AJ70" i="58" s="1"/>
  <c r="AJ70" i="59" s="1"/>
  <c r="AJ69" i="57"/>
  <c r="AJ69" i="58" s="1"/>
  <c r="AJ69" i="59" s="1"/>
  <c r="AJ68" i="57"/>
  <c r="AJ68" i="58" s="1"/>
  <c r="AJ68" i="59" s="1"/>
  <c r="AJ67" i="57"/>
  <c r="AJ67" i="58" s="1"/>
  <c r="AJ67" i="59" s="1"/>
  <c r="AJ66" i="57"/>
  <c r="AJ66" i="58" s="1"/>
  <c r="AJ66" i="59" s="1"/>
  <c r="AJ65" i="57"/>
  <c r="AJ65" i="58" s="1"/>
  <c r="AJ64" i="57"/>
  <c r="AJ64" i="58" s="1"/>
  <c r="AJ63" i="57"/>
  <c r="AJ63" i="58" s="1"/>
  <c r="AJ63" i="59" s="1"/>
  <c r="AJ62" i="57"/>
  <c r="AJ62" i="58" s="1"/>
  <c r="AJ62" i="59" s="1"/>
  <c r="AJ61" i="57"/>
  <c r="AJ61" i="58" s="1"/>
  <c r="AJ61" i="59" s="1"/>
  <c r="AJ60" i="57"/>
  <c r="AJ60" i="58" s="1"/>
  <c r="AJ59" i="57"/>
  <c r="AJ59" i="58" s="1"/>
  <c r="AJ58" i="57"/>
  <c r="AJ58" i="58" s="1"/>
  <c r="AJ57" i="58"/>
  <c r="AJ57" i="59" s="1"/>
  <c r="AJ52" i="57"/>
  <c r="AJ52" i="58" s="1"/>
  <c r="AJ52" i="59" s="1"/>
  <c r="AJ51" i="57"/>
  <c r="AJ51" i="58" s="1"/>
  <c r="AJ51" i="59" s="1"/>
  <c r="AJ50" i="57"/>
  <c r="AJ50" i="58" s="1"/>
  <c r="AJ49" i="57"/>
  <c r="AJ49" i="58" s="1"/>
  <c r="AJ48" i="57"/>
  <c r="AJ48" i="58" s="1"/>
  <c r="AJ48" i="59" s="1"/>
  <c r="AJ47" i="57"/>
  <c r="AJ47" i="58" s="1"/>
  <c r="AJ47" i="59" s="1"/>
  <c r="AJ46" i="57"/>
  <c r="AJ46" i="58" s="1"/>
  <c r="AJ46" i="59" s="1"/>
  <c r="AJ45" i="57"/>
  <c r="AJ45" i="58" s="1"/>
  <c r="AJ45" i="59" s="1"/>
  <c r="AJ44" i="57"/>
  <c r="AJ44" i="58" s="1"/>
  <c r="AJ42" i="57"/>
  <c r="AJ42" i="58" s="1"/>
  <c r="AJ42" i="59" s="1"/>
  <c r="AJ41" i="57"/>
  <c r="AJ41" i="58" s="1"/>
  <c r="AJ41" i="59" s="1"/>
  <c r="AJ40" i="57"/>
  <c r="AJ40" i="58" s="1"/>
  <c r="AJ39" i="57"/>
  <c r="AJ39" i="58" s="1"/>
  <c r="AJ38" i="57"/>
  <c r="AJ38" i="58" s="1"/>
  <c r="AJ36" i="57"/>
  <c r="AJ36" i="58" s="1"/>
  <c r="AJ36" i="59" s="1"/>
  <c r="AJ35" i="57"/>
  <c r="AJ35" i="58" s="1"/>
  <c r="AJ35" i="59" s="1"/>
  <c r="AJ34" i="57"/>
  <c r="AJ34" i="58" s="1"/>
  <c r="AJ34" i="59" s="1"/>
  <c r="AJ33" i="57"/>
  <c r="AJ33" i="58" s="1"/>
  <c r="AJ33" i="59" s="1"/>
  <c r="AJ32" i="57"/>
  <c r="AJ32" i="58" s="1"/>
  <c r="AJ32" i="59" s="1"/>
  <c r="AJ31" i="57"/>
  <c r="AJ31" i="58" s="1"/>
  <c r="AJ31" i="59" s="1"/>
  <c r="AJ30" i="57"/>
  <c r="AJ30" i="58" s="1"/>
  <c r="AJ30" i="59" s="1"/>
  <c r="AJ29" i="57"/>
  <c r="AJ29" i="58" s="1"/>
  <c r="AJ28" i="57"/>
  <c r="AJ28" i="58" s="1"/>
  <c r="AJ28" i="59" s="1"/>
  <c r="AJ27" i="57"/>
  <c r="AJ27" i="58" s="1"/>
  <c r="AJ27" i="59" s="1"/>
  <c r="AJ26" i="57"/>
  <c r="AJ26" i="58" s="1"/>
  <c r="AJ26" i="59" s="1"/>
  <c r="AJ25" i="57"/>
  <c r="AJ25" i="58" s="1"/>
  <c r="AJ25" i="59" s="1"/>
  <c r="AJ24" i="57"/>
  <c r="AJ24" i="58" s="1"/>
  <c r="AJ23" i="57"/>
  <c r="AJ23" i="58" s="1"/>
  <c r="AJ23" i="59" s="1"/>
  <c r="AJ21" i="57"/>
  <c r="AJ21" i="58" s="1"/>
  <c r="AJ20" i="57"/>
  <c r="AJ20" i="58" s="1"/>
  <c r="AJ19" i="57"/>
  <c r="AJ19" i="58" s="1"/>
  <c r="AJ18" i="57"/>
  <c r="AJ18" i="58" s="1"/>
  <c r="AJ17" i="57"/>
  <c r="AJ17" i="58" s="1"/>
  <c r="AJ16" i="57"/>
  <c r="AJ16" i="58" s="1"/>
  <c r="AJ16" i="59" s="1"/>
  <c r="AJ15" i="57"/>
  <c r="AJ15" i="58" s="1"/>
  <c r="AJ15" i="59" s="1"/>
  <c r="AJ14" i="57"/>
  <c r="AJ14" i="58" s="1"/>
  <c r="AJ13" i="57"/>
  <c r="AJ13" i="58" s="1"/>
  <c r="AJ12" i="57"/>
  <c r="AJ12" i="58" s="1"/>
  <c r="AJ10" i="57"/>
  <c r="AJ10" i="58" s="1"/>
  <c r="AJ92" i="59"/>
  <c r="AJ91" i="59"/>
  <c r="AJ90" i="59"/>
  <c r="AJ89" i="59"/>
  <c r="AJ88" i="59"/>
  <c r="AJ87" i="59"/>
  <c r="AJ86" i="59"/>
  <c r="AJ85" i="59"/>
  <c r="AJ84" i="59"/>
  <c r="AJ83" i="59"/>
  <c r="AJ82" i="59"/>
  <c r="AJ81" i="59"/>
  <c r="AJ80" i="59"/>
  <c r="AJ79" i="59"/>
  <c r="AJ78" i="59"/>
  <c r="AJ75" i="59"/>
  <c r="AJ74" i="59"/>
  <c r="AJ72" i="59"/>
  <c r="AJ65" i="59"/>
  <c r="AJ64" i="59"/>
  <c r="AJ60" i="59"/>
  <c r="AJ59" i="59"/>
  <c r="AJ58" i="59"/>
  <c r="AJ50" i="59"/>
  <c r="AJ49" i="59"/>
  <c r="AJ44" i="59"/>
  <c r="AJ40" i="59"/>
  <c r="AJ39" i="59"/>
  <c r="AJ38" i="59"/>
  <c r="AJ29" i="59"/>
  <c r="AJ24" i="59"/>
  <c r="AJ21" i="59"/>
  <c r="AJ20" i="59"/>
  <c r="AJ19" i="59"/>
  <c r="AJ18" i="59"/>
  <c r="AJ17" i="59"/>
  <c r="AJ14" i="59"/>
  <c r="AJ13" i="59"/>
  <c r="AJ12" i="59"/>
  <c r="AJ10" i="59"/>
  <c r="AE92" i="57"/>
  <c r="AE92" i="58" s="1"/>
  <c r="AE92" i="59" s="1"/>
  <c r="AE91" i="57"/>
  <c r="AE91" i="58" s="1"/>
  <c r="AE91" i="59" s="1"/>
  <c r="AE90" i="57"/>
  <c r="AE90" i="58" s="1"/>
  <c r="AE90" i="59" s="1"/>
  <c r="AE89" i="57"/>
  <c r="AE89" i="58" s="1"/>
  <c r="AE89" i="59" s="1"/>
  <c r="AE88" i="57"/>
  <c r="AE88" i="58" s="1"/>
  <c r="AE88" i="59" s="1"/>
  <c r="AE87" i="57"/>
  <c r="AE87" i="58" s="1"/>
  <c r="AE87" i="59" s="1"/>
  <c r="AE86" i="57"/>
  <c r="AE86" i="58" s="1"/>
  <c r="AE86" i="59" s="1"/>
  <c r="AE85" i="57"/>
  <c r="AE85" i="58" s="1"/>
  <c r="AE84" i="57"/>
  <c r="AE84" i="58" s="1"/>
  <c r="AE84" i="59" s="1"/>
  <c r="AE83" i="57"/>
  <c r="AE83" i="58" s="1"/>
  <c r="AE83" i="59" s="1"/>
  <c r="AE82" i="57"/>
  <c r="AE82" i="58" s="1"/>
  <c r="AE82" i="59" s="1"/>
  <c r="AE81" i="57"/>
  <c r="AE81" i="58" s="1"/>
  <c r="AE81" i="59" s="1"/>
  <c r="AE80" i="57"/>
  <c r="AE80" i="58" s="1"/>
  <c r="AE80" i="59" s="1"/>
  <c r="AE79" i="57"/>
  <c r="AE79" i="58" s="1"/>
  <c r="AE78" i="57"/>
  <c r="AE78" i="58" s="1"/>
  <c r="AE77" i="57"/>
  <c r="AE77" i="58" s="1"/>
  <c r="AE76" i="57"/>
  <c r="AE76" i="58" s="1"/>
  <c r="AE75" i="57"/>
  <c r="AE75" i="58" s="1"/>
  <c r="AE75" i="59" s="1"/>
  <c r="AE74" i="57"/>
  <c r="AE74" i="58" s="1"/>
  <c r="AE73" i="57"/>
  <c r="AE73" i="58" s="1"/>
  <c r="AE72" i="57"/>
  <c r="AE72" i="58" s="1"/>
  <c r="AE72" i="59" s="1"/>
  <c r="AE71" i="57"/>
  <c r="AE71" i="58" s="1"/>
  <c r="AE70" i="57"/>
  <c r="AE70" i="58" s="1"/>
  <c r="AE69" i="57"/>
  <c r="AE69" i="58" s="1"/>
  <c r="AE68" i="57"/>
  <c r="AE68" i="58" s="1"/>
  <c r="AE67" i="57"/>
  <c r="AE67" i="58" s="1"/>
  <c r="AE67" i="59" s="1"/>
  <c r="AE66" i="57"/>
  <c r="AE66" i="58" s="1"/>
  <c r="AE65" i="57"/>
  <c r="AE65" i="58" s="1"/>
  <c r="AE64" i="57"/>
  <c r="AE64" i="58" s="1"/>
  <c r="AE63" i="57"/>
  <c r="AE63" i="58" s="1"/>
  <c r="AE62" i="57"/>
  <c r="AE62" i="58" s="1"/>
  <c r="AE61" i="57"/>
  <c r="AE61" i="58" s="1"/>
  <c r="AE60" i="57"/>
  <c r="AE60" i="58" s="1"/>
  <c r="AE59" i="57"/>
  <c r="AE59" i="58" s="1"/>
  <c r="AE58" i="57"/>
  <c r="AE58" i="58" s="1"/>
  <c r="AE57" i="57"/>
  <c r="AE57" i="58" s="1"/>
  <c r="AE52" i="57"/>
  <c r="AE52" i="58" s="1"/>
  <c r="AE51" i="57"/>
  <c r="AE51" i="58" s="1"/>
  <c r="AE51" i="59" s="1"/>
  <c r="AE50" i="57"/>
  <c r="AE50" i="58" s="1"/>
  <c r="AE49" i="57"/>
  <c r="AE49" i="58" s="1"/>
  <c r="AE48" i="57"/>
  <c r="AE48" i="58" s="1"/>
  <c r="AE47" i="57"/>
  <c r="AE47" i="58" s="1"/>
  <c r="AE46" i="57"/>
  <c r="AE46" i="58" s="1"/>
  <c r="AE45" i="57"/>
  <c r="AE45" i="58" s="1"/>
  <c r="AE44" i="57"/>
  <c r="AE44" i="58" s="1"/>
  <c r="AE43" i="57"/>
  <c r="AE43" i="58" s="1"/>
  <c r="AE42" i="57"/>
  <c r="AE42" i="58" s="1"/>
  <c r="AE41" i="57"/>
  <c r="AE41" i="58" s="1"/>
  <c r="AE40" i="57"/>
  <c r="AE40" i="58" s="1"/>
  <c r="AE39" i="57"/>
  <c r="AE39" i="58" s="1"/>
  <c r="AE38" i="57"/>
  <c r="AE38" i="58" s="1"/>
  <c r="AE36" i="57"/>
  <c r="AE36" i="58" s="1"/>
  <c r="AE35" i="57"/>
  <c r="AE35" i="58" s="1"/>
  <c r="AE34" i="57"/>
  <c r="AE34" i="58" s="1"/>
  <c r="AE33" i="57"/>
  <c r="AE33" i="58" s="1"/>
  <c r="AE32" i="57"/>
  <c r="AE32" i="58" s="1"/>
  <c r="AE31" i="57"/>
  <c r="AE31" i="58" s="1"/>
  <c r="AE30" i="57"/>
  <c r="AE30" i="58" s="1"/>
  <c r="AE29" i="57"/>
  <c r="AE29" i="58" s="1"/>
  <c r="AE28" i="57"/>
  <c r="AE28" i="58" s="1"/>
  <c r="AE27" i="57"/>
  <c r="AE27" i="58" s="1"/>
  <c r="AE26" i="57"/>
  <c r="AE26" i="58" s="1"/>
  <c r="AE25" i="57"/>
  <c r="AE25" i="58" s="1"/>
  <c r="AE24" i="57"/>
  <c r="AE24" i="58" s="1"/>
  <c r="AE23" i="57"/>
  <c r="AE23" i="58" s="1"/>
  <c r="AE21" i="57"/>
  <c r="AE21" i="58" s="1"/>
  <c r="AE20" i="57"/>
  <c r="AE20" i="58" s="1"/>
  <c r="AE19" i="57"/>
  <c r="AE19" i="58" s="1"/>
  <c r="AE18" i="57"/>
  <c r="AE18" i="58" s="1"/>
  <c r="AE17" i="57"/>
  <c r="AE17" i="58" s="1"/>
  <c r="AE16" i="57"/>
  <c r="AE16" i="58" s="1"/>
  <c r="AE15" i="57"/>
  <c r="AE15" i="58" s="1"/>
  <c r="AE14" i="57"/>
  <c r="AE14" i="58" s="1"/>
  <c r="AE13" i="57"/>
  <c r="AE13" i="58" s="1"/>
  <c r="AE12" i="57"/>
  <c r="AE12" i="58" s="1"/>
  <c r="AE10" i="57"/>
  <c r="AE10" i="58" s="1"/>
  <c r="AE85" i="59"/>
  <c r="AE79" i="59"/>
  <c r="AE78" i="59"/>
  <c r="AE77" i="59"/>
  <c r="AE76" i="59"/>
  <c r="AE74" i="59"/>
  <c r="AE73" i="59"/>
  <c r="AE71" i="59"/>
  <c r="AE70" i="59"/>
  <c r="AE69" i="59"/>
  <c r="AE68" i="59"/>
  <c r="AE66" i="59"/>
  <c r="AE65" i="59"/>
  <c r="AE64" i="59"/>
  <c r="AE63" i="59"/>
  <c r="AE62" i="59"/>
  <c r="AE61" i="59"/>
  <c r="AE60" i="59"/>
  <c r="AE59" i="59"/>
  <c r="AE58" i="59"/>
  <c r="AE57" i="59"/>
  <c r="AE56" i="59"/>
  <c r="AE52" i="59"/>
  <c r="AE50" i="59"/>
  <c r="AE49" i="59"/>
  <c r="AE48" i="59"/>
  <c r="AE47" i="59"/>
  <c r="AE46" i="59"/>
  <c r="AE45" i="59"/>
  <c r="AE44" i="59"/>
  <c r="AE43" i="59"/>
  <c r="AE42" i="59"/>
  <c r="AE41" i="59"/>
  <c r="AE40" i="59"/>
  <c r="AE39" i="59"/>
  <c r="AE38" i="59"/>
  <c r="AE36" i="59"/>
  <c r="AE35" i="59"/>
  <c r="AE34" i="59"/>
  <c r="AE33" i="59"/>
  <c r="AE32" i="59"/>
  <c r="AE31" i="59"/>
  <c r="AE30" i="59"/>
  <c r="AE29" i="59"/>
  <c r="AE28" i="59"/>
  <c r="AE27" i="59"/>
  <c r="AE26" i="59"/>
  <c r="AE25" i="59"/>
  <c r="AE24" i="59"/>
  <c r="AE23" i="59"/>
  <c r="AE21" i="59"/>
  <c r="AE20" i="59"/>
  <c r="AE19" i="59"/>
  <c r="AE18" i="59"/>
  <c r="AE17" i="59"/>
  <c r="AE16" i="59"/>
  <c r="AE15" i="59"/>
  <c r="AE14" i="59"/>
  <c r="AE13" i="59"/>
  <c r="AE12" i="59"/>
  <c r="AE10" i="59"/>
  <c r="U92" i="57"/>
  <c r="U92" i="58" s="1"/>
  <c r="U91" i="57"/>
  <c r="U91" i="58" s="1"/>
  <c r="U90" i="57"/>
  <c r="U90" i="58" s="1"/>
  <c r="U89" i="57"/>
  <c r="U89" i="58" s="1"/>
  <c r="U88" i="57"/>
  <c r="U88" i="58" s="1"/>
  <c r="U88" i="59" s="1"/>
  <c r="U87" i="57"/>
  <c r="U87" i="58" s="1"/>
  <c r="U87" i="59" s="1"/>
  <c r="U86" i="57"/>
  <c r="U86" i="58" s="1"/>
  <c r="U85" i="57"/>
  <c r="U85" i="58" s="1"/>
  <c r="U84" i="57"/>
  <c r="U84" i="58" s="1"/>
  <c r="U84" i="59" s="1"/>
  <c r="U83" i="57"/>
  <c r="U83" i="58" s="1"/>
  <c r="U82" i="57"/>
  <c r="U82" i="58" s="1"/>
  <c r="U82" i="59" s="1"/>
  <c r="U81" i="57"/>
  <c r="U81" i="58" s="1"/>
  <c r="U80" i="57"/>
  <c r="U80" i="58" s="1"/>
  <c r="U79" i="57"/>
  <c r="U79" i="58" s="1"/>
  <c r="U78" i="57"/>
  <c r="U78" i="58" s="1"/>
  <c r="U77" i="57"/>
  <c r="U77" i="58" s="1"/>
  <c r="U76" i="57"/>
  <c r="U76" i="58" s="1"/>
  <c r="U76" i="59" s="1"/>
  <c r="U75" i="57"/>
  <c r="U75" i="58" s="1"/>
  <c r="U75" i="59" s="1"/>
  <c r="U74" i="57"/>
  <c r="U74" i="58" s="1"/>
  <c r="U74" i="59" s="1"/>
  <c r="U73" i="57"/>
  <c r="U73" i="58" s="1"/>
  <c r="U72" i="57"/>
  <c r="U72" i="58" s="1"/>
  <c r="U72" i="59" s="1"/>
  <c r="U71" i="57"/>
  <c r="U71" i="58" s="1"/>
  <c r="U71" i="59" s="1"/>
  <c r="U70" i="57"/>
  <c r="U70" i="58" s="1"/>
  <c r="U69" i="57"/>
  <c r="U69" i="58" s="1"/>
  <c r="U68" i="57"/>
  <c r="U68" i="58" s="1"/>
  <c r="U67" i="57"/>
  <c r="U67" i="58" s="1"/>
  <c r="U67" i="59" s="1"/>
  <c r="U66" i="57"/>
  <c r="U66" i="58" s="1"/>
  <c r="U65" i="57"/>
  <c r="U65" i="58" s="1"/>
  <c r="U64" i="57"/>
  <c r="U64" i="58" s="1"/>
  <c r="U63" i="57"/>
  <c r="U63" i="58" s="1"/>
  <c r="U62" i="57"/>
  <c r="U62" i="58" s="1"/>
  <c r="U61" i="57"/>
  <c r="U61" i="58" s="1"/>
  <c r="U60" i="57"/>
  <c r="U60" i="58" s="1"/>
  <c r="U60" i="59" s="1"/>
  <c r="U59" i="57"/>
  <c r="U59" i="58" s="1"/>
  <c r="U59" i="59" s="1"/>
  <c r="U58" i="57"/>
  <c r="U58" i="58" s="1"/>
  <c r="U57" i="57"/>
  <c r="U57" i="58" s="1"/>
  <c r="U57" i="59" s="1"/>
  <c r="U56" i="58"/>
  <c r="U56" i="59" s="1"/>
  <c r="U53" i="57"/>
  <c r="U53" i="58" s="1"/>
  <c r="U52" i="57"/>
  <c r="U52" i="58" s="1"/>
  <c r="U51" i="57"/>
  <c r="U51" i="58" s="1"/>
  <c r="U51" i="59" s="1"/>
  <c r="U50" i="57"/>
  <c r="U50" i="58" s="1"/>
  <c r="U50" i="59" s="1"/>
  <c r="U49" i="57"/>
  <c r="U49" i="58" s="1"/>
  <c r="U48" i="57"/>
  <c r="U48" i="58" s="1"/>
  <c r="U47" i="57"/>
  <c r="U47" i="58" s="1"/>
  <c r="U46" i="57"/>
  <c r="U46" i="58" s="1"/>
  <c r="U45" i="57"/>
  <c r="U45" i="58" s="1"/>
  <c r="U44" i="57"/>
  <c r="U44" i="58" s="1"/>
  <c r="U43" i="57"/>
  <c r="U43" i="58" s="1"/>
  <c r="U42" i="57"/>
  <c r="U42" i="58" s="1"/>
  <c r="U41" i="57"/>
  <c r="U41" i="58" s="1"/>
  <c r="U40" i="57"/>
  <c r="U40" i="58" s="1"/>
  <c r="U39" i="57"/>
  <c r="U39" i="58" s="1"/>
  <c r="U39" i="59" s="1"/>
  <c r="U38" i="57"/>
  <c r="U38" i="58" s="1"/>
  <c r="U36" i="57"/>
  <c r="U36" i="58" s="1"/>
  <c r="U36" i="59" s="1"/>
  <c r="U35" i="57"/>
  <c r="U35" i="58" s="1"/>
  <c r="U35" i="59" s="1"/>
  <c r="U34" i="57"/>
  <c r="U34" i="58" s="1"/>
  <c r="U33" i="57"/>
  <c r="U33" i="58" s="1"/>
  <c r="U33" i="59" s="1"/>
  <c r="U32" i="57"/>
  <c r="U32" i="58" s="1"/>
  <c r="U31" i="57"/>
  <c r="U31" i="58" s="1"/>
  <c r="U31" i="59" s="1"/>
  <c r="U30" i="57"/>
  <c r="U30" i="58" s="1"/>
  <c r="U29" i="57"/>
  <c r="U29" i="58" s="1"/>
  <c r="U28" i="57"/>
  <c r="U28" i="58" s="1"/>
  <c r="U27" i="57"/>
  <c r="U27" i="58" s="1"/>
  <c r="U26" i="57"/>
  <c r="U26" i="58" s="1"/>
  <c r="U25" i="57"/>
  <c r="U25" i="58" s="1"/>
  <c r="U24" i="57"/>
  <c r="U24" i="58" s="1"/>
  <c r="U23" i="57"/>
  <c r="U23" i="58" s="1"/>
  <c r="U21" i="57"/>
  <c r="U21" i="58" s="1"/>
  <c r="U21" i="59" s="1"/>
  <c r="U20" i="57"/>
  <c r="U20" i="58" s="1"/>
  <c r="U19" i="57"/>
  <c r="U19" i="58" s="1"/>
  <c r="U19" i="59" s="1"/>
  <c r="U18" i="57"/>
  <c r="U18" i="58" s="1"/>
  <c r="U17" i="57"/>
  <c r="U17" i="58" s="1"/>
  <c r="U16" i="57"/>
  <c r="U16" i="58" s="1"/>
  <c r="U15" i="57"/>
  <c r="U15" i="58" s="1"/>
  <c r="U15" i="59" s="1"/>
  <c r="U14" i="57"/>
  <c r="U14" i="58" s="1"/>
  <c r="U13" i="57"/>
  <c r="U13" i="58" s="1"/>
  <c r="U12" i="57"/>
  <c r="U12" i="58" s="1"/>
  <c r="U10" i="57"/>
  <c r="U10" i="58" s="1"/>
  <c r="U92" i="59"/>
  <c r="U91" i="59"/>
  <c r="U90" i="59"/>
  <c r="U89" i="59"/>
  <c r="U86" i="59"/>
  <c r="U85" i="59"/>
  <c r="U83" i="59"/>
  <c r="U81" i="59"/>
  <c r="U80" i="59"/>
  <c r="U79" i="59"/>
  <c r="U78" i="59"/>
  <c r="U77" i="59"/>
  <c r="U73" i="59"/>
  <c r="U70" i="59"/>
  <c r="U69" i="59"/>
  <c r="U68" i="59"/>
  <c r="U66" i="59"/>
  <c r="U65" i="59"/>
  <c r="U64" i="59"/>
  <c r="U63" i="59"/>
  <c r="U62" i="59"/>
  <c r="U61" i="59"/>
  <c r="U58" i="59"/>
  <c r="U49" i="59"/>
  <c r="U48" i="59"/>
  <c r="U47" i="59"/>
  <c r="U46" i="59"/>
  <c r="U45" i="59"/>
  <c r="U44" i="59"/>
  <c r="U43" i="59"/>
  <c r="U42" i="59"/>
  <c r="U41" i="59"/>
  <c r="U40" i="59"/>
  <c r="U38" i="59"/>
  <c r="U34" i="59"/>
  <c r="U32" i="59"/>
  <c r="U30" i="59"/>
  <c r="U29" i="59"/>
  <c r="U28" i="59"/>
  <c r="U27" i="59"/>
  <c r="U26" i="59"/>
  <c r="U25" i="59"/>
  <c r="U24" i="59"/>
  <c r="U23" i="59"/>
  <c r="U20" i="59"/>
  <c r="U18" i="59"/>
  <c r="U17" i="59"/>
  <c r="U16" i="59"/>
  <c r="U14" i="59"/>
  <c r="U13" i="59"/>
  <c r="U12" i="59"/>
  <c r="U10" i="59"/>
  <c r="P92" i="57"/>
  <c r="P92" i="58" s="1"/>
  <c r="P92" i="59" s="1"/>
  <c r="P91" i="57"/>
  <c r="P91" i="58" s="1"/>
  <c r="P91" i="59" s="1"/>
  <c r="P90" i="57"/>
  <c r="P90" i="58" s="1"/>
  <c r="P89" i="57"/>
  <c r="P89" i="58" s="1"/>
  <c r="P88" i="57"/>
  <c r="P88" i="58" s="1"/>
  <c r="P87" i="57"/>
  <c r="P87" i="58" s="1"/>
  <c r="P87" i="59" s="1"/>
  <c r="P86" i="57"/>
  <c r="P86" i="58" s="1"/>
  <c r="P86" i="59" s="1"/>
  <c r="P85" i="57"/>
  <c r="P85" i="58" s="1"/>
  <c r="P84" i="57"/>
  <c r="P84" i="58" s="1"/>
  <c r="P84" i="59" s="1"/>
  <c r="P83" i="57"/>
  <c r="P83" i="58" s="1"/>
  <c r="P83" i="59" s="1"/>
  <c r="P82" i="57"/>
  <c r="P82" i="58" s="1"/>
  <c r="P82" i="59" s="1"/>
  <c r="P81" i="57"/>
  <c r="P81" i="58" s="1"/>
  <c r="P81" i="59" s="1"/>
  <c r="P80" i="57"/>
  <c r="P80" i="58" s="1"/>
  <c r="P80" i="59" s="1"/>
  <c r="P79" i="57"/>
  <c r="P79" i="58" s="1"/>
  <c r="P78" i="57"/>
  <c r="P78" i="58" s="1"/>
  <c r="P78" i="59" s="1"/>
  <c r="P77" i="57"/>
  <c r="P77" i="58" s="1"/>
  <c r="P77" i="59" s="1"/>
  <c r="P76" i="57"/>
  <c r="P76" i="58" s="1"/>
  <c r="P76" i="59" s="1"/>
  <c r="P75" i="57"/>
  <c r="P75" i="58" s="1"/>
  <c r="P75" i="59" s="1"/>
  <c r="P74" i="57"/>
  <c r="P74" i="58" s="1"/>
  <c r="P73" i="57"/>
  <c r="P73" i="58" s="1"/>
  <c r="P73" i="59" s="1"/>
  <c r="P72" i="57"/>
  <c r="P72" i="58" s="1"/>
  <c r="P72" i="59" s="1"/>
  <c r="P71" i="57"/>
  <c r="P71" i="58" s="1"/>
  <c r="P71" i="59" s="1"/>
  <c r="P70" i="57"/>
  <c r="P70" i="58" s="1"/>
  <c r="P69" i="57"/>
  <c r="P69" i="58" s="1"/>
  <c r="P68" i="57"/>
  <c r="P68" i="58" s="1"/>
  <c r="P68" i="59" s="1"/>
  <c r="P67" i="57"/>
  <c r="P67" i="58" s="1"/>
  <c r="P67" i="59" s="1"/>
  <c r="P66" i="57"/>
  <c r="P66" i="58" s="1"/>
  <c r="P66" i="59" s="1"/>
  <c r="P65" i="57"/>
  <c r="P65" i="58" s="1"/>
  <c r="P65" i="59" s="1"/>
  <c r="P64" i="57"/>
  <c r="P64" i="58" s="1"/>
  <c r="P64" i="59" s="1"/>
  <c r="P63" i="57"/>
  <c r="P63" i="58" s="1"/>
  <c r="P63" i="59" s="1"/>
  <c r="P62" i="57"/>
  <c r="P62" i="58" s="1"/>
  <c r="P62" i="59" s="1"/>
  <c r="P61" i="57"/>
  <c r="P61" i="58" s="1"/>
  <c r="P61" i="59" s="1"/>
  <c r="P60" i="57"/>
  <c r="P60" i="58" s="1"/>
  <c r="P60" i="59" s="1"/>
  <c r="P59" i="57"/>
  <c r="P59" i="58" s="1"/>
  <c r="P59" i="59" s="1"/>
  <c r="P58" i="59"/>
  <c r="P57" i="59"/>
  <c r="P56" i="59"/>
  <c r="P53" i="57"/>
  <c r="P53" i="58" s="1"/>
  <c r="P53" i="59" s="1"/>
  <c r="P52" i="57"/>
  <c r="P52" i="58" s="1"/>
  <c r="P52" i="59" s="1"/>
  <c r="P51" i="57"/>
  <c r="P51" i="58" s="1"/>
  <c r="P51" i="59" s="1"/>
  <c r="P50" i="57"/>
  <c r="P50" i="58" s="1"/>
  <c r="P50" i="59" s="1"/>
  <c r="P49" i="57"/>
  <c r="P49" i="58" s="1"/>
  <c r="P49" i="59" s="1"/>
  <c r="P48" i="57"/>
  <c r="P48" i="58" s="1"/>
  <c r="P48" i="59" s="1"/>
  <c r="P47" i="57"/>
  <c r="P47" i="58" s="1"/>
  <c r="P47" i="59" s="1"/>
  <c r="P46" i="57"/>
  <c r="P46" i="58" s="1"/>
  <c r="P45" i="57"/>
  <c r="P45" i="58" s="1"/>
  <c r="P45" i="59" s="1"/>
  <c r="P44" i="57"/>
  <c r="P44" i="58" s="1"/>
  <c r="P44" i="59" s="1"/>
  <c r="P43" i="57"/>
  <c r="P43" i="58" s="1"/>
  <c r="P42" i="57"/>
  <c r="P42" i="58" s="1"/>
  <c r="P42" i="59" s="1"/>
  <c r="P41" i="57"/>
  <c r="P41" i="58" s="1"/>
  <c r="P40" i="57"/>
  <c r="P40" i="58" s="1"/>
  <c r="P40" i="59" s="1"/>
  <c r="P39" i="57"/>
  <c r="P39" i="58" s="1"/>
  <c r="P39" i="59" s="1"/>
  <c r="P38" i="57"/>
  <c r="P38" i="58" s="1"/>
  <c r="P36" i="57"/>
  <c r="P36" i="58" s="1"/>
  <c r="P36" i="59" s="1"/>
  <c r="P35" i="57"/>
  <c r="P35" i="58" s="1"/>
  <c r="P35" i="59" s="1"/>
  <c r="P34" i="57"/>
  <c r="P34" i="58" s="1"/>
  <c r="P33" i="57"/>
  <c r="P33" i="58" s="1"/>
  <c r="P33" i="59" s="1"/>
  <c r="P32" i="57"/>
  <c r="P32" i="58" s="1"/>
  <c r="P32" i="59" s="1"/>
  <c r="P31" i="57"/>
  <c r="P31" i="58" s="1"/>
  <c r="P31" i="59" s="1"/>
  <c r="P30" i="57"/>
  <c r="P30" i="58" s="1"/>
  <c r="P29" i="57"/>
  <c r="P29" i="58" s="1"/>
  <c r="P29" i="59" s="1"/>
  <c r="P28" i="57"/>
  <c r="P28" i="58" s="1"/>
  <c r="P27" i="57"/>
  <c r="P27" i="58" s="1"/>
  <c r="P27" i="59" s="1"/>
  <c r="P26" i="57"/>
  <c r="P26" i="58" s="1"/>
  <c r="P26" i="59" s="1"/>
  <c r="P25" i="57"/>
  <c r="P25" i="58" s="1"/>
  <c r="P25" i="59" s="1"/>
  <c r="P24" i="57"/>
  <c r="P24" i="58" s="1"/>
  <c r="P24" i="59" s="1"/>
  <c r="P23" i="57"/>
  <c r="P23" i="58" s="1"/>
  <c r="P21" i="57"/>
  <c r="P21" i="58" s="1"/>
  <c r="P20" i="57"/>
  <c r="P20" i="58" s="1"/>
  <c r="P19" i="57"/>
  <c r="P19" i="58" s="1"/>
  <c r="P19" i="59" s="1"/>
  <c r="P18" i="57"/>
  <c r="P18" i="58" s="1"/>
  <c r="P17" i="57"/>
  <c r="P17" i="58" s="1"/>
  <c r="P16" i="57"/>
  <c r="P16" i="58" s="1"/>
  <c r="P15" i="57"/>
  <c r="P15" i="58" s="1"/>
  <c r="P15" i="59" s="1"/>
  <c r="P14" i="57"/>
  <c r="P14" i="58" s="1"/>
  <c r="P13" i="57"/>
  <c r="P13" i="58" s="1"/>
  <c r="P12" i="57"/>
  <c r="P12" i="58" s="1"/>
  <c r="P10" i="57"/>
  <c r="P10" i="58" s="1"/>
  <c r="P90" i="59"/>
  <c r="P89" i="59"/>
  <c r="P88" i="59"/>
  <c r="P85" i="59"/>
  <c r="P79" i="59"/>
  <c r="P74" i="59"/>
  <c r="P70" i="59"/>
  <c r="P69" i="59"/>
  <c r="P46" i="59"/>
  <c r="P43" i="59"/>
  <c r="P41" i="59"/>
  <c r="P38" i="59"/>
  <c r="P34" i="59"/>
  <c r="P30" i="59"/>
  <c r="P28" i="59"/>
  <c r="P23" i="59"/>
  <c r="P21" i="59"/>
  <c r="P20" i="59"/>
  <c r="P18" i="59"/>
  <c r="P17" i="59"/>
  <c r="P16" i="59"/>
  <c r="P14" i="59"/>
  <c r="P13" i="59"/>
  <c r="P12" i="59"/>
  <c r="P10" i="59"/>
  <c r="F92" i="59"/>
  <c r="F91" i="59"/>
  <c r="F90" i="59"/>
  <c r="F88" i="59"/>
  <c r="F87" i="59"/>
  <c r="F86" i="59"/>
  <c r="F82" i="59"/>
  <c r="F80" i="59"/>
  <c r="F78" i="59"/>
  <c r="F77" i="59"/>
  <c r="F70" i="59"/>
  <c r="F69" i="59"/>
  <c r="F66" i="59"/>
  <c r="F65" i="59"/>
  <c r="F64" i="59"/>
  <c r="F63" i="59"/>
  <c r="F62" i="59"/>
  <c r="F61" i="59"/>
  <c r="F60" i="59"/>
  <c r="F59" i="59"/>
  <c r="F58" i="59"/>
  <c r="F57" i="59"/>
  <c r="F53" i="59"/>
  <c r="F52" i="59"/>
  <c r="F50" i="59"/>
  <c r="F49" i="59"/>
  <c r="F48" i="59"/>
  <c r="F47" i="59"/>
  <c r="F46" i="59"/>
  <c r="F44" i="59"/>
  <c r="F43" i="59"/>
  <c r="F42" i="59"/>
  <c r="F41" i="59"/>
  <c r="F40" i="59"/>
  <c r="F39" i="59"/>
  <c r="F38" i="59"/>
  <c r="F36" i="59"/>
  <c r="F35" i="59"/>
  <c r="F34" i="59"/>
  <c r="F33" i="59"/>
  <c r="F32" i="59"/>
  <c r="F31" i="59"/>
  <c r="F30" i="59"/>
  <c r="F29" i="59"/>
  <c r="F28" i="59"/>
  <c r="F27" i="59"/>
  <c r="F26" i="59"/>
  <c r="F25" i="59"/>
  <c r="F24" i="59"/>
  <c r="F23" i="59"/>
  <c r="F21" i="59"/>
  <c r="F20" i="59"/>
  <c r="F19" i="59"/>
  <c r="F18" i="59"/>
  <c r="F17" i="59"/>
  <c r="F16" i="59"/>
  <c r="F15" i="59"/>
  <c r="F14" i="59"/>
  <c r="F13" i="59"/>
  <c r="F12" i="59"/>
  <c r="F10" i="59"/>
  <c r="F92" i="57"/>
  <c r="F92" i="58" s="1"/>
  <c r="F91" i="57"/>
  <c r="F91" i="58" s="1"/>
  <c r="F90" i="57"/>
  <c r="F90" i="58" s="1"/>
  <c r="F89" i="57"/>
  <c r="F89" i="58" s="1"/>
  <c r="F89" i="59" s="1"/>
  <c r="F88" i="57"/>
  <c r="F88" i="58" s="1"/>
  <c r="F87" i="57"/>
  <c r="F87" i="58" s="1"/>
  <c r="F86" i="57"/>
  <c r="F86" i="58" s="1"/>
  <c r="F85" i="57"/>
  <c r="F85" i="58" s="1"/>
  <c r="F85" i="59" s="1"/>
  <c r="F84" i="57"/>
  <c r="F84" i="58" s="1"/>
  <c r="F84" i="59" s="1"/>
  <c r="F83" i="57"/>
  <c r="F83" i="58" s="1"/>
  <c r="F83" i="59" s="1"/>
  <c r="F82" i="57"/>
  <c r="F82" i="58" s="1"/>
  <c r="F81" i="57"/>
  <c r="F81" i="58" s="1"/>
  <c r="F81" i="59" s="1"/>
  <c r="F80" i="57"/>
  <c r="F80" i="58" s="1"/>
  <c r="F79" i="57"/>
  <c r="F79" i="58" s="1"/>
  <c r="F79" i="59" s="1"/>
  <c r="F78" i="57"/>
  <c r="F78" i="58" s="1"/>
  <c r="F77" i="57"/>
  <c r="F77" i="58" s="1"/>
  <c r="F76" i="57"/>
  <c r="F76" i="58" s="1"/>
  <c r="F76" i="59" s="1"/>
  <c r="F75" i="57"/>
  <c r="F75" i="58" s="1"/>
  <c r="F75" i="59" s="1"/>
  <c r="F74" i="57"/>
  <c r="F74" i="58" s="1"/>
  <c r="F74" i="59" s="1"/>
  <c r="F73" i="57"/>
  <c r="F73" i="58" s="1"/>
  <c r="F73" i="59" s="1"/>
  <c r="F72" i="57"/>
  <c r="F72" i="58" s="1"/>
  <c r="F72" i="59" s="1"/>
  <c r="F71" i="57"/>
  <c r="F71" i="58" s="1"/>
  <c r="F71" i="59" s="1"/>
  <c r="F70" i="57"/>
  <c r="F70" i="58" s="1"/>
  <c r="F69" i="57"/>
  <c r="F69" i="58" s="1"/>
  <c r="F68" i="57"/>
  <c r="F68" i="58" s="1"/>
  <c r="F68" i="59" s="1"/>
  <c r="F67" i="57"/>
  <c r="F67" i="58" s="1"/>
  <c r="F67" i="59" s="1"/>
  <c r="F66" i="57"/>
  <c r="F66" i="58" s="1"/>
  <c r="F65" i="57"/>
  <c r="F65" i="58" s="1"/>
  <c r="F64" i="57"/>
  <c r="F64" i="58" s="1"/>
  <c r="F63" i="57"/>
  <c r="F63" i="58" s="1"/>
  <c r="F62" i="57"/>
  <c r="F62" i="58" s="1"/>
  <c r="F61" i="57"/>
  <c r="F61" i="58" s="1"/>
  <c r="F60" i="57"/>
  <c r="F60" i="58" s="1"/>
  <c r="F59" i="57"/>
  <c r="F59" i="58" s="1"/>
  <c r="F58" i="58"/>
  <c r="F56" i="59"/>
  <c r="F55" i="59"/>
  <c r="F53" i="57"/>
  <c r="F53" i="58" s="1"/>
  <c r="F52" i="57"/>
  <c r="F52" i="58" s="1"/>
  <c r="F51" i="57"/>
  <c r="F51" i="58" s="1"/>
  <c r="F51" i="59" s="1"/>
  <c r="F50" i="57"/>
  <c r="F50" i="58" s="1"/>
  <c r="F49" i="57"/>
  <c r="F49" i="58" s="1"/>
  <c r="F48" i="57"/>
  <c r="F48" i="58" s="1"/>
  <c r="F47" i="57"/>
  <c r="F47" i="58" s="1"/>
  <c r="F46" i="57"/>
  <c r="F46" i="58" s="1"/>
  <c r="F45" i="57"/>
  <c r="F45" i="58" s="1"/>
  <c r="F45" i="59" s="1"/>
  <c r="F44" i="57"/>
  <c r="F44" i="58" s="1"/>
  <c r="F43" i="57"/>
  <c r="F43" i="58" s="1"/>
  <c r="F42" i="57"/>
  <c r="F42" i="58" s="1"/>
  <c r="F41" i="57"/>
  <c r="F41" i="58" s="1"/>
  <c r="F40" i="57"/>
  <c r="F40" i="58" s="1"/>
  <c r="F39" i="57"/>
  <c r="F39" i="58" s="1"/>
  <c r="F38" i="57"/>
  <c r="F38" i="58" s="1"/>
  <c r="F36" i="57"/>
  <c r="F36" i="58" s="1"/>
  <c r="F35" i="57"/>
  <c r="F35" i="58" s="1"/>
  <c r="F34" i="57"/>
  <c r="F34" i="58" s="1"/>
  <c r="F33" i="57"/>
  <c r="F33" i="58" s="1"/>
  <c r="F32" i="57"/>
  <c r="F32" i="58" s="1"/>
  <c r="F31" i="57"/>
  <c r="F31" i="58" s="1"/>
  <c r="F30" i="57"/>
  <c r="F30" i="58" s="1"/>
  <c r="F29" i="57"/>
  <c r="F29" i="58" s="1"/>
  <c r="F28" i="57"/>
  <c r="F28" i="58" s="1"/>
  <c r="F27" i="57"/>
  <c r="F27" i="58" s="1"/>
  <c r="F26" i="57"/>
  <c r="F26" i="58" s="1"/>
  <c r="F25" i="57"/>
  <c r="F25" i="58" s="1"/>
  <c r="F24" i="57"/>
  <c r="F24" i="58" s="1"/>
  <c r="F23" i="57"/>
  <c r="F23" i="58" s="1"/>
  <c r="F21" i="57"/>
  <c r="F21" i="58" s="1"/>
  <c r="F20" i="57"/>
  <c r="F20" i="58" s="1"/>
  <c r="F19" i="57"/>
  <c r="F19" i="58" s="1"/>
  <c r="F18" i="57"/>
  <c r="F18" i="58" s="1"/>
  <c r="F17" i="57"/>
  <c r="F17" i="58" s="1"/>
  <c r="F16" i="57"/>
  <c r="F16" i="58" s="1"/>
  <c r="F15" i="57"/>
  <c r="F15" i="58" s="1"/>
  <c r="F14" i="57"/>
  <c r="F14" i="58" s="1"/>
  <c r="F13" i="57"/>
  <c r="F13" i="58" s="1"/>
  <c r="F12" i="57"/>
  <c r="F12" i="58" s="1"/>
  <c r="F10" i="57"/>
  <c r="F10" i="58" s="1"/>
  <c r="ID55" i="58" l="1"/>
  <c r="ID56" i="58"/>
  <c r="GZ26" i="59"/>
  <c r="HC7" i="59"/>
  <c r="GZ8" i="57"/>
  <c r="GZ8" i="58" s="1"/>
  <c r="GZ8" i="59" s="1"/>
  <c r="GZ11" i="57"/>
  <c r="GZ11" i="58" s="1"/>
  <c r="GZ11" i="59" s="1"/>
  <c r="GZ12" i="57"/>
  <c r="GZ12" i="58" s="1"/>
  <c r="GZ12" i="59" s="1"/>
  <c r="GZ13" i="57"/>
  <c r="GZ13" i="58" s="1"/>
  <c r="GZ13" i="59" s="1"/>
  <c r="GZ14" i="57"/>
  <c r="GZ14" i="58" s="1"/>
  <c r="GZ14" i="59" s="1"/>
  <c r="GZ15" i="57"/>
  <c r="GZ15" i="58" s="1"/>
  <c r="GZ15" i="59" s="1"/>
  <c r="GZ16" i="57"/>
  <c r="GZ16" i="58" s="1"/>
  <c r="GZ16" i="59" s="1"/>
  <c r="GZ17" i="57"/>
  <c r="GZ17" i="58" s="1"/>
  <c r="GZ17" i="59" s="1"/>
  <c r="GZ18" i="57"/>
  <c r="GZ18" i="58" s="1"/>
  <c r="GZ18" i="59" s="1"/>
  <c r="GZ19" i="57"/>
  <c r="GZ19" i="58" s="1"/>
  <c r="GZ19" i="59" s="1"/>
  <c r="GZ20" i="57"/>
  <c r="GZ20" i="58" s="1"/>
  <c r="GZ20" i="59" s="1"/>
  <c r="GZ21" i="57"/>
  <c r="GZ21" i="58" s="1"/>
  <c r="GZ21" i="59" s="1"/>
  <c r="GZ22" i="57"/>
  <c r="GZ22" i="58" s="1"/>
  <c r="GZ22" i="59" s="1"/>
  <c r="GZ23" i="57"/>
  <c r="GZ23" i="58" s="1"/>
  <c r="GZ23" i="59" s="1"/>
  <c r="GZ24" i="57"/>
  <c r="GZ24" i="58" s="1"/>
  <c r="GZ24" i="59" s="1"/>
  <c r="GZ25" i="57"/>
  <c r="GZ25" i="58" s="1"/>
  <c r="GZ25" i="59" s="1"/>
  <c r="GZ26" i="57"/>
  <c r="GZ26" i="58" s="1"/>
  <c r="GZ28" i="58"/>
  <c r="GZ28" i="59" s="1"/>
  <c r="GZ29" i="57"/>
  <c r="GZ29" i="58" s="1"/>
  <c r="GZ29" i="59" s="1"/>
  <c r="GZ30" i="57"/>
  <c r="GZ30" i="58" s="1"/>
  <c r="GZ30" i="59" s="1"/>
  <c r="GZ31" i="57"/>
  <c r="GZ31" i="58" s="1"/>
  <c r="GZ31" i="59" s="1"/>
  <c r="GZ7" i="57"/>
  <c r="GZ7" i="58" s="1"/>
  <c r="GZ7" i="59" s="1"/>
  <c r="HF7" i="59"/>
  <c r="HF7" i="57"/>
  <c r="HF7" i="58" s="1"/>
  <c r="HC7" i="57"/>
  <c r="HC7" i="58" s="1"/>
  <c r="BD9" i="59"/>
  <c r="BD9" i="57"/>
  <c r="BD9" i="58" s="1"/>
  <c r="AT9" i="57"/>
  <c r="AT9" i="58" s="1"/>
  <c r="AT9" i="59"/>
  <c r="AO9" i="57"/>
  <c r="AO9" i="58" s="1"/>
  <c r="AO9" i="59" s="1"/>
  <c r="AJ9" i="57"/>
  <c r="AJ9" i="58" s="1"/>
  <c r="AJ9" i="59"/>
  <c r="AE9" i="59"/>
  <c r="U9" i="59"/>
  <c r="F9" i="59"/>
  <c r="AE9" i="57"/>
  <c r="AE9" i="58" s="1"/>
  <c r="U9" i="57"/>
  <c r="U9" i="58" s="1"/>
  <c r="P9" i="57"/>
  <c r="P9" i="58" s="1"/>
  <c r="F9" i="57"/>
  <c r="F9" i="58" s="1"/>
  <c r="HC11" i="59"/>
  <c r="HC12" i="59"/>
  <c r="HC13" i="59"/>
  <c r="HC14" i="59"/>
  <c r="HC15" i="59"/>
  <c r="HC16" i="59"/>
  <c r="HC17" i="59"/>
  <c r="HC18" i="59"/>
  <c r="HC19" i="59"/>
  <c r="HC20" i="59"/>
  <c r="HC21" i="59"/>
  <c r="HC22" i="59"/>
  <c r="HC23" i="59"/>
  <c r="HC24" i="59"/>
  <c r="HC25" i="59"/>
  <c r="HC28" i="59"/>
  <c r="HC29" i="59"/>
  <c r="HC30" i="59"/>
  <c r="HC31" i="59"/>
  <c r="HC8" i="59"/>
  <c r="GD9" i="59"/>
  <c r="EK14" i="59"/>
  <c r="EF9" i="59"/>
  <c r="EA10" i="59"/>
  <c r="EA11" i="59"/>
  <c r="EA12" i="59"/>
  <c r="EA13" i="59"/>
  <c r="EA14" i="59"/>
  <c r="DB9" i="59"/>
  <c r="CM34" i="59"/>
  <c r="CM43" i="59"/>
  <c r="BI9" i="59"/>
  <c r="IN1" i="59"/>
  <c r="HX1" i="59"/>
  <c r="HP1" i="59"/>
  <c r="GX1" i="59"/>
  <c r="FY1" i="59"/>
  <c r="EU1" i="59"/>
  <c r="DV1" i="59"/>
  <c r="CW1" i="59"/>
  <c r="BX1" i="59"/>
  <c r="ID56" i="59" l="1"/>
  <c r="ID55" i="59"/>
  <c r="IN1" i="58"/>
  <c r="HX1" i="58"/>
  <c r="HP1" i="58"/>
  <c r="GX1" i="58"/>
  <c r="FY1" i="58"/>
  <c r="EU1" i="58"/>
  <c r="DV1" i="58"/>
  <c r="CW1" i="58"/>
  <c r="BX1" i="58"/>
  <c r="AY1" i="58"/>
  <c r="ID54" i="57"/>
  <c r="HV6" i="57"/>
  <c r="HV6" i="58" s="1"/>
  <c r="HV6" i="59" s="1"/>
  <c r="HM17" i="57"/>
  <c r="HM17" i="58" s="1"/>
  <c r="HM17" i="59" s="1"/>
  <c r="GZ41" i="57"/>
  <c r="GZ41" i="58" s="1"/>
  <c r="GZ41" i="59" s="1"/>
  <c r="GZ42" i="57"/>
  <c r="GZ42" i="58" s="1"/>
  <c r="GZ42" i="59" s="1"/>
  <c r="GZ43" i="57"/>
  <c r="GZ43" i="58" s="1"/>
  <c r="GZ43" i="59" s="1"/>
  <c r="GZ44" i="57"/>
  <c r="GZ44" i="58" s="1"/>
  <c r="GZ44" i="59" s="1"/>
  <c r="GZ45" i="57"/>
  <c r="GZ45" i="58" s="1"/>
  <c r="GZ45" i="59" s="1"/>
  <c r="GZ46" i="57"/>
  <c r="GZ46" i="58" s="1"/>
  <c r="GZ46" i="59" s="1"/>
  <c r="GZ47" i="57"/>
  <c r="GZ47" i="58" s="1"/>
  <c r="GZ47" i="59" s="1"/>
  <c r="GZ48" i="57"/>
  <c r="GZ48" i="58" s="1"/>
  <c r="GZ48" i="59" s="1"/>
  <c r="GZ49" i="57"/>
  <c r="GZ49" i="58" s="1"/>
  <c r="GZ49" i="59" s="1"/>
  <c r="GZ50" i="57"/>
  <c r="GZ50" i="58" s="1"/>
  <c r="GZ50" i="59" s="1"/>
  <c r="GZ51" i="57"/>
  <c r="GZ51" i="58" s="1"/>
  <c r="GZ51" i="59" s="1"/>
  <c r="GZ52" i="57"/>
  <c r="GZ52" i="58" s="1"/>
  <c r="GZ52" i="59" s="1"/>
  <c r="GZ53" i="57"/>
  <c r="GZ53" i="58" s="1"/>
  <c r="GZ53" i="59" s="1"/>
  <c r="GZ54" i="57"/>
  <c r="GZ54" i="58" s="1"/>
  <c r="GZ54" i="59" s="1"/>
  <c r="GZ55" i="57"/>
  <c r="GZ55" i="58" s="1"/>
  <c r="GZ55" i="59" s="1"/>
  <c r="GZ56" i="57"/>
  <c r="GZ56" i="58" s="1"/>
  <c r="GZ56" i="59" s="1"/>
  <c r="GZ57" i="57"/>
  <c r="GZ57" i="58" s="1"/>
  <c r="GZ57" i="59" s="1"/>
  <c r="GZ58" i="57"/>
  <c r="GZ58" i="58" s="1"/>
  <c r="GZ58" i="59" s="1"/>
  <c r="GZ59" i="57"/>
  <c r="GZ59" i="58" s="1"/>
  <c r="GZ59" i="59" s="1"/>
  <c r="GZ60" i="57"/>
  <c r="GZ60" i="58" s="1"/>
  <c r="GZ60" i="59" s="1"/>
  <c r="GZ61" i="57"/>
  <c r="GZ61" i="58" s="1"/>
  <c r="GZ61" i="59" s="1"/>
  <c r="GZ62" i="57"/>
  <c r="GZ62" i="58" s="1"/>
  <c r="GZ62" i="59" s="1"/>
  <c r="GZ63" i="57"/>
  <c r="GZ63" i="58" s="1"/>
  <c r="GZ63" i="59" s="1"/>
  <c r="HM30" i="57"/>
  <c r="HM30" i="58" s="1"/>
  <c r="HM30" i="59" s="1"/>
  <c r="HM31" i="57"/>
  <c r="HM31" i="58" s="1"/>
  <c r="HM31" i="59" s="1"/>
  <c r="HM18" i="57"/>
  <c r="HM18" i="58" s="1"/>
  <c r="HM18" i="59" s="1"/>
  <c r="HM19" i="57"/>
  <c r="HM19" i="58" s="1"/>
  <c r="HM19" i="59" s="1"/>
  <c r="HM20" i="57"/>
  <c r="HM20" i="58" s="1"/>
  <c r="HM20" i="59" s="1"/>
  <c r="HM8" i="57"/>
  <c r="HM8" i="58" s="1"/>
  <c r="HM8" i="59" s="1"/>
  <c r="HF11" i="57"/>
  <c r="HF11" i="58" s="1"/>
  <c r="HF13" i="57"/>
  <c r="HF13" i="58" s="1"/>
  <c r="HF14" i="57"/>
  <c r="HF14" i="58" s="1"/>
  <c r="HF15" i="57"/>
  <c r="HF15" i="58" s="1"/>
  <c r="HF16" i="57"/>
  <c r="HF16" i="58" s="1"/>
  <c r="HF17" i="57"/>
  <c r="HF17" i="58" s="1"/>
  <c r="HF18" i="57"/>
  <c r="HF18" i="58" s="1"/>
  <c r="HF19" i="57"/>
  <c r="HF19" i="58" s="1"/>
  <c r="HF20" i="57"/>
  <c r="HF20" i="58" s="1"/>
  <c r="HF21" i="57"/>
  <c r="HF21" i="58" s="1"/>
  <c r="HF22" i="57"/>
  <c r="HF22" i="58" s="1"/>
  <c r="HF23" i="57"/>
  <c r="HF23" i="58" s="1"/>
  <c r="HF24" i="57"/>
  <c r="HF24" i="58" s="1"/>
  <c r="HF25" i="57"/>
  <c r="HF25" i="58" s="1"/>
  <c r="HF26" i="57"/>
  <c r="HF26" i="58" s="1"/>
  <c r="HF28" i="57"/>
  <c r="HF28" i="58" s="1"/>
  <c r="HF28" i="59" s="1"/>
  <c r="HF29" i="57"/>
  <c r="HF29" i="58" s="1"/>
  <c r="HF30" i="57"/>
  <c r="HF30" i="58" s="1"/>
  <c r="HF31" i="57"/>
  <c r="HF31" i="58" s="1"/>
  <c r="HC11" i="57"/>
  <c r="HC11" i="58" s="1"/>
  <c r="HC13" i="57"/>
  <c r="HC13" i="58" s="1"/>
  <c r="HC14" i="57"/>
  <c r="HC14" i="58" s="1"/>
  <c r="HC15" i="57"/>
  <c r="HC15" i="58" s="1"/>
  <c r="HC16" i="57"/>
  <c r="HC16" i="58" s="1"/>
  <c r="HC17" i="57"/>
  <c r="HC17" i="58" s="1"/>
  <c r="HC18" i="57"/>
  <c r="HC18" i="58" s="1"/>
  <c r="HC19" i="57"/>
  <c r="HC19" i="58" s="1"/>
  <c r="HC20" i="57"/>
  <c r="HC20" i="58" s="1"/>
  <c r="HC21" i="57"/>
  <c r="HC21" i="58" s="1"/>
  <c r="HC22" i="57"/>
  <c r="HC22" i="58" s="1"/>
  <c r="HC23" i="57"/>
  <c r="HC23" i="58" s="1"/>
  <c r="HC24" i="57"/>
  <c r="HC24" i="58" s="1"/>
  <c r="HC25" i="57"/>
  <c r="HC25" i="58" s="1"/>
  <c r="HC26" i="57"/>
  <c r="HC28" i="57"/>
  <c r="HC28" i="58" s="1"/>
  <c r="HC29" i="57"/>
  <c r="HC29" i="58" s="1"/>
  <c r="HC30" i="57"/>
  <c r="HC30" i="58" s="1"/>
  <c r="HC31" i="57"/>
  <c r="HC31" i="58" s="1"/>
  <c r="HM29" i="57"/>
  <c r="HM29" i="58" s="1"/>
  <c r="HM29" i="59" s="1"/>
  <c r="HM7" i="57"/>
  <c r="HM7" i="58" s="1"/>
  <c r="HM7" i="59" s="1"/>
  <c r="HF8" i="57"/>
  <c r="HF8" i="58" s="1"/>
  <c r="HC8" i="57"/>
  <c r="HC8" i="58" s="1"/>
  <c r="GD9" i="57"/>
  <c r="GD9" i="58" s="1"/>
  <c r="EF27" i="57"/>
  <c r="EF27" i="58" s="1"/>
  <c r="EF27" i="59" s="1"/>
  <c r="EF28" i="57"/>
  <c r="EF28" i="58" s="1"/>
  <c r="EF28" i="59" s="1"/>
  <c r="EA27" i="57"/>
  <c r="EA27" i="58" s="1"/>
  <c r="EA27" i="59" s="1"/>
  <c r="EA28" i="57"/>
  <c r="EA28" i="58" s="1"/>
  <c r="EA28" i="59" s="1"/>
  <c r="EK9" i="57"/>
  <c r="EK9" i="58" s="1"/>
  <c r="EK9" i="59" s="1"/>
  <c r="EK10" i="57"/>
  <c r="EK10" i="58" s="1"/>
  <c r="EK10" i="59" s="1"/>
  <c r="EK11" i="57"/>
  <c r="EK11" i="58" s="1"/>
  <c r="EK11" i="59" s="1"/>
  <c r="EK12" i="57"/>
  <c r="EK12" i="58" s="1"/>
  <c r="EK12" i="59" s="1"/>
  <c r="EK13" i="57"/>
  <c r="EK13" i="58" s="1"/>
  <c r="EK13" i="59" s="1"/>
  <c r="EK14" i="57"/>
  <c r="EK14" i="58" s="1"/>
  <c r="EF9" i="57"/>
  <c r="EF9" i="58" s="1"/>
  <c r="EF10" i="57"/>
  <c r="EF10" i="58" s="1"/>
  <c r="EF10" i="59" s="1"/>
  <c r="EF11" i="57"/>
  <c r="EF11" i="58" s="1"/>
  <c r="EF11" i="59" s="1"/>
  <c r="EF12" i="57"/>
  <c r="EF12" i="58" s="1"/>
  <c r="EF12" i="59" s="1"/>
  <c r="EF13" i="57"/>
  <c r="EF13" i="58" s="1"/>
  <c r="EF13" i="59" s="1"/>
  <c r="EF14" i="57"/>
  <c r="EF14" i="58" s="1"/>
  <c r="EF14" i="59" s="1"/>
  <c r="EA9" i="57"/>
  <c r="EA9" i="58" s="1"/>
  <c r="EA9" i="59" s="1"/>
  <c r="EA10" i="57"/>
  <c r="EA10" i="58" s="1"/>
  <c r="EA11" i="57"/>
  <c r="EA11" i="58" s="1"/>
  <c r="EA12" i="57"/>
  <c r="EA12" i="58" s="1"/>
  <c r="EA13" i="57"/>
  <c r="EA13" i="58" s="1"/>
  <c r="EA14" i="57"/>
  <c r="EA14" i="58" s="1"/>
  <c r="DB9" i="57"/>
  <c r="DB9" i="58" s="1"/>
  <c r="CM33" i="57"/>
  <c r="CM33" i="58" s="1"/>
  <c r="CM33" i="59" s="1"/>
  <c r="CM34" i="57"/>
  <c r="CM34" i="58" s="1"/>
  <c r="CM35" i="57"/>
  <c r="CM35" i="58" s="1"/>
  <c r="CM35" i="59" s="1"/>
  <c r="CM36" i="57"/>
  <c r="CM36" i="58" s="1"/>
  <c r="CM36" i="59" s="1"/>
  <c r="CM37" i="57"/>
  <c r="CM37" i="58" s="1"/>
  <c r="CM37" i="59" s="1"/>
  <c r="CM38" i="57"/>
  <c r="CM38" i="58" s="1"/>
  <c r="CM38" i="59" s="1"/>
  <c r="CM39" i="57"/>
  <c r="CM39" i="58" s="1"/>
  <c r="CM39" i="59" s="1"/>
  <c r="CM40" i="57"/>
  <c r="CM40" i="58" s="1"/>
  <c r="CM40" i="59" s="1"/>
  <c r="CM41" i="57"/>
  <c r="CM41" i="58" s="1"/>
  <c r="CM41" i="59" s="1"/>
  <c r="CM42" i="57"/>
  <c r="CM42" i="58" s="1"/>
  <c r="CM42" i="59" s="1"/>
  <c r="CM43" i="57"/>
  <c r="CM43" i="58" s="1"/>
  <c r="CM32" i="57"/>
  <c r="CM32" i="58" s="1"/>
  <c r="CM32" i="59" s="1"/>
  <c r="BI9" i="57"/>
  <c r="BI9" i="58" s="1"/>
  <c r="ID54" i="58" l="1"/>
  <c r="HC26" i="58"/>
  <c r="HC26" i="59" s="1"/>
  <c r="ID54" i="59" l="1"/>
</calcChain>
</file>

<file path=xl/sharedStrings.xml><?xml version="1.0" encoding="utf-8"?>
<sst xmlns="http://schemas.openxmlformats.org/spreadsheetml/2006/main" count="19904" uniqueCount="2136">
  <si>
    <t>VAN&amp;ULT</t>
  </si>
  <si>
    <t>FLEXSTEEL SUPER SINGLE</t>
  </si>
  <si>
    <t>FLEXSTEEL G223</t>
  </si>
  <si>
    <t>H</t>
  </si>
  <si>
    <t>品番</t>
  </si>
  <si>
    <t>注）必ず全項目に関して条件を入力してください。例えば、ユーザー別小売(卸)価格のみが必要であっても、全国→地区→ユーザー別→ユーザー別小売(卸)の順を追って計算していきますので、各シートの条件が必要となります。</t>
    <rPh sb="0" eb="1">
      <t>チュウ</t>
    </rPh>
    <rPh sb="2" eb="3">
      <t>カナラ</t>
    </rPh>
    <rPh sb="4" eb="5">
      <t>ゼン</t>
    </rPh>
    <rPh sb="5" eb="7">
      <t>コウモク</t>
    </rPh>
    <rPh sb="8" eb="9">
      <t>カン</t>
    </rPh>
    <rPh sb="11" eb="13">
      <t>ジョウケン</t>
    </rPh>
    <rPh sb="14" eb="16">
      <t>ニュウリョク</t>
    </rPh>
    <rPh sb="23" eb="24">
      <t>タト</t>
    </rPh>
    <rPh sb="31" eb="32">
      <t>ベツ</t>
    </rPh>
    <rPh sb="32" eb="34">
      <t>コウリ</t>
    </rPh>
    <rPh sb="35" eb="36">
      <t>オロシ</t>
    </rPh>
    <rPh sb="37" eb="39">
      <t>カカク</t>
    </rPh>
    <rPh sb="42" eb="44">
      <t>ヒツヨウ</t>
    </rPh>
    <rPh sb="50" eb="52">
      <t>ゼンコク</t>
    </rPh>
    <rPh sb="53" eb="55">
      <t>チク</t>
    </rPh>
    <rPh sb="60" eb="61">
      <t>ベツ</t>
    </rPh>
    <rPh sb="66" eb="67">
      <t>ベツ</t>
    </rPh>
    <rPh sb="67" eb="69">
      <t>コウリ</t>
    </rPh>
    <rPh sb="70" eb="71">
      <t>オロシ</t>
    </rPh>
    <rPh sb="73" eb="74">
      <t>ジュン</t>
    </rPh>
    <rPh sb="75" eb="76">
      <t>オ</t>
    </rPh>
    <rPh sb="78" eb="80">
      <t>ケイサン</t>
    </rPh>
    <rPh sb="89" eb="90">
      <t>カク</t>
    </rPh>
    <rPh sb="94" eb="96">
      <t>ジョウケン</t>
    </rPh>
    <rPh sb="97" eb="99">
      <t>ヒツヨウ</t>
    </rPh>
    <phoneticPr fontId="8"/>
  </si>
  <si>
    <t>消費税込みユーザー別小売(卸)価格試算表</t>
    <rPh sb="0" eb="3">
      <t>ショウヒゼイ</t>
    </rPh>
    <rPh sb="3" eb="4">
      <t>コ</t>
    </rPh>
    <rPh sb="9" eb="10">
      <t>ベツ</t>
    </rPh>
    <rPh sb="10" eb="12">
      <t>コウリ</t>
    </rPh>
    <rPh sb="13" eb="14">
      <t>オロシ</t>
    </rPh>
    <rPh sb="15" eb="17">
      <t>カカク</t>
    </rPh>
    <rPh sb="17" eb="20">
      <t>シサンヒョウ</t>
    </rPh>
    <phoneticPr fontId="8"/>
  </si>
  <si>
    <t>　・自社名</t>
  </si>
  <si>
    <t>地区標準卸価格表について</t>
  </si>
  <si>
    <t>ユーザー別卸価格表について</t>
  </si>
  <si>
    <t>　・価格レベル</t>
  </si>
  <si>
    <t>下表</t>
    <rPh sb="0" eb="1">
      <t>シタ</t>
    </rPh>
    <rPh sb="1" eb="2">
      <t>ヒョウ</t>
    </rPh>
    <phoneticPr fontId="8"/>
  </si>
  <si>
    <t>％</t>
  </si>
  <si>
    <t>←「全国標準卸価格表」からの＆計算になります。</t>
  </si>
  <si>
    <t>　・ユーザー名</t>
  </si>
  <si>
    <t>　・１０円／１００円区分</t>
  </si>
  <si>
    <t>←「全国標準卸価格表」からの四捨五入になります。</t>
  </si>
  <si>
    <t>←「地区標準標準卸価格表」からの＆計算になります。</t>
  </si>
  <si>
    <t xml:space="preserve">  ・粗利設定法</t>
  </si>
  <si>
    <t>←「地区標準卸価格表」からの四捨五入になります。</t>
  </si>
  <si>
    <t>←「ユーザー別卸価格表」からの計算になります。</t>
  </si>
  <si>
    <t>円</t>
  </si>
  <si>
    <t>←「ユーザー別卸価格表」からの四捨五入になります。</t>
  </si>
  <si>
    <t>％</t>
    <phoneticPr fontId="8"/>
  </si>
  <si>
    <t>円</t>
    <rPh sb="0" eb="1">
      <t>エン</t>
    </rPh>
    <phoneticPr fontId="8"/>
  </si>
  <si>
    <t>国産新車</t>
  </si>
  <si>
    <t>装着</t>
  </si>
  <si>
    <t>印刷：</t>
    <rPh sb="0" eb="2">
      <t>インサツ</t>
    </rPh>
    <phoneticPr fontId="8"/>
  </si>
  <si>
    <t>条件入力</t>
    <rPh sb="0" eb="2">
      <t>ジョウケン</t>
    </rPh>
    <rPh sb="2" eb="4">
      <t>ニュウリョク</t>
    </rPh>
    <phoneticPr fontId="8"/>
  </si>
  <si>
    <t>○○ジーワイ株式会社</t>
    <phoneticPr fontId="8"/>
  </si>
  <si>
    <t>ﾕｰｻﾞｰ別小売(卸)価格試算表について</t>
    <phoneticPr fontId="8"/>
  </si>
  <si>
    <t>○▲商会様</t>
    <phoneticPr fontId="8"/>
  </si>
  <si>
    <t>○▲様</t>
    <phoneticPr fontId="8"/>
  </si>
  <si>
    <t>粗利率設定の場合「１」、粗利額設定の場合「２」を入力して下さい。</t>
    <rPh sb="6" eb="8">
      <t>バアイ</t>
    </rPh>
    <rPh sb="18" eb="20">
      <t>バアイ</t>
    </rPh>
    <rPh sb="24" eb="26">
      <t>ニュウリョク</t>
    </rPh>
    <rPh sb="28" eb="29">
      <t>クダ</t>
    </rPh>
    <phoneticPr fontId="8"/>
  </si>
  <si>
    <t>　　(１０円単位の場合「１」、１００円単位の場合「２」を入力して下さい）</t>
    <rPh sb="9" eb="11">
      <t>バアイ</t>
    </rPh>
    <rPh sb="22" eb="24">
      <t>バアイ</t>
    </rPh>
    <rPh sb="28" eb="30">
      <t>ニュウリョク</t>
    </rPh>
    <rPh sb="32" eb="33">
      <t>クダ</t>
    </rPh>
    <phoneticPr fontId="8"/>
  </si>
  <si>
    <t>　「１」必要粗利率</t>
    <phoneticPr fontId="8"/>
  </si>
  <si>
    <t>「２」必要粗利額</t>
    <phoneticPr fontId="8"/>
  </si>
  <si>
    <t>商品名</t>
    <rPh sb="0" eb="3">
      <t>ショウヒンメイ</t>
    </rPh>
    <phoneticPr fontId="8"/>
  </si>
  <si>
    <t>価格ﾚﾍﾞﾙ</t>
    <rPh sb="0" eb="2">
      <t>カカク</t>
    </rPh>
    <phoneticPr fontId="8"/>
  </si>
  <si>
    <t>粗利率</t>
    <rPh sb="0" eb="2">
      <t>アラリ</t>
    </rPh>
    <rPh sb="2" eb="3">
      <t>リツ</t>
    </rPh>
    <phoneticPr fontId="8"/>
  </si>
  <si>
    <t>粗利額</t>
    <rPh sb="0" eb="2">
      <t>アラリ</t>
    </rPh>
    <rPh sb="2" eb="3">
      <t>ガク</t>
    </rPh>
    <phoneticPr fontId="8"/>
  </si>
  <si>
    <t>(1ﾍﾟｰｼﾞ)</t>
    <phoneticPr fontId="8"/>
  </si>
  <si>
    <t>ｼﾘｰｽﾞ</t>
  </si>
  <si>
    <t>(2ﾍﾟｰｼﾞ)</t>
  </si>
  <si>
    <t>60ｼﾘｰｽﾞ</t>
  </si>
  <si>
    <t>GT080</t>
  </si>
  <si>
    <t>WRANGLER AT/S</t>
  </si>
  <si>
    <t>ﾗﾝﾌﾗｯﾄ</t>
    <phoneticPr fontId="8"/>
  </si>
  <si>
    <t>ﾀｲﾔ</t>
    <phoneticPr fontId="8"/>
  </si>
  <si>
    <t>Ｈ</t>
  </si>
  <si>
    <t>メーカー</t>
  </si>
  <si>
    <t>タイヤサイズ</t>
  </si>
  <si>
    <t>入力</t>
    <rPh sb="0" eb="2">
      <t>ニュウリョク</t>
    </rPh>
    <phoneticPr fontId="8"/>
  </si>
  <si>
    <r>
      <t>(</t>
    </r>
    <r>
      <rPr>
        <b/>
        <sz val="14"/>
        <color indexed="10"/>
        <rFont val="標準ゴシック"/>
        <family val="3"/>
        <charset val="128"/>
      </rPr>
      <t>商品毎の％設定</t>
    </r>
    <r>
      <rPr>
        <b/>
        <sz val="14"/>
        <rFont val="標準ゴシック"/>
        <family val="3"/>
        <charset val="128"/>
      </rPr>
      <t>が可能です)</t>
    </r>
    <rPh sb="3" eb="4">
      <t>ゴト</t>
    </rPh>
    <phoneticPr fontId="8"/>
  </si>
  <si>
    <t>試算表ファイルの利用方法と注意事項</t>
    <rPh sb="0" eb="2">
      <t>シサン</t>
    </rPh>
    <rPh sb="2" eb="3">
      <t>ヒョウ</t>
    </rPh>
    <rPh sb="8" eb="10">
      <t>リヨウ</t>
    </rPh>
    <rPh sb="10" eb="12">
      <t>ホウホウ</t>
    </rPh>
    <rPh sb="13" eb="15">
      <t>チュウイ</t>
    </rPh>
    <rPh sb="15" eb="17">
      <t>ジコウ</t>
    </rPh>
    <phoneticPr fontId="8"/>
  </si>
  <si>
    <t>●  この試算表は、全国標準卸価格表を元にした卸価格一括計算システムです。</t>
    <rPh sb="5" eb="8">
      <t>シサンヒョウ</t>
    </rPh>
    <rPh sb="10" eb="12">
      <t>ゼンコク</t>
    </rPh>
    <rPh sb="12" eb="14">
      <t>ヒョウジュン</t>
    </rPh>
    <rPh sb="14" eb="15">
      <t>オロシ</t>
    </rPh>
    <rPh sb="15" eb="18">
      <t>カカクヒョウ</t>
    </rPh>
    <rPh sb="19" eb="20">
      <t>モト</t>
    </rPh>
    <rPh sb="23" eb="26">
      <t>オロシカカク</t>
    </rPh>
    <rPh sb="26" eb="28">
      <t>イッカツ</t>
    </rPh>
    <rPh sb="28" eb="30">
      <t>ケイサン</t>
    </rPh>
    <phoneticPr fontId="8"/>
  </si>
  <si>
    <t>●  本表は次のシートより構成されています。</t>
    <rPh sb="3" eb="4">
      <t>ホン</t>
    </rPh>
    <rPh sb="4" eb="5">
      <t>ヒョウ</t>
    </rPh>
    <rPh sb="6" eb="7">
      <t>ツギ</t>
    </rPh>
    <rPh sb="13" eb="15">
      <t>コウセイ</t>
    </rPh>
    <phoneticPr fontId="8"/>
  </si>
  <si>
    <t>ｼｰﾄ1：</t>
    <phoneticPr fontId="8"/>
  </si>
  <si>
    <t>下記灰色部分に試算条件を入力</t>
    <rPh sb="7" eb="9">
      <t>シサン</t>
    </rPh>
    <rPh sb="9" eb="11">
      <t>ジョウケン</t>
    </rPh>
    <phoneticPr fontId="8"/>
  </si>
  <si>
    <t>ｼｰﾄ2：</t>
    <phoneticPr fontId="8"/>
  </si>
  <si>
    <t>全国標準卸価格表</t>
    <rPh sb="0" eb="2">
      <t>ゼンコク</t>
    </rPh>
    <rPh sb="2" eb="4">
      <t>ヒョウジュン</t>
    </rPh>
    <rPh sb="4" eb="5">
      <t>オロシ</t>
    </rPh>
    <rPh sb="5" eb="8">
      <t>カカクヒョウ</t>
    </rPh>
    <phoneticPr fontId="8"/>
  </si>
  <si>
    <t>注） このシートはロックされておりますので、内容の変更はできません。</t>
    <rPh sb="0" eb="1">
      <t>チュウ</t>
    </rPh>
    <rPh sb="22" eb="24">
      <t>ナイヨウ</t>
    </rPh>
    <rPh sb="25" eb="27">
      <t>ヘンコウ</t>
    </rPh>
    <phoneticPr fontId="8"/>
  </si>
  <si>
    <t>ｼｰﾄ3：</t>
    <phoneticPr fontId="8"/>
  </si>
  <si>
    <t>地区標準卸価格表</t>
    <rPh sb="0" eb="2">
      <t>チク</t>
    </rPh>
    <rPh sb="2" eb="4">
      <t>ヒョウジュン</t>
    </rPh>
    <rPh sb="4" eb="7">
      <t>オロシカカク</t>
    </rPh>
    <rPh sb="7" eb="8">
      <t>ヒョウ</t>
    </rPh>
    <phoneticPr fontId="8"/>
  </si>
  <si>
    <t>地区あるいは県に合わせた卸価格表が作成できます。</t>
    <rPh sb="0" eb="2">
      <t>チク</t>
    </rPh>
    <rPh sb="6" eb="7">
      <t>ケン</t>
    </rPh>
    <rPh sb="8" eb="9">
      <t>ア</t>
    </rPh>
    <rPh sb="12" eb="15">
      <t>オロシカカク</t>
    </rPh>
    <rPh sb="15" eb="16">
      <t>ヒョウ</t>
    </rPh>
    <rPh sb="17" eb="19">
      <t>サクセイ</t>
    </rPh>
    <phoneticPr fontId="8"/>
  </si>
  <si>
    <t>ｼｰﾄ4：</t>
    <phoneticPr fontId="8"/>
  </si>
  <si>
    <t>ユーザー別卸価格表</t>
    <rPh sb="4" eb="5">
      <t>ベツ</t>
    </rPh>
    <rPh sb="5" eb="8">
      <t>オロシカカクヒョウ</t>
    </rPh>
    <rPh sb="8" eb="9">
      <t>ヒョウ</t>
    </rPh>
    <phoneticPr fontId="8"/>
  </si>
  <si>
    <t>サブ店毎の卸価格表が作成できます。</t>
    <rPh sb="2" eb="3">
      <t>ミセ</t>
    </rPh>
    <rPh sb="3" eb="4">
      <t>ゴト</t>
    </rPh>
    <rPh sb="5" eb="8">
      <t>オロシカカクヒョウ</t>
    </rPh>
    <rPh sb="8" eb="9">
      <t>ヒョウ</t>
    </rPh>
    <rPh sb="10" eb="12">
      <t>サクセイ</t>
    </rPh>
    <phoneticPr fontId="8"/>
  </si>
  <si>
    <t>ｼｰﾄ5：</t>
    <phoneticPr fontId="8"/>
  </si>
  <si>
    <t>EAGLE LS EXE</t>
  </si>
  <si>
    <t>CARGO PRO</t>
  </si>
  <si>
    <t>225/75R16 118/116L TL</t>
  </si>
  <si>
    <t>サイズ</t>
  </si>
  <si>
    <t>AUDI A6</t>
  </si>
  <si>
    <t>AUDI A8</t>
  </si>
  <si>
    <t>AUDI Q5</t>
  </si>
  <si>
    <t>AUDI Q7</t>
  </si>
  <si>
    <t>FIAT 500</t>
  </si>
  <si>
    <t>※ランフラットタイヤは全て輸入タイヤのため、納期が数ヶ月かかる場合がございます。事前に在庫をご確認ください。</t>
  </si>
  <si>
    <t>※ランフラットタイヤは全て承認車両専用となり、他の車両への装着はできません。</t>
  </si>
  <si>
    <t>165/55R14</t>
  </si>
  <si>
    <t>155/55R14</t>
  </si>
  <si>
    <t>195/55R15</t>
  </si>
  <si>
    <t>185/55R15</t>
  </si>
  <si>
    <t>●当卸価格は販売店が販売する価格をなんら拘束するものではありません。</t>
  </si>
  <si>
    <t>165/55R15</t>
  </si>
  <si>
    <t>●当卸価格表に記載されている仕様・価格などは予告なく変更する場合があります。</t>
  </si>
  <si>
    <t>●廃タイヤ処理には別途料金がかかります。</t>
  </si>
  <si>
    <t>195/50R15</t>
  </si>
  <si>
    <t>165/50R15</t>
  </si>
  <si>
    <t>225/55R16</t>
  </si>
  <si>
    <t>●サイズによりサイドウォールデザインが異なる場合があります。</t>
  </si>
  <si>
    <t>215/55R16</t>
  </si>
  <si>
    <t>●サイズによりトレッドパターンが若干異なる場合があります。</t>
  </si>
  <si>
    <t>145SR10</t>
  </si>
  <si>
    <t>205/55R16</t>
  </si>
  <si>
    <t>●当卸価格表には消費税は含まれておりません。</t>
  </si>
  <si>
    <t>155/80R12</t>
  </si>
  <si>
    <t>195/55R16</t>
  </si>
  <si>
    <t>185/55R16</t>
  </si>
  <si>
    <t>225/50R16</t>
  </si>
  <si>
    <t>215/50R16</t>
  </si>
  <si>
    <t>155/80R13</t>
  </si>
  <si>
    <t>205/50R16</t>
  </si>
  <si>
    <t>145/80R13</t>
  </si>
  <si>
    <t>195/50R16</t>
  </si>
  <si>
    <t>135/80R13</t>
  </si>
  <si>
    <t>165/50R16</t>
  </si>
  <si>
    <t>※事前に在庫をご確認ください。</t>
  </si>
  <si>
    <t>195/80R14</t>
  </si>
  <si>
    <t>215/45R16</t>
  </si>
  <si>
    <t>185/80R14</t>
  </si>
  <si>
    <t>205/45R16</t>
  </si>
  <si>
    <t>175/80R14</t>
  </si>
  <si>
    <t>195/45R16</t>
  </si>
  <si>
    <t>デリカ D：5</t>
  </si>
  <si>
    <t>195/75R15 109/107L TL</t>
  </si>
  <si>
    <t>165/80R14</t>
  </si>
  <si>
    <t>165/45R16</t>
  </si>
  <si>
    <t>185/75R15 106/104L TL</t>
  </si>
  <si>
    <t>225/55R17</t>
  </si>
  <si>
    <t>インプレッサ</t>
  </si>
  <si>
    <t>175/75R15 103/101L TL</t>
  </si>
  <si>
    <t>215/55R17</t>
  </si>
  <si>
    <t>195/70R15 106/104L TL</t>
  </si>
  <si>
    <t>205/55R17</t>
  </si>
  <si>
    <t>185/65R15 101/99L TL</t>
  </si>
  <si>
    <t>235/50R17</t>
  </si>
  <si>
    <t>195/70R15.5 109/107L TL</t>
  </si>
  <si>
    <t>225/50R17</t>
  </si>
  <si>
    <t>185/70R15.5 106/104L TL</t>
  </si>
  <si>
    <t>165/70R12</t>
  </si>
  <si>
    <t>215/50R17</t>
  </si>
  <si>
    <t>215/60R15.5 110/108L TL</t>
  </si>
  <si>
    <t>205/50R17</t>
  </si>
  <si>
    <t>215/85R16 120/118L TL</t>
  </si>
  <si>
    <t>245/45R17</t>
  </si>
  <si>
    <t>オーリス</t>
  </si>
  <si>
    <t>205/85R16 117/115L TL</t>
  </si>
  <si>
    <t>235/45R17</t>
  </si>
  <si>
    <t>195/85R16 114/112L TL</t>
  </si>
  <si>
    <t>225/45R17</t>
  </si>
  <si>
    <t>カローラアクシオ</t>
  </si>
  <si>
    <t>185/85R16 111/109L TL</t>
  </si>
  <si>
    <t>165/70R13</t>
  </si>
  <si>
    <t>215/45R17</t>
  </si>
  <si>
    <t>HS250h</t>
  </si>
  <si>
    <t>155/70R13</t>
  </si>
  <si>
    <t>205/45R17</t>
  </si>
  <si>
    <t>価　格</t>
  </si>
  <si>
    <t>パターン</t>
  </si>
  <si>
    <t>車　種</t>
  </si>
  <si>
    <t>205/75R16 113/111L TL</t>
  </si>
  <si>
    <t>205/70R14</t>
  </si>
  <si>
    <t>255/40R17</t>
  </si>
  <si>
    <t>225/70R16 117/115L TL</t>
  </si>
  <si>
    <t>195/70R14</t>
  </si>
  <si>
    <t>245/40R17</t>
  </si>
  <si>
    <t>205/70R16 111/109L TL</t>
  </si>
  <si>
    <t>185/70R14</t>
  </si>
  <si>
    <t>235/40R17</t>
  </si>
  <si>
    <t>195/70R16 109/107L TL</t>
  </si>
  <si>
    <t>175/70R14</t>
  </si>
  <si>
    <t>215/40R17</t>
  </si>
  <si>
    <t>205/65R16 109/107L TL</t>
  </si>
  <si>
    <t>165/70R14</t>
  </si>
  <si>
    <t>205/40R17</t>
  </si>
  <si>
    <t>195/65R16 106/104L TL</t>
  </si>
  <si>
    <t>215/70R15</t>
  </si>
  <si>
    <t>195/40R17</t>
  </si>
  <si>
    <t>205/80R17.5 120/118L TL</t>
  </si>
  <si>
    <t>205/70R15</t>
  </si>
  <si>
    <t>215/55R18</t>
  </si>
  <si>
    <t>215/70R17.5 118/116L TL</t>
  </si>
  <si>
    <t>195/70R15</t>
  </si>
  <si>
    <t>235/50R18</t>
  </si>
  <si>
    <t>205/70R17.5 115/113L TL</t>
  </si>
  <si>
    <t>225/50R18</t>
  </si>
  <si>
    <t>195/70R17.5 112/110L TL</t>
  </si>
  <si>
    <t>225/60R17.5 116/114L TL</t>
  </si>
  <si>
    <t>245/45R18</t>
  </si>
  <si>
    <t>205/60R17.5 111/109L TL</t>
  </si>
  <si>
    <t>235/45R18</t>
  </si>
  <si>
    <t>195/60R17.5 108/106L TL</t>
  </si>
  <si>
    <t>225/45R18</t>
  </si>
  <si>
    <t>165/65R13</t>
  </si>
  <si>
    <t>215/45R18</t>
  </si>
  <si>
    <t>155/65R13</t>
  </si>
  <si>
    <t>255/40R18</t>
  </si>
  <si>
    <t>145/65R13</t>
  </si>
  <si>
    <t>245/40R18</t>
  </si>
  <si>
    <t>235/40R18</t>
  </si>
  <si>
    <t>185/65R14</t>
  </si>
  <si>
    <t>225/40R18</t>
  </si>
  <si>
    <t>175/65R14</t>
  </si>
  <si>
    <t>215/40R18</t>
  </si>
  <si>
    <t>31X10.50R15</t>
  </si>
  <si>
    <t>165/65R14</t>
  </si>
  <si>
    <t>275/35R18</t>
  </si>
  <si>
    <t>155/65R14</t>
  </si>
  <si>
    <t>265/35R18</t>
  </si>
  <si>
    <t>215/65R15</t>
  </si>
  <si>
    <t>255/35R18</t>
  </si>
  <si>
    <t>205/65R15</t>
  </si>
  <si>
    <t>175/80R15</t>
  </si>
  <si>
    <t>195/65R15</t>
  </si>
  <si>
    <t>185/65R15</t>
  </si>
  <si>
    <t>235/55R19</t>
  </si>
  <si>
    <t>175/65R15</t>
  </si>
  <si>
    <t>245/45R19</t>
  </si>
  <si>
    <t>165/65R15</t>
  </si>
  <si>
    <t>225/45R19</t>
  </si>
  <si>
    <t>LT</t>
  </si>
  <si>
    <t>215/65R16</t>
  </si>
  <si>
    <t>205/65R16</t>
  </si>
  <si>
    <t>255/40R19</t>
  </si>
  <si>
    <t>245/40R19</t>
  </si>
  <si>
    <t>235/40R19</t>
  </si>
  <si>
    <t>215/80R16</t>
  </si>
  <si>
    <t>EAGLE LS Premium</t>
  </si>
  <si>
    <t>225/40R19</t>
  </si>
  <si>
    <t>175/80R16</t>
  </si>
  <si>
    <t>275/35R19</t>
  </si>
  <si>
    <t>LT285/75R16</t>
  </si>
  <si>
    <t>265/35R19</t>
  </si>
  <si>
    <t>LT265/75R16</t>
  </si>
  <si>
    <t>245/35R19</t>
  </si>
  <si>
    <t>235/35R19</t>
  </si>
  <si>
    <t>275/70R16</t>
  </si>
  <si>
    <t>185/60R14</t>
  </si>
  <si>
    <t>225/35R19</t>
  </si>
  <si>
    <t>265/70R16</t>
  </si>
  <si>
    <t>175/60R14</t>
  </si>
  <si>
    <t>215/35R19</t>
  </si>
  <si>
    <t>245/70R16</t>
  </si>
  <si>
    <t>165/60R14</t>
  </si>
  <si>
    <t>225/70R16</t>
  </si>
  <si>
    <t>215/70R16</t>
  </si>
  <si>
    <t>195/60R15</t>
  </si>
  <si>
    <t>235/60R16</t>
  </si>
  <si>
    <t>185/60R15</t>
  </si>
  <si>
    <t>LT265/70R17</t>
  </si>
  <si>
    <t>275/65R17</t>
  </si>
  <si>
    <t>225/60R16</t>
  </si>
  <si>
    <t>245/40R20</t>
  </si>
  <si>
    <t>265/65R17</t>
  </si>
  <si>
    <t>215/60R16</t>
  </si>
  <si>
    <t>225/65R17</t>
  </si>
  <si>
    <t>205/60R16</t>
  </si>
  <si>
    <t>255/35R20</t>
  </si>
  <si>
    <t>225/60R17</t>
  </si>
  <si>
    <t>195/60R16</t>
  </si>
  <si>
    <t>245/35R20</t>
  </si>
  <si>
    <t>285/60R18</t>
  </si>
  <si>
    <t>185/60R16</t>
  </si>
  <si>
    <t>225/35R20</t>
  </si>
  <si>
    <t>275/60R18</t>
  </si>
  <si>
    <t>175/60R16</t>
  </si>
  <si>
    <t>245/50R14.5 106L TL</t>
  </si>
  <si>
    <t>225/60R18</t>
  </si>
  <si>
    <t>215/60R17</t>
  </si>
  <si>
    <t>235/50R13.5 102L TL</t>
  </si>
  <si>
    <t>235/55R18</t>
  </si>
  <si>
    <t>235/60R18</t>
  </si>
  <si>
    <t>80ｼﾘｰｽﾞ</t>
    <phoneticPr fontId="8"/>
  </si>
  <si>
    <t>BMW 1シリーズ（F20）</t>
  </si>
  <si>
    <t>BMW 5シリーズ（E60・E61）</t>
  </si>
  <si>
    <t>BMW 7シリーズ（F01・F02）</t>
  </si>
  <si>
    <t>G47 FLEXSTEEL</t>
  </si>
  <si>
    <t>G42 FLEXSTEEL</t>
  </si>
  <si>
    <t>LT</t>
    <phoneticPr fontId="8"/>
  </si>
  <si>
    <t>AUDI Q3</t>
  </si>
  <si>
    <t>LANDROVER レンジローバーイヴォーク</t>
  </si>
  <si>
    <t>輸入新車</t>
  </si>
  <si>
    <t>スバル インプレッサ</t>
  </si>
  <si>
    <t>215/60R17C 109/107R</t>
  </si>
  <si>
    <t>※新車装着タイヤは、新車納入終了に伴い、生産を打ち切っている場合がございます。あらかじめご了承ください。</t>
  </si>
  <si>
    <t>225/55R18</t>
  </si>
  <si>
    <t>235/65R17</t>
  </si>
  <si>
    <t>245/65R17</t>
  </si>
  <si>
    <t>165/60R15</t>
  </si>
  <si>
    <t>WRANGLER ALL-TERRAIN ADVENTURE</t>
  </si>
  <si>
    <t>AUDI A6・A7</t>
  </si>
  <si>
    <t>LANDROVER レンジローバーヴォーグ</t>
  </si>
  <si>
    <t>CHRYSLER 300SRT</t>
  </si>
  <si>
    <t>DODGE チャージャー</t>
  </si>
  <si>
    <t>JEEP ラングラー</t>
  </si>
  <si>
    <t>レクサス</t>
  </si>
  <si>
    <t>スバル</t>
  </si>
  <si>
    <t>ミツビシ</t>
  </si>
  <si>
    <t>　・消費税　（税率選択→）</t>
    <rPh sb="2" eb="5">
      <t>ショウヒゼイ</t>
    </rPh>
    <rPh sb="7" eb="9">
      <t>ゼイリツ</t>
    </rPh>
    <rPh sb="9" eb="11">
      <t>センタク</t>
    </rPh>
    <phoneticPr fontId="8"/>
  </si>
  <si>
    <t>225/55R19</t>
  </si>
  <si>
    <t>245/60R18</t>
  </si>
  <si>
    <t>265/60R18</t>
  </si>
  <si>
    <t>225/65R18</t>
  </si>
  <si>
    <t>235/65R18</t>
  </si>
  <si>
    <t>265/70R17</t>
  </si>
  <si>
    <t>235/50R14 102L TL</t>
  </si>
  <si>
    <t>EAGLE RS SPORT S-SPEC</t>
  </si>
  <si>
    <t>EfficientGrip SUV HP01</t>
  </si>
  <si>
    <t>BMW 2シリーズ（F45）</t>
  </si>
  <si>
    <t>EfficientGrip Performance</t>
  </si>
  <si>
    <t>M.BENZ Vクラス</t>
  </si>
  <si>
    <t>VW ゴルフ オールトラック</t>
  </si>
  <si>
    <t>JAGUAR XF X260</t>
  </si>
  <si>
    <t>FIAT 500X</t>
  </si>
  <si>
    <t>JEEP レネゲード</t>
  </si>
  <si>
    <t>※すべて輸入タイヤのため、納期が数ヶ月かかる場合がございます。事前に在庫をご確認ください。</t>
  </si>
  <si>
    <t>285/35R18</t>
  </si>
  <si>
    <t>ヴィッツ</t>
  </si>
  <si>
    <t>アルファード/ヴェルファイア</t>
  </si>
  <si>
    <t>ステップワゴン</t>
  </si>
  <si>
    <t>エクストレイル</t>
  </si>
  <si>
    <t>e-NV200</t>
  </si>
  <si>
    <t>285/30R19</t>
  </si>
  <si>
    <t>245/35R18</t>
  </si>
  <si>
    <t>215/50R18</t>
  </si>
  <si>
    <t>品番</t>
    <rPh sb="0" eb="2">
      <t>ヒンバン</t>
    </rPh>
    <phoneticPr fontId="7"/>
  </si>
  <si>
    <t>275/50R21</t>
  </si>
  <si>
    <t>285/50R20</t>
  </si>
  <si>
    <t>235/55R20</t>
  </si>
  <si>
    <t>185/80R15 103/101L</t>
  </si>
  <si>
    <t>215/70R15 107/105L</t>
  </si>
  <si>
    <t>155/80R14 88/86N</t>
  </si>
  <si>
    <t>165/80R14 91/90N</t>
  </si>
  <si>
    <t>165/80R14 97/95N</t>
  </si>
  <si>
    <t>FLEXSTEEL</t>
    <phoneticPr fontId="8"/>
  </si>
  <si>
    <t>FLEXSTEEL G220</t>
    <phoneticPr fontId="8"/>
  </si>
  <si>
    <t>FLEXSTEEL G223</t>
    <phoneticPr fontId="8"/>
  </si>
  <si>
    <t>FLEXSTEEL ALLWEATHERⅢ</t>
    <phoneticPr fontId="8"/>
  </si>
  <si>
    <t>175/80R15 101/99L TL</t>
  </si>
  <si>
    <t>205/80R15 109/107L TL</t>
  </si>
  <si>
    <t>※新車装着タイヤ又はそれに準じるもので、新車装着時のタイヤとは､サイドウォールデザインや仕様/原産国が異なる場合があります。</t>
  </si>
  <si>
    <t>＋印はGT880＋となります。</t>
  </si>
  <si>
    <t>M.BENZ Eクラス（W213/S213）</t>
  </si>
  <si>
    <t>JAGUAR F-PACE</t>
  </si>
  <si>
    <t>PEUGEOT 2008</t>
  </si>
  <si>
    <t>30～55</t>
  </si>
  <si>
    <t>EfficientGrip Comfort</t>
    <phoneticPr fontId="8"/>
  </si>
  <si>
    <t>255/35R19</t>
  </si>
  <si>
    <t>EfficientGrip Comfort</t>
  </si>
  <si>
    <t>255/50R20</t>
  </si>
  <si>
    <t>265/50R20</t>
  </si>
  <si>
    <t>235/50R19</t>
  </si>
  <si>
    <t>255/55R18</t>
  </si>
  <si>
    <t>255/60R18</t>
  </si>
  <si>
    <t>235/55R17</t>
  </si>
  <si>
    <t>185/80R14 97/95N</t>
  </si>
  <si>
    <t>185/80R14 102/100N</t>
  </si>
  <si>
    <t>225/50R12.5  98L TL</t>
  </si>
  <si>
    <t>車　種</t>
    <phoneticPr fontId="8"/>
  </si>
  <si>
    <t>パターン</t>
    <phoneticPr fontId="8"/>
  </si>
  <si>
    <t>サイズ</t>
    <phoneticPr fontId="8"/>
  </si>
  <si>
    <t>品番</t>
    <phoneticPr fontId="8"/>
  </si>
  <si>
    <t>価　格</t>
    <phoneticPr fontId="8"/>
  </si>
  <si>
    <t>シビックハッチバック</t>
  </si>
  <si>
    <t>ホンダ シビックハッチバック</t>
  </si>
  <si>
    <t>ホンダ ステップワゴン</t>
  </si>
  <si>
    <t>BMW 5シリーズ（G30/G31）</t>
  </si>
  <si>
    <t>BMW X5（F15）</t>
  </si>
  <si>
    <t>M.BENZ Aクラス（W176）/Bクラス（W246）/CLAクラス（C117）</t>
  </si>
  <si>
    <t>M.BENZ GLAクラス</t>
  </si>
  <si>
    <t>M.BENZ Sクラス（W222）</t>
  </si>
  <si>
    <t>M.BENZ Sクラス・マイバッハ（X222）</t>
  </si>
  <si>
    <t>CHEVROLET カマロ</t>
  </si>
  <si>
    <t>PORSCHE パナメーラ（971）</t>
  </si>
  <si>
    <t>PORSCHE パナメーラ（970）</t>
  </si>
  <si>
    <t>AUDI A3</t>
  </si>
  <si>
    <t>LANDROVER レンジローバーヴェラール</t>
  </si>
  <si>
    <t>CITROEN C4 カクタス</t>
  </si>
  <si>
    <t>CADILLAC CT6</t>
  </si>
  <si>
    <t>JEEP グランドチェロキートラックホーク</t>
  </si>
  <si>
    <t>175/55R15</t>
  </si>
  <si>
    <t>EfficientGrip</t>
  </si>
  <si>
    <t>DuraGrip</t>
  </si>
  <si>
    <t>EfficientGripCompact</t>
  </si>
  <si>
    <t>GT3</t>
  </si>
  <si>
    <t>EXCELLENCE</t>
  </si>
  <si>
    <t>GT065A</t>
  </si>
  <si>
    <t>EAGLE RS-A</t>
  </si>
  <si>
    <t>INTEGRITY</t>
  </si>
  <si>
    <t>EAGLE F1 ASYMMETRIC2</t>
  </si>
  <si>
    <t>ASSURANCE CS FUEL MAX</t>
  </si>
  <si>
    <t>EAGLE LS2</t>
  </si>
  <si>
    <t>215/55R17 94W</t>
  </si>
  <si>
    <t>175/70R14 84S</t>
  </si>
  <si>
    <t>165/70R14 81S</t>
  </si>
  <si>
    <t>185/65R15 88S</t>
  </si>
  <si>
    <t>205/55R16 91V</t>
  </si>
  <si>
    <t>215/65R16 98H</t>
  </si>
  <si>
    <t>195/65R15 91S</t>
  </si>
  <si>
    <t>235/55R18 99H</t>
  </si>
  <si>
    <t>225/65R17 101S</t>
  </si>
  <si>
    <t>235/40R18 95Y XL</t>
  </si>
  <si>
    <t>205/60R16 92H</t>
  </si>
  <si>
    <t>225/65R17 102H</t>
  </si>
  <si>
    <t>185/65R15 92H XL</t>
  </si>
  <si>
    <t>195/65R15 91H</t>
  </si>
  <si>
    <t>225/55R18 97H</t>
  </si>
  <si>
    <t>05627325</t>
  </si>
  <si>
    <t>05600075</t>
  </si>
  <si>
    <t>PORSCHE</t>
  </si>
  <si>
    <t>BMW</t>
  </si>
  <si>
    <t>VW</t>
  </si>
  <si>
    <t>PEUGEOT</t>
  </si>
  <si>
    <t>CITROEN</t>
  </si>
  <si>
    <t>CADILLAC</t>
  </si>
  <si>
    <t>DODGE</t>
  </si>
  <si>
    <t>JEEP</t>
  </si>
  <si>
    <t>パナメーラ（971）</t>
  </si>
  <si>
    <t>パナメーラ（970）</t>
  </si>
  <si>
    <t xml:space="preserve">カイエン（958） </t>
  </si>
  <si>
    <t>MINI（F60)</t>
  </si>
  <si>
    <t>Cクラス（W205）</t>
  </si>
  <si>
    <t>Eクラス（W212/S212）</t>
  </si>
  <si>
    <t>A3</t>
  </si>
  <si>
    <t>A6</t>
  </si>
  <si>
    <t>A6・A7</t>
  </si>
  <si>
    <t>A8</t>
  </si>
  <si>
    <t>Q3</t>
  </si>
  <si>
    <t>Q5</t>
  </si>
  <si>
    <t>Q7</t>
  </si>
  <si>
    <t>ポロ</t>
  </si>
  <si>
    <t>ゴルフ オールトラック</t>
  </si>
  <si>
    <t>XF X260</t>
  </si>
  <si>
    <t>F-PACE</t>
  </si>
  <si>
    <t>レンジローバーヴェラール</t>
  </si>
  <si>
    <t>レンジローバーヴォーグ</t>
  </si>
  <si>
    <t>500X</t>
  </si>
  <si>
    <t>300SRT</t>
  </si>
  <si>
    <t>2008</t>
  </si>
  <si>
    <t>C4 カクタス</t>
  </si>
  <si>
    <t>CT6</t>
  </si>
  <si>
    <t>チャージャー</t>
  </si>
  <si>
    <t>ラングラー</t>
  </si>
  <si>
    <t>レネゲード</t>
  </si>
  <si>
    <t>グランドチェロキートラックホーク</t>
  </si>
  <si>
    <t>EAGLE F1 ASYMMETRIC2 N0</t>
  </si>
  <si>
    <t>EAGLE F1 ASYMMETRIC N0</t>
  </si>
  <si>
    <t>EAGLE F1 ASYMMETRIC3 N0</t>
  </si>
  <si>
    <t>EAGLE F1 ASYMMETRIC2 SUV N0</t>
  </si>
  <si>
    <t>EfficientGrip Performance MO</t>
  </si>
  <si>
    <t>EfficientGrip MO</t>
  </si>
  <si>
    <t>EfficientGrip AO</t>
  </si>
  <si>
    <t>EfficientGrip Performance AO</t>
  </si>
  <si>
    <t>EAGLE F1 ASYMMETRIC AO</t>
  </si>
  <si>
    <t>EXCELLENCE AO</t>
  </si>
  <si>
    <t>EAGLE F1 ASYMMETRIC2 SUV AO</t>
  </si>
  <si>
    <t>EAGLE F1 ASYMMETRIC SUV</t>
  </si>
  <si>
    <t>EAGLE F1 ASYMMETRIC3 J</t>
  </si>
  <si>
    <t>WRANGLER HP ALLWEATHER</t>
  </si>
  <si>
    <t>EAGLE RS-A2</t>
  </si>
  <si>
    <t xml:space="preserve">EAGLE TOURING  </t>
  </si>
  <si>
    <t>WRANGLER ALLTERRAIN ADVENTURE</t>
  </si>
  <si>
    <t>F</t>
  </si>
  <si>
    <t>R</t>
  </si>
  <si>
    <t>F・R</t>
  </si>
  <si>
    <t>265/50R19 110Y XL</t>
  </si>
  <si>
    <t>265/50R19 110V XL</t>
  </si>
  <si>
    <t>255/55R18 109V XL</t>
  </si>
  <si>
    <t>235/55R19 101Y</t>
  </si>
  <si>
    <t>255/50R19 103Y</t>
  </si>
  <si>
    <t>225/55R17 97W</t>
  </si>
  <si>
    <t>225/50R17 94W</t>
  </si>
  <si>
    <t>245/45R17 99Y XL</t>
  </si>
  <si>
    <t>225/55R17 101V XL</t>
  </si>
  <si>
    <t>205/55R16 91W</t>
  </si>
  <si>
    <t>245/45R18 100Y XL</t>
  </si>
  <si>
    <t>255/40R19 100Y XL</t>
  </si>
  <si>
    <t>265/40R20 104Y XL</t>
  </si>
  <si>
    <t>235/55R17 99V</t>
  </si>
  <si>
    <t>255/45R20 101W</t>
  </si>
  <si>
    <t>235/55R19 101W</t>
  </si>
  <si>
    <t>235/60R18 103W</t>
  </si>
  <si>
    <t xml:space="preserve">285/40R21 109Y XL </t>
  </si>
  <si>
    <t xml:space="preserve">285/45R20 112Y XL </t>
  </si>
  <si>
    <t xml:space="preserve">255/55R19 111Y XL </t>
  </si>
  <si>
    <t>185/65R15 88H</t>
  </si>
  <si>
    <t>225/45R18 95W XL</t>
  </si>
  <si>
    <t>255/35R20 97Y XL</t>
  </si>
  <si>
    <t>245/40R19 98Y XL</t>
  </si>
  <si>
    <t>225/55R17 101W XL</t>
  </si>
  <si>
    <t xml:space="preserve">255/60R18 112W XL </t>
  </si>
  <si>
    <t>235/60R18 107V XL</t>
  </si>
  <si>
    <t>275/45R21 110W XL</t>
  </si>
  <si>
    <t>255/55R20 110W XL</t>
  </si>
  <si>
    <t>235/65R17 104V</t>
  </si>
  <si>
    <t>225/45R18 91Y</t>
  </si>
  <si>
    <t>215/55R17 94V</t>
  </si>
  <si>
    <t>245/45R20 99Y</t>
  </si>
  <si>
    <t>195/60R16 89H</t>
  </si>
  <si>
    <t xml:space="preserve">195/60R16 89H </t>
  </si>
  <si>
    <t>205/50R17 89V</t>
  </si>
  <si>
    <t xml:space="preserve">245/40R20 95W </t>
  </si>
  <si>
    <t>245/45R20 99V</t>
  </si>
  <si>
    <t>265/60R18 110T</t>
  </si>
  <si>
    <t>05627233</t>
  </si>
  <si>
    <t>05627234</t>
  </si>
  <si>
    <t>05620176</t>
  </si>
  <si>
    <t>05620178</t>
  </si>
  <si>
    <t>05620364</t>
  </si>
  <si>
    <t>05620163</t>
  </si>
  <si>
    <t>05623064</t>
  </si>
  <si>
    <t>05622924</t>
  </si>
  <si>
    <t>05622981</t>
  </si>
  <si>
    <t>05620192</t>
  </si>
  <si>
    <t>05620191</t>
  </si>
  <si>
    <t>05620404</t>
  </si>
  <si>
    <t>05620165</t>
  </si>
  <si>
    <t>05624766</t>
  </si>
  <si>
    <t>05627200</t>
  </si>
  <si>
    <t>05627235</t>
  </si>
  <si>
    <t>05620260</t>
  </si>
  <si>
    <t>05624749</t>
  </si>
  <si>
    <t>05527153</t>
  </si>
  <si>
    <t>CHEVROLET</t>
  </si>
  <si>
    <t>1シリーズ（F20）</t>
  </si>
  <si>
    <t>2シリーズ（F45）</t>
  </si>
  <si>
    <t>3シリーズ（F30）</t>
  </si>
  <si>
    <t>5シリーズ（G30/G31）</t>
  </si>
  <si>
    <t>5シリーズ（E60・E61）</t>
  </si>
  <si>
    <t>7シリーズ（F01・F02）</t>
  </si>
  <si>
    <t>X5（F15）</t>
  </si>
  <si>
    <t>MINI（R55・R56)</t>
  </si>
  <si>
    <t>Eクラス（W213/S213）</t>
  </si>
  <si>
    <t>GLAクラス</t>
  </si>
  <si>
    <t>Sクラス・マイバッハ（X222）</t>
  </si>
  <si>
    <t>ジュリア</t>
  </si>
  <si>
    <t>カマロ</t>
  </si>
  <si>
    <t>EAGLE F1 ASYMMETRIC2 ☆ ROF</t>
  </si>
  <si>
    <t>EAGLE F1 ASYMMETRIC2 MOE ROF</t>
  </si>
  <si>
    <t>EfficientGrip MOE ROF</t>
  </si>
  <si>
    <t>EAGLE F1 ASYMMETRIC3 MOE ROF</t>
  </si>
  <si>
    <t>EAGLE F1 ASYMMETRIC3 ROF</t>
  </si>
  <si>
    <t>EAGLE F1 ASYMMETRIC All Season ROF</t>
  </si>
  <si>
    <t>225/40R18 88Y</t>
  </si>
  <si>
    <t>245/35R18 88Y</t>
  </si>
  <si>
    <t>205/50R17 89W</t>
  </si>
  <si>
    <t>195/55R16 87H</t>
  </si>
  <si>
    <t>205/55R17 91W</t>
  </si>
  <si>
    <t>205/60R16 92V</t>
  </si>
  <si>
    <t>255/40R18 95Y</t>
  </si>
  <si>
    <t>205/60R16 92W</t>
  </si>
  <si>
    <t>245/35R20 95Y XL</t>
  </si>
  <si>
    <t>275/30R20 97Y XL</t>
  </si>
  <si>
    <t xml:space="preserve">245/40R19 98Y XL </t>
  </si>
  <si>
    <t xml:space="preserve">275/35R19 100Y XL </t>
  </si>
  <si>
    <t xml:space="preserve">225/55R17 97Y </t>
  </si>
  <si>
    <t>275/40R18 99Y</t>
  </si>
  <si>
    <t>245/40R18 93Y</t>
  </si>
  <si>
    <t>245/40R20 99Y XL</t>
  </si>
  <si>
    <t>275/35R20 102Y XL</t>
  </si>
  <si>
    <t>245/45R19 98Y</t>
  </si>
  <si>
    <t>275/40R19 101Y</t>
  </si>
  <si>
    <t>255/50R19 107W XL</t>
  </si>
  <si>
    <t>285/45R19 111W XL</t>
  </si>
  <si>
    <t>255/50R19 107H XL</t>
  </si>
  <si>
    <t>255/55R18 109H XL</t>
  </si>
  <si>
    <t>195/55R16 87V</t>
  </si>
  <si>
    <t>225/40R18 92W XL</t>
  </si>
  <si>
    <t>225/40R19 93Y XL</t>
  </si>
  <si>
    <t>245/35R19 93Y XL</t>
  </si>
  <si>
    <t>235/45R19 95V</t>
  </si>
  <si>
    <t>245/45R19 102Y XL</t>
  </si>
  <si>
    <t>245/50R18 100W</t>
  </si>
  <si>
    <t>245/40R20 95V</t>
  </si>
  <si>
    <t>05620354</t>
  </si>
  <si>
    <t>05621078</t>
  </si>
  <si>
    <t>05620412</t>
  </si>
  <si>
    <t>05620414</t>
  </si>
  <si>
    <t>05627202</t>
  </si>
  <si>
    <t>05627201</t>
  </si>
  <si>
    <t>05627243</t>
  </si>
  <si>
    <t>05622983</t>
  </si>
  <si>
    <t>05622984</t>
  </si>
  <si>
    <t>05620188</t>
  </si>
  <si>
    <t>05620184</t>
  </si>
  <si>
    <t>05620003</t>
  </si>
  <si>
    <t>05620001</t>
  </si>
  <si>
    <t>05620372</t>
  </si>
  <si>
    <t>05621086</t>
  </si>
  <si>
    <t>05620361</t>
  </si>
  <si>
    <t>05620362</t>
  </si>
  <si>
    <t>05620353</t>
  </si>
  <si>
    <t>05620355</t>
  </si>
  <si>
    <t>05620490</t>
  </si>
  <si>
    <t>05620492</t>
  </si>
  <si>
    <t>FLEXSTEEL SUPER SINGLE</t>
    <phoneticPr fontId="8"/>
  </si>
  <si>
    <t>W</t>
  </si>
  <si>
    <t>XL</t>
  </si>
  <si>
    <t>V</t>
  </si>
  <si>
    <t>05603804</t>
  </si>
  <si>
    <t>05603802</t>
  </si>
  <si>
    <t>05603792</t>
  </si>
  <si>
    <t>05603794</t>
  </si>
  <si>
    <t>05603796</t>
  </si>
  <si>
    <t>05603798</t>
  </si>
  <si>
    <t>05603800</t>
  </si>
  <si>
    <t>05603786</t>
  </si>
  <si>
    <t>05603788</t>
  </si>
  <si>
    <t>05603790</t>
  </si>
  <si>
    <t>05603782</t>
  </si>
  <si>
    <t>05603784</t>
  </si>
  <si>
    <t>05603780</t>
  </si>
  <si>
    <t>05603774</t>
  </si>
  <si>
    <t>05603776</t>
  </si>
  <si>
    <t>05603778</t>
  </si>
  <si>
    <t>05603766</t>
  </si>
  <si>
    <t>05603768</t>
  </si>
  <si>
    <t>05603770</t>
  </si>
  <si>
    <t>05603772</t>
  </si>
  <si>
    <t>05603762</t>
  </si>
  <si>
    <t>05603764</t>
  </si>
  <si>
    <t>05603754</t>
  </si>
  <si>
    <t>05603756</t>
  </si>
  <si>
    <t>05603758</t>
  </si>
  <si>
    <t>05603760</t>
  </si>
  <si>
    <t>05603748</t>
  </si>
  <si>
    <t>05603750</t>
  </si>
  <si>
    <t>05603752</t>
  </si>
  <si>
    <t>05603742</t>
  </si>
  <si>
    <t>05603744</t>
  </si>
  <si>
    <t>05603746</t>
  </si>
  <si>
    <t>05603738</t>
  </si>
  <si>
    <t>05603740</t>
  </si>
  <si>
    <t>05603734</t>
  </si>
  <si>
    <t>05603736</t>
  </si>
  <si>
    <t>05603730</t>
  </si>
  <si>
    <t>05603732</t>
  </si>
  <si>
    <t>05603724</t>
  </si>
  <si>
    <t>05603726</t>
  </si>
  <si>
    <t>05603728</t>
  </si>
  <si>
    <t>05603714</t>
  </si>
  <si>
    <t>05603712</t>
  </si>
  <si>
    <t>05603702</t>
  </si>
  <si>
    <t>Y</t>
  </si>
  <si>
    <t>Ｗ</t>
  </si>
  <si>
    <t>○</t>
  </si>
  <si>
    <t>05605049</t>
  </si>
  <si>
    <t>05608404</t>
  </si>
  <si>
    <t>05609634</t>
  </si>
  <si>
    <t>05609628</t>
  </si>
  <si>
    <t>05609630</t>
  </si>
  <si>
    <t>05609626</t>
  </si>
  <si>
    <t>05609620</t>
  </si>
  <si>
    <t>05609622</t>
  </si>
  <si>
    <t>05609616</t>
  </si>
  <si>
    <t>05609612</t>
  </si>
  <si>
    <t>05609614</t>
  </si>
  <si>
    <t>05609636</t>
  </si>
  <si>
    <t>05609606</t>
  </si>
  <si>
    <t>05609608</t>
  </si>
  <si>
    <t>05609594</t>
  </si>
  <si>
    <t>05609590</t>
  </si>
  <si>
    <t>05609592</t>
  </si>
  <si>
    <t>05609570</t>
  </si>
  <si>
    <t>05603716</t>
  </si>
  <si>
    <t>05603718</t>
  </si>
  <si>
    <t>05603720</t>
  </si>
  <si>
    <t>05603722</t>
  </si>
  <si>
    <t>05603710</t>
  </si>
  <si>
    <t>05603700</t>
  </si>
  <si>
    <t>05609610</t>
  </si>
  <si>
    <t>05609600</t>
  </si>
  <si>
    <t>05609578</t>
  </si>
  <si>
    <t>05609602</t>
  </si>
  <si>
    <t>05609604</t>
  </si>
  <si>
    <t>05609638</t>
  </si>
  <si>
    <t>05609588</t>
  </si>
  <si>
    <t>05609624</t>
  </si>
  <si>
    <t>05603706</t>
  </si>
  <si>
    <t>05603708</t>
  </si>
  <si>
    <t>S</t>
  </si>
  <si>
    <t>05500685</t>
  </si>
  <si>
    <t>05609596</t>
  </si>
  <si>
    <t>05609598</t>
  </si>
  <si>
    <t>05609576</t>
  </si>
  <si>
    <t>05609580</t>
  </si>
  <si>
    <t>05609582</t>
  </si>
  <si>
    <t>05609584</t>
  </si>
  <si>
    <t>05609564</t>
  </si>
  <si>
    <t>05609632</t>
  </si>
  <si>
    <t>05609566</t>
  </si>
  <si>
    <t>05609618</t>
  </si>
  <si>
    <t>05609556</t>
  </si>
  <si>
    <t>05609568</t>
  </si>
  <si>
    <t>05605004</t>
  </si>
  <si>
    <t>05609574</t>
  </si>
  <si>
    <t>05509558</t>
  </si>
  <si>
    <t>05609560</t>
  </si>
  <si>
    <t>05609562</t>
  </si>
  <si>
    <t>05609554</t>
  </si>
  <si>
    <t>□</t>
  </si>
  <si>
    <t>05509550</t>
  </si>
  <si>
    <t>05509552</t>
  </si>
  <si>
    <t>05601268</t>
  </si>
  <si>
    <t>05601266</t>
  </si>
  <si>
    <t>05601264</t>
  </si>
  <si>
    <t>05601250</t>
  </si>
  <si>
    <t>05601234</t>
  </si>
  <si>
    <t>05502228</t>
  </si>
  <si>
    <t>05601218</t>
  </si>
  <si>
    <t>05502222</t>
  </si>
  <si>
    <t>05502226</t>
  </si>
  <si>
    <t>05502220</t>
  </si>
  <si>
    <t>10B03110</t>
  </si>
  <si>
    <t>10B03140</t>
  </si>
  <si>
    <t>10A00110</t>
  </si>
  <si>
    <t>10A00160</t>
  </si>
  <si>
    <t>10A00162</t>
  </si>
  <si>
    <t>10A00164</t>
  </si>
  <si>
    <t>10A00166</t>
  </si>
  <si>
    <t>10A02055</t>
  </si>
  <si>
    <t>10AA0102</t>
  </si>
  <si>
    <t>10A03135</t>
  </si>
  <si>
    <t>10A03150</t>
  </si>
  <si>
    <t>10B00730</t>
  </si>
  <si>
    <t>10B00735</t>
  </si>
  <si>
    <t>10B00708</t>
  </si>
  <si>
    <t>10B00709</t>
  </si>
  <si>
    <t>10B00710</t>
  </si>
  <si>
    <t>10B00690</t>
  </si>
  <si>
    <t>10B00685</t>
  </si>
  <si>
    <t>10B00675</t>
  </si>
  <si>
    <t>10B00676</t>
  </si>
  <si>
    <t>10B00650</t>
  </si>
  <si>
    <t>10B00672</t>
  </si>
  <si>
    <t>10B00610</t>
  </si>
  <si>
    <t>10B00615</t>
  </si>
  <si>
    <t>10B00620</t>
  </si>
  <si>
    <t>10B00625</t>
  </si>
  <si>
    <t>10B00665</t>
  </si>
  <si>
    <t>10B00680</t>
  </si>
  <si>
    <t>10B00660</t>
  </si>
  <si>
    <t>10B00655</t>
  </si>
  <si>
    <t>10B00630</t>
  </si>
  <si>
    <t>10B00640</t>
  </si>
  <si>
    <t>10B00622</t>
  </si>
  <si>
    <t>10B00664</t>
  </si>
  <si>
    <t>10B05400</t>
  </si>
  <si>
    <t>10B05410</t>
  </si>
  <si>
    <t>10B05350</t>
  </si>
  <si>
    <t>EfficientGrip Performance</t>
    <phoneticPr fontId="8"/>
  </si>
  <si>
    <t>EAGLE LS Premium</t>
    <phoneticPr fontId="8"/>
  </si>
  <si>
    <t>EAGLE LS EXE</t>
    <phoneticPr fontId="8"/>
  </si>
  <si>
    <t>GT-HYBRID ECO Edition</t>
    <phoneticPr fontId="8"/>
  </si>
  <si>
    <t>VW ポロ</t>
  </si>
  <si>
    <t>ロードインデックス(LI)</t>
    <phoneticPr fontId="8"/>
  </si>
  <si>
    <t>スタンダード</t>
    <phoneticPr fontId="8"/>
  </si>
  <si>
    <t>エクストラロード</t>
    <phoneticPr fontId="8"/>
  </si>
  <si>
    <t>Ｖ・Ｗ</t>
    <phoneticPr fontId="8"/>
  </si>
  <si>
    <t>Ｖ・Ｗ・Ｙ</t>
    <phoneticPr fontId="8"/>
  </si>
  <si>
    <t>Ｗ・Y</t>
    <phoneticPr fontId="8"/>
  </si>
  <si>
    <t>Ｈ</t>
    <phoneticPr fontId="8"/>
  </si>
  <si>
    <t>H</t>
    <phoneticPr fontId="8"/>
  </si>
  <si>
    <t>Ｖ</t>
    <phoneticPr fontId="8"/>
  </si>
  <si>
    <t>Ｓ・Ｈ</t>
    <phoneticPr fontId="8"/>
  </si>
  <si>
    <t>Ｓ</t>
    <phoneticPr fontId="8"/>
  </si>
  <si>
    <t>S・H</t>
    <phoneticPr fontId="8"/>
  </si>
  <si>
    <t>275/35R22</t>
  </si>
  <si>
    <t>295/35R21</t>
  </si>
  <si>
    <t>275/40R21</t>
  </si>
  <si>
    <t>265/45R20</t>
  </si>
  <si>
    <t>275/45R20</t>
  </si>
  <si>
    <t>255/45R19</t>
  </si>
  <si>
    <t>05603715</t>
  </si>
  <si>
    <t>195/45R17</t>
  </si>
  <si>
    <t>05603747</t>
  </si>
  <si>
    <t>DS AUTOMOBILES</t>
  </si>
  <si>
    <t>235/45R20 100V XL</t>
  </si>
  <si>
    <t>265/70R15</t>
  </si>
  <si>
    <t>215/80R15</t>
  </si>
  <si>
    <t>タイヤ卸価格表</t>
    <phoneticPr fontId="8"/>
  </si>
  <si>
    <t>価　格</t>
    <rPh sb="0" eb="1">
      <t>アタイ</t>
    </rPh>
    <rPh sb="2" eb="3">
      <t>カク</t>
    </rPh>
    <phoneticPr fontId="8"/>
  </si>
  <si>
    <t>価　格</t>
    <phoneticPr fontId="8"/>
  </si>
  <si>
    <t>価　格</t>
    <phoneticPr fontId="7"/>
  </si>
  <si>
    <t>価　格</t>
    <phoneticPr fontId="7"/>
  </si>
  <si>
    <r>
      <t>ランフラットタイヤ</t>
    </r>
    <r>
      <rPr>
        <b/>
        <sz val="20"/>
        <rFont val="Meiryo UI"/>
        <family val="3"/>
        <charset val="128"/>
      </rPr>
      <t>　（2-2）</t>
    </r>
    <phoneticPr fontId="8"/>
  </si>
  <si>
    <r>
      <t>SUV</t>
    </r>
    <r>
      <rPr>
        <b/>
        <sz val="20"/>
        <rFont val="Meiryo UI"/>
        <family val="3"/>
        <charset val="128"/>
      </rPr>
      <t>　（2-2）</t>
    </r>
    <phoneticPr fontId="8"/>
  </si>
  <si>
    <r>
      <t>30~55 Series</t>
    </r>
    <r>
      <rPr>
        <b/>
        <sz val="20"/>
        <rFont val="Meiryo UI"/>
        <family val="3"/>
        <charset val="128"/>
      </rPr>
      <t>　（3-3）</t>
    </r>
    <phoneticPr fontId="8"/>
  </si>
  <si>
    <r>
      <t>30~55 Series</t>
    </r>
    <r>
      <rPr>
        <b/>
        <sz val="20"/>
        <rFont val="Meiryo UI"/>
        <family val="3"/>
        <charset val="128"/>
      </rPr>
      <t>　（3-2）</t>
    </r>
    <phoneticPr fontId="8"/>
  </si>
  <si>
    <t>225/70R15</t>
  </si>
  <si>
    <t>225/80R15</t>
  </si>
  <si>
    <t>175R13 6PR</t>
  </si>
  <si>
    <t>175R13 8PR</t>
  </si>
  <si>
    <t>145R12 6PR</t>
  </si>
  <si>
    <t>145R10 6PR</t>
  </si>
  <si>
    <t>6.50R15  8PR  TL</t>
  </si>
  <si>
    <t>7.00R15  8PR  TL</t>
  </si>
  <si>
    <t>7.00R15 10PR TT</t>
  </si>
  <si>
    <t>7.00R15 12PR TT</t>
  </si>
  <si>
    <t>7.50R15 10PR TT</t>
  </si>
  <si>
    <t>7.50R15 12PR TT</t>
  </si>
  <si>
    <t>6.50R16  8PR  TT</t>
  </si>
  <si>
    <t>6.50R16 10PR TT</t>
  </si>
  <si>
    <t>7.00R16 10PR TT</t>
  </si>
  <si>
    <t>7.00R16 12PR TT</t>
  </si>
  <si>
    <t>ZR</t>
  </si>
  <si>
    <t>60 Series</t>
    <phoneticPr fontId="8"/>
  </si>
  <si>
    <r>
      <t>30~55 Series</t>
    </r>
    <r>
      <rPr>
        <b/>
        <sz val="20"/>
        <rFont val="Meiryo UI"/>
        <family val="3"/>
        <charset val="128"/>
      </rPr>
      <t>　（3-1）</t>
    </r>
    <phoneticPr fontId="8"/>
  </si>
  <si>
    <t>65 Series</t>
    <phoneticPr fontId="8"/>
  </si>
  <si>
    <t>70 Series</t>
    <phoneticPr fontId="8"/>
  </si>
  <si>
    <t>80 Series</t>
    <phoneticPr fontId="8"/>
  </si>
  <si>
    <r>
      <t>SUV</t>
    </r>
    <r>
      <rPr>
        <b/>
        <sz val="20"/>
        <rFont val="Meiryo UI"/>
        <family val="3"/>
        <charset val="128"/>
      </rPr>
      <t>　（2-1）</t>
    </r>
    <phoneticPr fontId="8"/>
  </si>
  <si>
    <t>VAN &amp; ULT</t>
    <phoneticPr fontId="8"/>
  </si>
  <si>
    <r>
      <t>輸入車新車装着タイヤ</t>
    </r>
    <r>
      <rPr>
        <b/>
        <sz val="20"/>
        <rFont val="Meiryo UI"/>
        <family val="3"/>
        <charset val="128"/>
      </rPr>
      <t>　（2-1）</t>
    </r>
    <phoneticPr fontId="8"/>
  </si>
  <si>
    <r>
      <t>輸入車新車装着タイヤ</t>
    </r>
    <r>
      <rPr>
        <b/>
        <sz val="20"/>
        <rFont val="Meiryo UI"/>
        <family val="3"/>
        <charset val="128"/>
      </rPr>
      <t>　（2-2）</t>
    </r>
    <phoneticPr fontId="8"/>
  </si>
  <si>
    <t>国産新車装着タイヤ</t>
    <phoneticPr fontId="8"/>
  </si>
  <si>
    <r>
      <t>ランフラットタイヤ</t>
    </r>
    <r>
      <rPr>
        <b/>
        <sz val="20"/>
        <rFont val="Meiryo UI"/>
        <family val="3"/>
        <charset val="128"/>
      </rPr>
      <t>　（2-1）</t>
    </r>
    <phoneticPr fontId="8"/>
  </si>
  <si>
    <t>(3ﾍﾟｰｼﾞ)</t>
    <phoneticPr fontId="8"/>
  </si>
  <si>
    <t>(4ﾍﾟｰｼﾞ)</t>
    <phoneticPr fontId="8"/>
  </si>
  <si>
    <t>(5ﾍﾟｰｼﾞ)</t>
    <phoneticPr fontId="8"/>
  </si>
  <si>
    <t>65ｼﾘｰｽﾞ</t>
    <phoneticPr fontId="8"/>
  </si>
  <si>
    <t>(6ﾍﾟｰｼﾞ)</t>
    <phoneticPr fontId="8"/>
  </si>
  <si>
    <t>70ｼﾘｰｽﾞ</t>
    <phoneticPr fontId="8"/>
  </si>
  <si>
    <t>(7ﾍﾟｰｼﾞ）</t>
    <phoneticPr fontId="8"/>
  </si>
  <si>
    <t>SUV</t>
    <phoneticPr fontId="8"/>
  </si>
  <si>
    <t>EAGLE F1 ASYMMETRIC3 SUV</t>
  </si>
  <si>
    <t>(8ﾍﾟｰｼﾞ）</t>
    <phoneticPr fontId="8"/>
  </si>
  <si>
    <t>(9ﾍﾟｰｼﾞ）</t>
    <phoneticPr fontId="8"/>
  </si>
  <si>
    <t>(10ﾍﾟｰｼﾞ）</t>
    <phoneticPr fontId="8"/>
  </si>
  <si>
    <t>VW up!GTI</t>
  </si>
  <si>
    <t>(11ﾍﾟｰｼﾞ）</t>
    <phoneticPr fontId="8"/>
  </si>
  <si>
    <t>(12ﾍﾟｰｼﾞ）</t>
    <phoneticPr fontId="8"/>
  </si>
  <si>
    <t>ALFA ROMEO ジュリア</t>
  </si>
  <si>
    <t>(13ﾍﾟｰｼﾞ）</t>
    <phoneticPr fontId="8"/>
  </si>
  <si>
    <t>Ａ４縦で13ページに収まるように基本設定がされています。</t>
    <rPh sb="2" eb="3">
      <t>タテ</t>
    </rPh>
    <rPh sb="10" eb="11">
      <t>オサ</t>
    </rPh>
    <rPh sb="16" eb="18">
      <t>キホン</t>
    </rPh>
    <rPh sb="18" eb="20">
      <t>セッテイ</t>
    </rPh>
    <phoneticPr fontId="8"/>
  </si>
  <si>
    <t>エクストラロードについては巻末参照</t>
  </si>
  <si>
    <t>PORSCHE 911（992）</t>
  </si>
  <si>
    <t>M.BENZ AMG G63</t>
  </si>
  <si>
    <t>BMW 3シリーズ（G20）</t>
  </si>
  <si>
    <t>BMW X2（F39）</t>
  </si>
  <si>
    <t>05603704</t>
  </si>
  <si>
    <t>05609640</t>
  </si>
  <si>
    <t>05609572</t>
  </si>
  <si>
    <t>295/35R22</t>
  </si>
  <si>
    <t>275/40R22</t>
  </si>
  <si>
    <t>245/45R20</t>
  </si>
  <si>
    <t>275/50R20</t>
  </si>
  <si>
    <t>275/45R19</t>
  </si>
  <si>
    <t>275/55R19</t>
  </si>
  <si>
    <t>EAGLE  F1 ASYMMETRIC3 SUV</t>
    <phoneticPr fontId="8"/>
  </si>
  <si>
    <t>EfficientGrip SUV HP01</t>
    <phoneticPr fontId="8"/>
  </si>
  <si>
    <t>05502224</t>
  </si>
  <si>
    <t>エクストラロードについては巻末参照</t>
    <phoneticPr fontId="8"/>
  </si>
  <si>
    <t>LT275/65R18</t>
  </si>
  <si>
    <t>LT285/70R17</t>
  </si>
  <si>
    <t>LT245/75R17</t>
  </si>
  <si>
    <t>LT225/75R16</t>
  </si>
  <si>
    <t>115/112</t>
  </si>
  <si>
    <t>126/123</t>
  </si>
  <si>
    <t>WRANGLER AT/S</t>
    <phoneticPr fontId="8"/>
  </si>
  <si>
    <t xml:space="preserve">WRANGLER  ALL-TERRAIN ADVENTURE </t>
    <phoneticPr fontId="8"/>
  </si>
  <si>
    <t>Q</t>
  </si>
  <si>
    <t>05502200</t>
  </si>
  <si>
    <t>05502100</t>
  </si>
  <si>
    <t>05502105</t>
  </si>
  <si>
    <t>911（992）</t>
  </si>
  <si>
    <t>EAGLE F1 ASYMMETRIC3 NA0</t>
  </si>
  <si>
    <t>05627423</t>
  </si>
  <si>
    <t>05627424</t>
  </si>
  <si>
    <t>265/45ZR18 101Y</t>
  </si>
  <si>
    <t>255/45ZR19 100Y</t>
  </si>
  <si>
    <t>285/40ZR19 103Y</t>
  </si>
  <si>
    <t>M.BENZ</t>
  </si>
  <si>
    <t>AMG G63</t>
  </si>
  <si>
    <t>EAGLE F1 ASYMMETRIC SUV MO1</t>
  </si>
  <si>
    <t>295/40R22 112W XL</t>
  </si>
  <si>
    <t>05627352</t>
  </si>
  <si>
    <t>AUDI</t>
  </si>
  <si>
    <t>05627270</t>
  </si>
  <si>
    <t>255/45R19 104Y XL</t>
  </si>
  <si>
    <t>05627368</t>
  </si>
  <si>
    <t>up!GTI</t>
  </si>
  <si>
    <t>05627347</t>
  </si>
  <si>
    <t>05627417</t>
  </si>
  <si>
    <t>DS7　CROSSBACK</t>
  </si>
  <si>
    <t>05627427</t>
  </si>
  <si>
    <t>3シリーズ（G20）</t>
  </si>
  <si>
    <t>05627425</t>
  </si>
  <si>
    <t>05627426</t>
  </si>
  <si>
    <t>225/45R18 95Y XL</t>
  </si>
  <si>
    <t>05627421</t>
  </si>
  <si>
    <t>05627420</t>
  </si>
  <si>
    <t>205/60R16 96W XL</t>
  </si>
  <si>
    <t>05627422</t>
  </si>
  <si>
    <t>X2（F39）</t>
  </si>
  <si>
    <t>05627373</t>
  </si>
  <si>
    <t xml:space="preserve">ALFA ROMEO </t>
  </si>
  <si>
    <t>●「エクストラロード（XL）」は欧州タイヤ規格（ETRTO）に規定されているタイヤでありスタンダード規格（JATMA）より、負荷能力を高めたタイヤとなります。</t>
    <phoneticPr fontId="8"/>
  </si>
  <si>
    <t>トヨタ</t>
  </si>
  <si>
    <t>ホンダ</t>
  </si>
  <si>
    <t>ニッサン</t>
  </si>
  <si>
    <t>●当卸価格はタイヤ本体の価格であり、脱着料、組み替え料、バランス調整料等の整備料金は含まれておりません。</t>
    <phoneticPr fontId="8"/>
  </si>
  <si>
    <r>
      <rPr>
        <sz val="16"/>
        <color theme="0"/>
        <rFont val="Meiryo UI"/>
        <family val="3"/>
        <charset val="128"/>
      </rPr>
      <t>●</t>
    </r>
    <r>
      <rPr>
        <sz val="16"/>
        <rFont val="Meiryo UI"/>
        <family val="3"/>
        <charset val="128"/>
      </rPr>
      <t>「XL」表記があるものは、同じタイヤサイズでも荷重能力が高く設定されているため指定空気圧も異なります。詳細はカタログまたはホームページにてご確認ください。</t>
    </r>
    <phoneticPr fontId="8"/>
  </si>
  <si>
    <t>Vector 4Seasons Hybrid</t>
  </si>
  <si>
    <t>Vector 4Seasons 
Hybrid</t>
    <phoneticPr fontId="8"/>
  </si>
  <si>
    <t>255/50R20 109W XL</t>
    <phoneticPr fontId="8"/>
  </si>
  <si>
    <t>275/35R19 100Y XL</t>
    <phoneticPr fontId="8"/>
  </si>
  <si>
    <t>Aクラス（W176）/Bクラス（W246）/CLAクラス（C117）</t>
    <phoneticPr fontId="8"/>
  </si>
  <si>
    <t>EfficientGrip ECO EG02</t>
    <phoneticPr fontId="8"/>
  </si>
  <si>
    <t>275/40R18</t>
    <phoneticPr fontId="8"/>
  </si>
  <si>
    <t>05603810</t>
    <phoneticPr fontId="8"/>
  </si>
  <si>
    <t>05603812</t>
    <phoneticPr fontId="8"/>
  </si>
  <si>
    <t>05603808</t>
    <phoneticPr fontId="8"/>
  </si>
  <si>
    <t>V</t>
    <phoneticPr fontId="8"/>
  </si>
  <si>
    <t>W</t>
    <phoneticPr fontId="8"/>
  </si>
  <si>
    <t>XL</t>
    <phoneticPr fontId="8"/>
  </si>
  <si>
    <t>Y</t>
    <phoneticPr fontId="8"/>
  </si>
  <si>
    <t>255/45R18</t>
    <phoneticPr fontId="8"/>
  </si>
  <si>
    <t>255/45R17</t>
    <phoneticPr fontId="8"/>
  </si>
  <si>
    <t>05603806</t>
    <phoneticPr fontId="8"/>
  </si>
  <si>
    <t>S</t>
    <phoneticPr fontId="8"/>
  </si>
  <si>
    <t>05500852</t>
    <phoneticPr fontId="8"/>
  </si>
  <si>
    <t>05500854</t>
    <phoneticPr fontId="8"/>
  </si>
  <si>
    <t>05500856</t>
    <phoneticPr fontId="8"/>
  </si>
  <si>
    <t>05500844</t>
    <phoneticPr fontId="8"/>
  </si>
  <si>
    <t>05500846</t>
    <phoneticPr fontId="8"/>
  </si>
  <si>
    <t>05500840</t>
    <phoneticPr fontId="8"/>
  </si>
  <si>
    <t>05500842</t>
    <phoneticPr fontId="8"/>
  </si>
  <si>
    <t>265/55R19</t>
    <phoneticPr fontId="8"/>
  </si>
  <si>
    <t>05601270</t>
    <phoneticPr fontId="8"/>
  </si>
  <si>
    <t>LT285/60R18</t>
    <phoneticPr fontId="8"/>
  </si>
  <si>
    <t>10220036</t>
    <phoneticPr fontId="8"/>
  </si>
  <si>
    <t>122/119</t>
    <phoneticPr fontId="8"/>
  </si>
  <si>
    <t>265/60R18</t>
    <phoneticPr fontId="8"/>
  </si>
  <si>
    <t>225/65R17</t>
    <phoneticPr fontId="8"/>
  </si>
  <si>
    <t>T</t>
    <phoneticPr fontId="8"/>
  </si>
  <si>
    <t>275/65R17</t>
    <phoneticPr fontId="8"/>
  </si>
  <si>
    <t>05520128</t>
    <phoneticPr fontId="8"/>
  </si>
  <si>
    <t>265/70R17</t>
    <phoneticPr fontId="8"/>
  </si>
  <si>
    <t>235/70R16</t>
    <phoneticPr fontId="8"/>
  </si>
  <si>
    <t>R</t>
    <phoneticPr fontId="8"/>
  </si>
  <si>
    <t>Q</t>
    <phoneticPr fontId="8"/>
  </si>
  <si>
    <t>215/75R15</t>
    <phoneticPr fontId="8"/>
  </si>
  <si>
    <t>05627504</t>
    <phoneticPr fontId="8"/>
  </si>
  <si>
    <t>05627348</t>
  </si>
  <si>
    <t>245/50R20 105V XL</t>
  </si>
  <si>
    <t>05627356</t>
  </si>
  <si>
    <t>トゥインゴ</t>
    <phoneticPr fontId="8"/>
  </si>
  <si>
    <t>05627489</t>
  </si>
  <si>
    <t>185/60R15 84H</t>
  </si>
  <si>
    <t>F</t>
    <phoneticPr fontId="8"/>
  </si>
  <si>
    <t>05627485</t>
  </si>
  <si>
    <t>05522043</t>
  </si>
  <si>
    <t>05627483</t>
  </si>
  <si>
    <t>225/50R17 98Y XL</t>
  </si>
  <si>
    <t>05627474</t>
  </si>
  <si>
    <t>255/45R17</t>
  </si>
  <si>
    <t>255/45R18</t>
  </si>
  <si>
    <t>275/40R18</t>
  </si>
  <si>
    <t>I-PACE</t>
    <phoneticPr fontId="8"/>
  </si>
  <si>
    <t>245/40ZR20 95Y</t>
    <phoneticPr fontId="8"/>
  </si>
  <si>
    <t>275/35ZR20 98Y</t>
    <phoneticPr fontId="8"/>
  </si>
  <si>
    <t>911（991）</t>
    <phoneticPr fontId="8"/>
  </si>
  <si>
    <t>05627504</t>
  </si>
  <si>
    <t>F・R</t>
    <phoneticPr fontId="8"/>
  </si>
  <si>
    <t>PORSCHE ボクスター/ケイマン（982/981/981c）</t>
  </si>
  <si>
    <t xml:space="preserve">ボクスター/ケイマン（982/981/981c） </t>
    <phoneticPr fontId="8"/>
  </si>
  <si>
    <t xml:space="preserve">ボクスター/ケイマン（987/987c） </t>
    <phoneticPr fontId="8"/>
  </si>
  <si>
    <t>EAGLE F1 ASYMMETRIC3 SUV J</t>
    <phoneticPr fontId="8"/>
  </si>
  <si>
    <t>WRANGLER AT SILENTTRAC</t>
    <phoneticPr fontId="8"/>
  </si>
  <si>
    <t>123/120</t>
    <phoneticPr fontId="8"/>
  </si>
  <si>
    <t>WRANGLER AT SILENTTRAC</t>
  </si>
  <si>
    <t>255/50R19</t>
  </si>
  <si>
    <t>215/65R17</t>
  </si>
  <si>
    <t>195/80R15</t>
  </si>
  <si>
    <t>05601204</t>
  </si>
  <si>
    <t>05522033</t>
  </si>
  <si>
    <t>245/75R16</t>
  </si>
  <si>
    <t>245/75R17</t>
    <phoneticPr fontId="8"/>
  </si>
  <si>
    <t>EAGLE F1 ASYMMETRIC SUV AT</t>
    <phoneticPr fontId="8"/>
  </si>
  <si>
    <t>245/45R18 100W XL</t>
    <phoneticPr fontId="8"/>
  </si>
  <si>
    <t>EAGLE F1 ASYMMETRIC SUV AT JLR</t>
    <phoneticPr fontId="8"/>
  </si>
  <si>
    <t>195/40R17 81V XL</t>
    <phoneticPr fontId="8"/>
  </si>
  <si>
    <t>05627509</t>
    <phoneticPr fontId="8"/>
  </si>
  <si>
    <t>05627609</t>
    <phoneticPr fontId="8"/>
  </si>
  <si>
    <t>05627510</t>
    <phoneticPr fontId="8"/>
  </si>
  <si>
    <t>235/50ZR17 96Y</t>
    <phoneticPr fontId="8"/>
  </si>
  <si>
    <t>05627606</t>
    <phoneticPr fontId="8"/>
  </si>
  <si>
    <t>205/55R16 91W</t>
    <phoneticPr fontId="8"/>
  </si>
  <si>
    <t>275/35R20 102Y XL</t>
    <phoneticPr fontId="8"/>
  </si>
  <si>
    <t>05627505</t>
    <phoneticPr fontId="8"/>
  </si>
  <si>
    <t>A1</t>
    <phoneticPr fontId="8"/>
  </si>
  <si>
    <t>215/45R17 91W XL</t>
    <phoneticPr fontId="8"/>
  </si>
  <si>
    <t>EAGLE F1 ASYMMETRIC3 AO</t>
    <phoneticPr fontId="8"/>
  </si>
  <si>
    <t>05627608</t>
    <phoneticPr fontId="8"/>
  </si>
  <si>
    <t>LANDROVER</t>
    <phoneticPr fontId="8"/>
  </si>
  <si>
    <t>DEFENDER</t>
    <phoneticPr fontId="8"/>
  </si>
  <si>
    <t>255/60R20 113H XL</t>
    <phoneticPr fontId="8"/>
  </si>
  <si>
    <t>WRANGLER ALLTERRAIN ADVENTURE LR</t>
    <phoneticPr fontId="8"/>
  </si>
  <si>
    <t>255/65R19 114H XL</t>
    <phoneticPr fontId="8"/>
  </si>
  <si>
    <t>255/70R18 116H XL</t>
    <phoneticPr fontId="8"/>
  </si>
  <si>
    <t>05627515</t>
  </si>
  <si>
    <t>05627516</t>
  </si>
  <si>
    <t>05627521</t>
  </si>
  <si>
    <t>R</t>
    <phoneticPr fontId="8"/>
  </si>
  <si>
    <t>05627522</t>
  </si>
  <si>
    <t>05627523</t>
  </si>
  <si>
    <t>265/45R20 104Y</t>
    <phoneticPr fontId="8"/>
  </si>
  <si>
    <t>EAGLE F1 ASYMMETRIC3 SUV N0</t>
    <phoneticPr fontId="8"/>
  </si>
  <si>
    <t>295/40R20 106Y</t>
    <phoneticPr fontId="8"/>
  </si>
  <si>
    <t>JAGUAR</t>
    <phoneticPr fontId="8"/>
  </si>
  <si>
    <t>05627526</t>
  </si>
  <si>
    <t>EAGLE F1 ASYMMETRIC2 SUV JLR</t>
    <phoneticPr fontId="8"/>
  </si>
  <si>
    <t>255/55R19 111W XL</t>
    <phoneticPr fontId="8"/>
  </si>
  <si>
    <t>Vクラス（BR447）</t>
    <phoneticPr fontId="8"/>
  </si>
  <si>
    <t>EAGLE F1 ASYMMETRIC3 MO</t>
    <phoneticPr fontId="8"/>
  </si>
  <si>
    <t>500/Panda</t>
    <phoneticPr fontId="8"/>
  </si>
  <si>
    <t>185/55R15 82H</t>
    <phoneticPr fontId="8"/>
  </si>
  <si>
    <t>05627532</t>
    <phoneticPr fontId="8"/>
  </si>
  <si>
    <t>05627528</t>
    <phoneticPr fontId="8"/>
  </si>
  <si>
    <t>FIAT</t>
    <phoneticPr fontId="8"/>
  </si>
  <si>
    <t>AUDI A1</t>
  </si>
  <si>
    <t>LANDROVER DEFENDER</t>
  </si>
  <si>
    <t>○</t>
    <phoneticPr fontId="8"/>
  </si>
  <si>
    <t>EfficientGrip RVF02</t>
    <phoneticPr fontId="8"/>
  </si>
  <si>
    <t>Ｖ・Ｗ・Y</t>
    <phoneticPr fontId="8"/>
  </si>
  <si>
    <t>EAGLE F1 SPORT</t>
    <phoneticPr fontId="8"/>
  </si>
  <si>
    <t>Ｈ・V</t>
    <phoneticPr fontId="8"/>
  </si>
  <si>
    <t>245/45R20</t>
    <phoneticPr fontId="8"/>
  </si>
  <si>
    <t>225/55R19</t>
    <phoneticPr fontId="8"/>
  </si>
  <si>
    <t>05605180</t>
  </si>
  <si>
    <t>05605178</t>
  </si>
  <si>
    <t>05605176</t>
  </si>
  <si>
    <t>05605172</t>
  </si>
  <si>
    <t>05605174</t>
  </si>
  <si>
    <t>05605168</t>
  </si>
  <si>
    <t>05605170</t>
  </si>
  <si>
    <t>05605166</t>
  </si>
  <si>
    <t>05605162</t>
  </si>
  <si>
    <t>05605164</t>
  </si>
  <si>
    <t>05605158</t>
  </si>
  <si>
    <t>05605160</t>
  </si>
  <si>
    <t>05605156</t>
  </si>
  <si>
    <t>05605154</t>
  </si>
  <si>
    <t>05605150</t>
  </si>
  <si>
    <t>05605152</t>
  </si>
  <si>
    <t>05605144</t>
  </si>
  <si>
    <t>05605146</t>
  </si>
  <si>
    <t>05605148</t>
  </si>
  <si>
    <t>05605124</t>
  </si>
  <si>
    <t>05605136</t>
  </si>
  <si>
    <t>05605108</t>
  </si>
  <si>
    <t>05605112</t>
  </si>
  <si>
    <t>255/50R19</t>
    <phoneticPr fontId="8"/>
  </si>
  <si>
    <t>05627566</t>
  </si>
  <si>
    <t>05627558</t>
  </si>
  <si>
    <t>05605140</t>
  </si>
  <si>
    <t>05605142</t>
  </si>
  <si>
    <t>05605122</t>
  </si>
  <si>
    <t>05605126</t>
  </si>
  <si>
    <t>05605132</t>
  </si>
  <si>
    <t>05605134</t>
  </si>
  <si>
    <t>05605106</t>
  </si>
  <si>
    <t>05605116</t>
  </si>
  <si>
    <t>05605128</t>
  </si>
  <si>
    <t>05605130</t>
  </si>
  <si>
    <t>05605110</t>
  </si>
  <si>
    <t>05605114</t>
  </si>
  <si>
    <t>05605118</t>
  </si>
  <si>
    <t>05605120</t>
  </si>
  <si>
    <t>05605102</t>
  </si>
  <si>
    <t>05605104</t>
  </si>
  <si>
    <t>05605100</t>
  </si>
  <si>
    <t>◇印はEAGLE RV-Fとなります。</t>
    <phoneticPr fontId="8"/>
  </si>
  <si>
    <t>05605014</t>
    <phoneticPr fontId="8"/>
  </si>
  <si>
    <t>◇</t>
    <phoneticPr fontId="8"/>
  </si>
  <si>
    <t>ｅ印はGT-HYBRID Ecoeditionとなります。</t>
    <phoneticPr fontId="8"/>
  </si>
  <si>
    <t>275/55R20</t>
    <phoneticPr fontId="8"/>
  </si>
  <si>
    <t>05627612</t>
  </si>
  <si>
    <t>05627625</t>
  </si>
  <si>
    <t>05627520</t>
  </si>
  <si>
    <t>05627508</t>
  </si>
  <si>
    <t>MINI（F54)</t>
    <phoneticPr fontId="8"/>
  </si>
  <si>
    <t>MINI（F56)</t>
    <phoneticPr fontId="8"/>
  </si>
  <si>
    <t>05627614</t>
  </si>
  <si>
    <t>05627615</t>
  </si>
  <si>
    <t>225/45R17 94Y XL</t>
  </si>
  <si>
    <t>205/45R17 88W XL</t>
  </si>
  <si>
    <t>05627618</t>
  </si>
  <si>
    <t>05627620</t>
  </si>
  <si>
    <t>205/40R18 86W XL</t>
  </si>
  <si>
    <t>225/50R18 95W</t>
  </si>
  <si>
    <t>MINI（F56）</t>
    <phoneticPr fontId="8"/>
  </si>
  <si>
    <t>MINI（F60）</t>
    <phoneticPr fontId="8"/>
  </si>
  <si>
    <t>X1（F48）</t>
    <phoneticPr fontId="8"/>
  </si>
  <si>
    <t>05627622</t>
  </si>
  <si>
    <t>225/40R20 94Y XL</t>
  </si>
  <si>
    <t>225/45R19 96W XL</t>
  </si>
  <si>
    <t>05627624</t>
  </si>
  <si>
    <t>05627616</t>
  </si>
  <si>
    <t>05627617</t>
  </si>
  <si>
    <t>EAGLE F1 SUPERSPORT NA0</t>
  </si>
  <si>
    <t>05627671</t>
  </si>
  <si>
    <t>05627672</t>
  </si>
  <si>
    <t>265/45R20 104V</t>
  </si>
  <si>
    <t>295/40R20 106V</t>
  </si>
  <si>
    <t>EAGLE TOURING N0</t>
  </si>
  <si>
    <t>05627517</t>
  </si>
  <si>
    <t>05627519</t>
  </si>
  <si>
    <t>265/35ZR21 101Y XL</t>
  </si>
  <si>
    <t>305/30ZR21 104Y XL</t>
  </si>
  <si>
    <t>e-tron</t>
  </si>
  <si>
    <t>05627626</t>
  </si>
  <si>
    <t>05627634</t>
  </si>
  <si>
    <t>235/50R19 99V</t>
  </si>
  <si>
    <t>05627627</t>
  </si>
  <si>
    <t>05627632</t>
  </si>
  <si>
    <t>235/55R17 99H</t>
  </si>
  <si>
    <t>215/60R17 100H XL</t>
  </si>
  <si>
    <t>05627644</t>
  </si>
  <si>
    <t>05627646</t>
  </si>
  <si>
    <t>Panda</t>
  </si>
  <si>
    <t>175/65R15 88T XL</t>
  </si>
  <si>
    <t>05527522</t>
  </si>
  <si>
    <t>◆</t>
    <phoneticPr fontId="8"/>
  </si>
  <si>
    <t>Vクラス</t>
    <phoneticPr fontId="8"/>
  </si>
  <si>
    <t>95・96</t>
    <phoneticPr fontId="8"/>
  </si>
  <si>
    <t>EfficientGrip RVF02</t>
  </si>
  <si>
    <t>EfficientGrip ECO EG02</t>
  </si>
  <si>
    <t>EAGLE F1 ASYMMETRIC5</t>
  </si>
  <si>
    <t>EAGLE F1 SPORT</t>
  </si>
  <si>
    <t>AUDI e-tron</t>
  </si>
  <si>
    <t>FIAT Panda</t>
  </si>
  <si>
    <t>FLEXSTEEL ALLWEATHERⅢ</t>
  </si>
  <si>
    <t>PORSCHE 911（991）</t>
  </si>
  <si>
    <t>M.BENZ Vクラス（BR447）</t>
  </si>
  <si>
    <t>JAGUAR I-PACE</t>
  </si>
  <si>
    <t>RENAULT トゥインゴ</t>
  </si>
  <si>
    <t>FIAT 500/Panda</t>
  </si>
  <si>
    <t>05500864</t>
  </si>
  <si>
    <t>195/65R14</t>
    <phoneticPr fontId="8"/>
  </si>
  <si>
    <t>●</t>
    <phoneticPr fontId="8"/>
  </si>
  <si>
    <t>175/70R13</t>
    <phoneticPr fontId="8"/>
  </si>
  <si>
    <t>●印はEfficientGrip ECO EG01となります。</t>
    <phoneticPr fontId="8"/>
  </si>
  <si>
    <t>195/65R14</t>
  </si>
  <si>
    <t>05627559</t>
    <phoneticPr fontId="8"/>
  </si>
  <si>
    <t>10220058</t>
    <phoneticPr fontId="8"/>
  </si>
  <si>
    <t>10220059</t>
    <phoneticPr fontId="8"/>
  </si>
  <si>
    <t>10220060</t>
    <phoneticPr fontId="8"/>
  </si>
  <si>
    <t>10220061</t>
    <phoneticPr fontId="8"/>
  </si>
  <si>
    <t>265/65R18</t>
    <phoneticPr fontId="8"/>
  </si>
  <si>
    <t>円</t>
    <phoneticPr fontId="8"/>
  </si>
  <si>
    <t>121/118</t>
    <phoneticPr fontId="8"/>
  </si>
  <si>
    <t>195/60R17</t>
    <phoneticPr fontId="8"/>
  </si>
  <si>
    <t>195/65R16</t>
    <phoneticPr fontId="8"/>
  </si>
  <si>
    <t>05603927</t>
  </si>
  <si>
    <t>05627713</t>
  </si>
  <si>
    <t>05627673</t>
  </si>
  <si>
    <t>05627511</t>
  </si>
  <si>
    <t>05627714</t>
  </si>
  <si>
    <t>05627576</t>
  </si>
  <si>
    <t>マカン（95B）</t>
    <phoneticPr fontId="8"/>
  </si>
  <si>
    <t>05627708</t>
  </si>
  <si>
    <t>05627709</t>
  </si>
  <si>
    <t>235/55R19 101V</t>
    <phoneticPr fontId="8"/>
  </si>
  <si>
    <t>255/50R19 103V</t>
    <phoneticPr fontId="8"/>
  </si>
  <si>
    <t>225/45R19 96W XL</t>
    <phoneticPr fontId="8"/>
  </si>
  <si>
    <t>05627719</t>
  </si>
  <si>
    <t>05627728</t>
  </si>
  <si>
    <t>05627696</t>
  </si>
  <si>
    <t>195/55R16 91V XL</t>
    <phoneticPr fontId="8"/>
  </si>
  <si>
    <t>EfficientGrip Performance AO1</t>
    <phoneticPr fontId="8"/>
  </si>
  <si>
    <t>05627715</t>
    <phoneticPr fontId="8"/>
  </si>
  <si>
    <t>S8</t>
  </si>
  <si>
    <t>265/35R21 101Y XL</t>
    <phoneticPr fontId="8"/>
  </si>
  <si>
    <t>05627690</t>
  </si>
  <si>
    <t>05627689</t>
  </si>
  <si>
    <t>ゴルフ</t>
    <phoneticPr fontId="8"/>
  </si>
  <si>
    <t>225/45R17 91W</t>
    <phoneticPr fontId="8"/>
  </si>
  <si>
    <t>05627707</t>
  </si>
  <si>
    <t>05627710</t>
  </si>
  <si>
    <t>245/45R21 104Y XL</t>
    <phoneticPr fontId="8"/>
  </si>
  <si>
    <t>245/45R21 104W XL</t>
    <phoneticPr fontId="8"/>
  </si>
  <si>
    <t>05627685</t>
  </si>
  <si>
    <t>レンジローバーイヴォーク</t>
    <phoneticPr fontId="8"/>
  </si>
  <si>
    <t>CAPTUR</t>
    <phoneticPr fontId="8"/>
  </si>
  <si>
    <t>05627688</t>
  </si>
  <si>
    <t>215/55R18 95H</t>
    <phoneticPr fontId="8"/>
  </si>
  <si>
    <t>215/60R17 96H</t>
    <phoneticPr fontId="8"/>
  </si>
  <si>
    <t>05528001</t>
  </si>
  <si>
    <t>3008/5008</t>
    <phoneticPr fontId="8"/>
  </si>
  <si>
    <t>05627706</t>
  </si>
  <si>
    <t>225/55R18 102V XL</t>
    <phoneticPr fontId="8"/>
  </si>
  <si>
    <t>C3</t>
  </si>
  <si>
    <t>205/50R17 93V XL</t>
    <phoneticPr fontId="8"/>
  </si>
  <si>
    <t>05627703</t>
  </si>
  <si>
    <t>215/65R16 102H</t>
    <phoneticPr fontId="8"/>
  </si>
  <si>
    <t>EfficientGrip SUV</t>
    <phoneticPr fontId="8"/>
  </si>
  <si>
    <t>MODEL X</t>
    <phoneticPr fontId="8"/>
  </si>
  <si>
    <t>05627601</t>
  </si>
  <si>
    <t>05620496</t>
  </si>
  <si>
    <t>265/35R22 102W XL</t>
    <phoneticPr fontId="8"/>
  </si>
  <si>
    <t>225/40R19 93Y XL</t>
    <phoneticPr fontId="8"/>
  </si>
  <si>
    <t>255/35R19 96Y XL</t>
    <phoneticPr fontId="8"/>
  </si>
  <si>
    <t>225/45R18 95Y XL</t>
    <phoneticPr fontId="8"/>
  </si>
  <si>
    <t>255/40R18 99Y XL</t>
    <phoneticPr fontId="8"/>
  </si>
  <si>
    <t>225/50R17 98Y XL</t>
    <phoneticPr fontId="8"/>
  </si>
  <si>
    <t>05627524</t>
  </si>
  <si>
    <t>05627553</t>
  </si>
  <si>
    <t>3シリーズ（G20）/4シリーズ（G22）</t>
    <phoneticPr fontId="8"/>
  </si>
  <si>
    <t>JAGUAR/LANDROVER</t>
    <phoneticPr fontId="8"/>
  </si>
  <si>
    <t>E-PACE/レンジローバーイヴォーク/ディスカバリースポーツ</t>
    <phoneticPr fontId="8"/>
  </si>
  <si>
    <t>EAGLE RV-F</t>
    <phoneticPr fontId="8"/>
  </si>
  <si>
    <t>注） サイズ毎の価格変更がある場合はこちらのシートで対応してください。(ｼｰﾄ4～ｼｰﾄ5の試算結果にも反映されます）</t>
    <rPh sb="0" eb="1">
      <t>チュウ</t>
    </rPh>
    <rPh sb="6" eb="7">
      <t>ゴト</t>
    </rPh>
    <rPh sb="8" eb="10">
      <t>カカク</t>
    </rPh>
    <rPh sb="10" eb="12">
      <t>ヘンコウ</t>
    </rPh>
    <rPh sb="15" eb="17">
      <t>バアイ</t>
    </rPh>
    <rPh sb="26" eb="28">
      <t>タイオウ</t>
    </rPh>
    <rPh sb="46" eb="48">
      <t>シサン</t>
    </rPh>
    <rPh sb="48" eb="50">
      <t>ケッカ</t>
    </rPh>
    <rPh sb="52" eb="54">
      <t>ハンエイ</t>
    </rPh>
    <phoneticPr fontId="8"/>
  </si>
  <si>
    <t>一定の粗利率や粗利額設定に基づいた消費税込み価格表が作成できます。</t>
    <rPh sb="0" eb="2">
      <t>イッテイ</t>
    </rPh>
    <rPh sb="3" eb="6">
      <t>アラリリツ</t>
    </rPh>
    <rPh sb="7" eb="9">
      <t>アラリ</t>
    </rPh>
    <rPh sb="9" eb="10">
      <t>ガク</t>
    </rPh>
    <rPh sb="10" eb="12">
      <t>セッテイ</t>
    </rPh>
    <rPh sb="13" eb="14">
      <t>モト</t>
    </rPh>
    <rPh sb="17" eb="20">
      <t>ショウヒゼイ</t>
    </rPh>
    <rPh sb="20" eb="21">
      <t>コ</t>
    </rPh>
    <rPh sb="22" eb="24">
      <t>カカク</t>
    </rPh>
    <rPh sb="24" eb="25">
      <t>ヒョウ</t>
    </rPh>
    <rPh sb="26" eb="28">
      <t>サクセイ</t>
    </rPh>
    <phoneticPr fontId="8"/>
  </si>
  <si>
    <t>VECTOR 4SEASONS CARGO</t>
    <phoneticPr fontId="8"/>
  </si>
  <si>
    <t>05627613</t>
    <phoneticPr fontId="8"/>
  </si>
  <si>
    <t>195/80R15 107/105N</t>
    <phoneticPr fontId="8"/>
  </si>
  <si>
    <t>155/80R14 88/86N</t>
    <phoneticPr fontId="8"/>
  </si>
  <si>
    <t>165/80R13 90/88N</t>
    <phoneticPr fontId="8"/>
  </si>
  <si>
    <t>145/80R12 80/78N</t>
    <phoneticPr fontId="8"/>
  </si>
  <si>
    <t>EfficientGrip Performance2</t>
    <phoneticPr fontId="8"/>
  </si>
  <si>
    <t>05627738</t>
    <phoneticPr fontId="8"/>
  </si>
  <si>
    <t>05627741</t>
    <phoneticPr fontId="8"/>
  </si>
  <si>
    <t>05627726</t>
    <phoneticPr fontId="8"/>
  </si>
  <si>
    <t>05627749</t>
    <phoneticPr fontId="8"/>
  </si>
  <si>
    <t>△</t>
    <phoneticPr fontId="8"/>
  </si>
  <si>
    <t>△印はEfficientGrip Performanceとなります。</t>
    <rPh sb="1" eb="2">
      <t>シルシ</t>
    </rPh>
    <phoneticPr fontId="8"/>
  </si>
  <si>
    <t>05603763</t>
    <phoneticPr fontId="8"/>
  </si>
  <si>
    <t>05603761</t>
    <phoneticPr fontId="8"/>
  </si>
  <si>
    <t>EAGLE F1 SUPERSPORT</t>
    <phoneticPr fontId="8"/>
  </si>
  <si>
    <t>285/30ZR21</t>
    <phoneticPr fontId="8"/>
  </si>
  <si>
    <t>05627670</t>
  </si>
  <si>
    <t>295/30ZR20</t>
    <phoneticPr fontId="8"/>
  </si>
  <si>
    <t>305/30ZR20</t>
    <phoneticPr fontId="8"/>
  </si>
  <si>
    <t>05627665</t>
  </si>
  <si>
    <t>05627666</t>
  </si>
  <si>
    <t>05627668</t>
  </si>
  <si>
    <t>265/35ZR20</t>
  </si>
  <si>
    <t>05627669</t>
  </si>
  <si>
    <t>05627657</t>
  </si>
  <si>
    <t>05627658</t>
  </si>
  <si>
    <t>05627659</t>
  </si>
  <si>
    <t>05627660</t>
  </si>
  <si>
    <t>05627661</t>
  </si>
  <si>
    <t>05627662</t>
  </si>
  <si>
    <t>05627663</t>
  </si>
  <si>
    <t>05627649</t>
  </si>
  <si>
    <t>05627651</t>
  </si>
  <si>
    <t>05627652</t>
  </si>
  <si>
    <t>05627653</t>
  </si>
  <si>
    <t>05627654</t>
  </si>
  <si>
    <t>05609625</t>
  </si>
  <si>
    <t>05609627</t>
  </si>
  <si>
    <t>05609615</t>
  </si>
  <si>
    <t>05609611</t>
  </si>
  <si>
    <t>05609605</t>
  </si>
  <si>
    <t>05627751</t>
  </si>
  <si>
    <t>05627752</t>
  </si>
  <si>
    <t>05627753</t>
  </si>
  <si>
    <t>05609609</t>
  </si>
  <si>
    <t>05609601</t>
  </si>
  <si>
    <t>05627756</t>
  </si>
  <si>
    <t>05603713</t>
  </si>
  <si>
    <t>05609595</t>
  </si>
  <si>
    <t>05609575</t>
  </si>
  <si>
    <t>05627762</t>
  </si>
  <si>
    <t>05627829</t>
  </si>
  <si>
    <t>05627370</t>
  </si>
  <si>
    <t>05627768</t>
  </si>
  <si>
    <t>05627769</t>
  </si>
  <si>
    <t>05627759</t>
  </si>
  <si>
    <t>05627734</t>
  </si>
  <si>
    <t>05627735</t>
  </si>
  <si>
    <t>05627822</t>
  </si>
  <si>
    <t>05627823</t>
  </si>
  <si>
    <t>05627244</t>
  </si>
  <si>
    <t>05627825</t>
  </si>
  <si>
    <t>235/55R18 100V</t>
    <phoneticPr fontId="8"/>
  </si>
  <si>
    <t>05627806</t>
  </si>
  <si>
    <t>S3</t>
    <phoneticPr fontId="8"/>
  </si>
  <si>
    <t>EAGLE F1 SUPERSPORT AO</t>
    <phoneticPr fontId="8"/>
  </si>
  <si>
    <t>05627729</t>
  </si>
  <si>
    <t>235/35R19 91Y XL</t>
    <phoneticPr fontId="8"/>
  </si>
  <si>
    <t>265/45R21 108H XL</t>
    <phoneticPr fontId="8"/>
  </si>
  <si>
    <t>305/30R21 104Y XL</t>
    <phoneticPr fontId="8"/>
  </si>
  <si>
    <t>05627704</t>
  </si>
  <si>
    <t>05627705</t>
  </si>
  <si>
    <t>05627692</t>
  </si>
  <si>
    <t>05627693</t>
  </si>
  <si>
    <t>E-PACE</t>
    <phoneticPr fontId="8"/>
  </si>
  <si>
    <t>05627575</t>
  </si>
  <si>
    <t>05627518</t>
  </si>
  <si>
    <t>05627313</t>
  </si>
  <si>
    <t>05627314</t>
  </si>
  <si>
    <t>05627527</t>
  </si>
  <si>
    <t>05627720</t>
  </si>
  <si>
    <t>05627721</t>
  </si>
  <si>
    <t>05627757</t>
  </si>
  <si>
    <t>Ｖ・Ｗ・Y・ZR</t>
    <phoneticPr fontId="8"/>
  </si>
  <si>
    <t>H・V・Ｗ</t>
    <phoneticPr fontId="8"/>
  </si>
  <si>
    <t>05603735</t>
  </si>
  <si>
    <t>MINI（F55)</t>
    <phoneticPr fontId="8"/>
  </si>
  <si>
    <t>195/55R16 87W</t>
  </si>
  <si>
    <t>225/40R18 92Y XL</t>
  </si>
  <si>
    <t>EfficientGrip Performance 2 ☆</t>
  </si>
  <si>
    <t>EfficientGrip Performance 2 ☆ SCT</t>
  </si>
  <si>
    <t>iX（I20)</t>
  </si>
  <si>
    <t>EAGLE F1 ASYMMETRIC2 SUV N1</t>
  </si>
  <si>
    <t>EAGLE LS2 N1</t>
  </si>
  <si>
    <t>タイカン（Y1A)</t>
  </si>
  <si>
    <t>EAGLE F1 ASYMMETRIC5 MO</t>
  </si>
  <si>
    <t>Cクラス（W206）</t>
  </si>
  <si>
    <t>275/40R18 103Y XL</t>
  </si>
  <si>
    <t>EAGLE F1 ASYMMETRIC3 MO</t>
  </si>
  <si>
    <t>275/35R19 100Y XL</t>
  </si>
  <si>
    <t>EAGLE F1 ASYMMETRIC2 AO</t>
  </si>
  <si>
    <t>255/40R20 101Y XL</t>
  </si>
  <si>
    <t>EAGLE F1 ASYMMETRIC3 AO SCT</t>
  </si>
  <si>
    <t>EAGLE F1 SUPERSPORT +</t>
  </si>
  <si>
    <t>235/35R19 91Y XL</t>
  </si>
  <si>
    <t>EAGLE F1 ASYMMETRIC3 SUV JLR</t>
  </si>
  <si>
    <t>245/45R21 104Y XL</t>
  </si>
  <si>
    <t>EAGLE F1 ASYMMETRIC SUV AT JLR</t>
  </si>
  <si>
    <t>245/45R21 104W XL</t>
  </si>
  <si>
    <t>235/55R19 105W XL</t>
  </si>
  <si>
    <t>EAGLE F1 ASYMMETRIC SUV AT JLR SCT</t>
  </si>
  <si>
    <t>235/50R20 104W XL</t>
  </si>
  <si>
    <t>205/45R17 88V XL</t>
  </si>
  <si>
    <t>195/55R16 91V XL</t>
  </si>
  <si>
    <t>215/60R17 100V XL</t>
  </si>
  <si>
    <t>EAGLE F1 ASYMMETRIC3 T0 SCT</t>
  </si>
  <si>
    <t>285/35R22 106W XL</t>
  </si>
  <si>
    <t>EAGLE LS2 N0</t>
  </si>
  <si>
    <t>EfficientGrip Performance2</t>
  </si>
  <si>
    <t>EAGLE F1 SUPERSPORT</t>
  </si>
  <si>
    <t>EAGLE RV-F</t>
  </si>
  <si>
    <t>VECTOR 4SEASONS CARGO</t>
  </si>
  <si>
    <t xml:space="preserve">PORSCHE ボクスター/ケイマン（987/987c） </t>
  </si>
  <si>
    <t xml:space="preserve">PORSCHE カイエン（958） </t>
  </si>
  <si>
    <t>PORSCHE マカン（95B）</t>
  </si>
  <si>
    <t>PORSCHE タイカン（Y1A)</t>
  </si>
  <si>
    <t>BMW iX（I20)</t>
  </si>
  <si>
    <t>M.BENZ Cクラス（W206）</t>
  </si>
  <si>
    <t>AUDI S3</t>
  </si>
  <si>
    <t>AUDI S8</t>
  </si>
  <si>
    <t>VW ゴルフ</t>
  </si>
  <si>
    <t>JAGUAR E-PACE</t>
  </si>
  <si>
    <t>JAGUAR/LANDROVER E-PACE/レンジローバーイヴォーク/ディスカバリースポーツ</t>
  </si>
  <si>
    <t>RENAULT CAPTUR</t>
  </si>
  <si>
    <t>PEUGEOT 3008/5008</t>
  </si>
  <si>
    <t>CITROEN C3</t>
  </si>
  <si>
    <t>BMW 3シリーズ（G20）/4シリーズ（G22）</t>
  </si>
  <si>
    <t>BMW X1（F48）</t>
  </si>
  <si>
    <t>225/50R17 94Y</t>
  </si>
  <si>
    <t>235/65R17 108V XL</t>
  </si>
  <si>
    <t>05627312</t>
  </si>
  <si>
    <t>195/45R16 84V XL</t>
  </si>
  <si>
    <t>175/65R14 86T XL</t>
  </si>
  <si>
    <t>EAGLE F1 ASYMMETRIC3 J</t>
    <phoneticPr fontId="8"/>
  </si>
  <si>
    <t>EAGLE F1 ASYMMETRIC5 ☆ ROF</t>
  </si>
  <si>
    <t>EAGLE F1 ASYMMETRIC5 NF0</t>
  </si>
  <si>
    <t>EAGLE F1 ASYMMETRIC3</t>
  </si>
  <si>
    <t>EAGLE F1 ASYMMETRIC3 NF0</t>
  </si>
  <si>
    <t>EAGLE F1 ASYMMETRIC3 ☆</t>
  </si>
  <si>
    <t>EAGLE F1 ASYMMETRIC3 ☆ ROF</t>
  </si>
  <si>
    <t>EAGLE F1 ASYMMETRIC3 SUV AO</t>
  </si>
  <si>
    <t>EAGLE F1 ASYMMETRIC3 SUV AO1</t>
  </si>
  <si>
    <t>05627790</t>
  </si>
  <si>
    <t>05627792</t>
  </si>
  <si>
    <t>05627885</t>
  </si>
  <si>
    <t>05627884</t>
  </si>
  <si>
    <t>05627840</t>
  </si>
  <si>
    <t>05627844</t>
  </si>
  <si>
    <t>05627842</t>
  </si>
  <si>
    <t>05627833</t>
  </si>
  <si>
    <t>05627859</t>
  </si>
  <si>
    <t>05627853</t>
  </si>
  <si>
    <t>05627880</t>
  </si>
  <si>
    <t>05627879</t>
  </si>
  <si>
    <t>05627878</t>
  </si>
  <si>
    <t>05627876</t>
  </si>
  <si>
    <t>05627875</t>
  </si>
  <si>
    <t>05627874</t>
  </si>
  <si>
    <t>05627872</t>
  </si>
  <si>
    <t>05627871</t>
  </si>
  <si>
    <t>05627870</t>
  </si>
  <si>
    <t>05627869</t>
  </si>
  <si>
    <t>05627868</t>
  </si>
  <si>
    <t>05627866</t>
  </si>
  <si>
    <t>05627865</t>
  </si>
  <si>
    <t>05627863</t>
  </si>
  <si>
    <t>05627862</t>
  </si>
  <si>
    <t>05627857</t>
  </si>
  <si>
    <t>05627852</t>
  </si>
  <si>
    <t>05627851</t>
  </si>
  <si>
    <t>05627944</t>
  </si>
  <si>
    <t>05627930</t>
  </si>
  <si>
    <t>10B03150</t>
  </si>
  <si>
    <t>05627799</t>
  </si>
  <si>
    <t>05627798</t>
  </si>
  <si>
    <t>05627797</t>
  </si>
  <si>
    <t>05627781</t>
  </si>
  <si>
    <t>05627783</t>
  </si>
  <si>
    <t>05627778</t>
  </si>
  <si>
    <t>05627782</t>
  </si>
  <si>
    <t>05627899</t>
  </si>
  <si>
    <t>05627905</t>
  </si>
  <si>
    <t>05627903</t>
  </si>
  <si>
    <t>05627897</t>
  </si>
  <si>
    <t>05627893</t>
  </si>
  <si>
    <t>05627891</t>
  </si>
  <si>
    <t>165/80R13 94/93N</t>
  </si>
  <si>
    <t>10A00184</t>
  </si>
  <si>
    <t>165/80R13 90/88N</t>
  </si>
  <si>
    <t>10A00182</t>
  </si>
  <si>
    <t>155/80R13 90/89N</t>
  </si>
  <si>
    <t>10A00180</t>
  </si>
  <si>
    <t>155/80R13 85/84N</t>
  </si>
  <si>
    <t>10A00178</t>
  </si>
  <si>
    <t>145/80R13 88/86N</t>
  </si>
  <si>
    <t>10A00176</t>
  </si>
  <si>
    <t>145/80R13 82/80N</t>
  </si>
  <si>
    <t>10A00174</t>
  </si>
  <si>
    <t>195/80R14 106/104N</t>
  </si>
  <si>
    <t>10A00192</t>
  </si>
  <si>
    <t>195/80R14 101/99N</t>
  </si>
  <si>
    <t>175/80R14 99/98N</t>
  </si>
  <si>
    <t>10A00188</t>
  </si>
  <si>
    <t>175/80R14 94/93N</t>
  </si>
  <si>
    <t>10A00186</t>
  </si>
  <si>
    <t>10A00168</t>
  </si>
  <si>
    <t>05603948</t>
  </si>
  <si>
    <t>05603946</t>
  </si>
  <si>
    <t>05603944</t>
  </si>
  <si>
    <t>05603942</t>
  </si>
  <si>
    <t>05603940</t>
  </si>
  <si>
    <t>05603938</t>
  </si>
  <si>
    <t>05603936</t>
  </si>
  <si>
    <t>05603934</t>
  </si>
  <si>
    <t>05603932</t>
  </si>
  <si>
    <t>05603930</t>
  </si>
  <si>
    <t>05603928</t>
  </si>
  <si>
    <t>05603926</t>
  </si>
  <si>
    <t>05603924</t>
  </si>
  <si>
    <t>05603922</t>
  </si>
  <si>
    <t>05603920</t>
  </si>
  <si>
    <t>05603918</t>
  </si>
  <si>
    <t>05603916</t>
  </si>
  <si>
    <t>05603914</t>
  </si>
  <si>
    <t>05603912</t>
  </si>
  <si>
    <t>05603910</t>
  </si>
  <si>
    <t>05603908</t>
  </si>
  <si>
    <t>05603906</t>
  </si>
  <si>
    <t>05603904</t>
  </si>
  <si>
    <t>05603902</t>
  </si>
  <si>
    <t>05603900</t>
  </si>
  <si>
    <t>05500862</t>
  </si>
  <si>
    <t>05500860</t>
  </si>
  <si>
    <t>05500858</t>
  </si>
  <si>
    <t>05500850</t>
  </si>
  <si>
    <t>05500848</t>
  </si>
  <si>
    <t>EfficientGrip 2 SUV</t>
    <phoneticPr fontId="8"/>
  </si>
  <si>
    <t>235/60R17 109/107T</t>
    <phoneticPr fontId="8"/>
  </si>
  <si>
    <t>145/80R12 86/84N</t>
  </si>
  <si>
    <t>155/80R12 83/81N</t>
  </si>
  <si>
    <t>155/80R12 88/87N</t>
  </si>
  <si>
    <t>JAGUAR/LANDROVER E-PACE/レンジローバーイヴォーク/ディスカバリースポーツ</t>
    <phoneticPr fontId="8"/>
  </si>
  <si>
    <t>i4（G26E）/4Series Gran Coupe（G26）</t>
  </si>
  <si>
    <t>i4（G26E）</t>
  </si>
  <si>
    <t>4Series Gran Coupe（G26）</t>
  </si>
  <si>
    <t>CITROEN C5 X</t>
    <phoneticPr fontId="8"/>
  </si>
  <si>
    <t>HL255/35R20 100Y</t>
  </si>
  <si>
    <t>05627909</t>
    <phoneticPr fontId="8"/>
  </si>
  <si>
    <t>フリーランダー2</t>
    <phoneticPr fontId="8"/>
  </si>
  <si>
    <t>CHRYSLER</t>
    <phoneticPr fontId="8"/>
  </si>
  <si>
    <t>C5 X</t>
  </si>
  <si>
    <t>205/55R19 97V XL</t>
  </si>
  <si>
    <t>EMIRA</t>
  </si>
  <si>
    <t>EAGLE F1 SUPERSPORT LTS</t>
  </si>
  <si>
    <t>205/60R16 96H XL</t>
  </si>
  <si>
    <t>245/35ZR21</t>
  </si>
  <si>
    <t>245/35ZR21</t>
    <phoneticPr fontId="8"/>
  </si>
  <si>
    <t>235/35ZR20</t>
    <phoneticPr fontId="8"/>
  </si>
  <si>
    <t>265/40R20</t>
    <phoneticPr fontId="8"/>
  </si>
  <si>
    <t>05627366</t>
    <phoneticPr fontId="8"/>
  </si>
  <si>
    <t>□印はGT-EcoStageとなります。</t>
  </si>
  <si>
    <t>10A00170</t>
  </si>
  <si>
    <t>10A00172</t>
  </si>
  <si>
    <t>■</t>
  </si>
  <si>
    <t>●</t>
  </si>
  <si>
    <t>Ｈ・Ｖ</t>
    <phoneticPr fontId="8"/>
  </si>
  <si>
    <t>EAGLE F1 ASYMMETRIC2 ☆ ROF</t>
    <phoneticPr fontId="8"/>
  </si>
  <si>
    <t>EfficientGrip ☆ ROF</t>
    <phoneticPr fontId="8"/>
  </si>
  <si>
    <t>EfficientGrip Performance ☆ ROF</t>
    <phoneticPr fontId="8"/>
  </si>
  <si>
    <t>EAGLE F1 ASYMMETRIC3 ☆ ROF</t>
    <phoneticPr fontId="8"/>
  </si>
  <si>
    <t>EAGLE F1 ASYMMETRIC5 ☆ ROF</t>
    <phoneticPr fontId="8"/>
  </si>
  <si>
    <t>EXCELLENCE ☆ ROF</t>
    <phoneticPr fontId="8"/>
  </si>
  <si>
    <t>EAGLE NCT5 ☆ ROF</t>
    <phoneticPr fontId="8"/>
  </si>
  <si>
    <t>EAGLE F1 ASYMMETRIC SUV ☆ ROF</t>
    <phoneticPr fontId="8"/>
  </si>
  <si>
    <t>EAGLE LS2 ☆ ROF</t>
    <phoneticPr fontId="8"/>
  </si>
  <si>
    <t>05627797</t>
    <phoneticPr fontId="8"/>
  </si>
  <si>
    <t>245/35R20 95Y XL</t>
    <phoneticPr fontId="8"/>
  </si>
  <si>
    <t>EfficientGrip Performance ☆</t>
    <phoneticPr fontId="8"/>
  </si>
  <si>
    <t>VECTOR 4SEASONS GEN-3</t>
  </si>
  <si>
    <t>VECTOR 4SEASONS GEN-3 SUV</t>
  </si>
  <si>
    <t>VECTOR 4SEASONS
GEN-3</t>
  </si>
  <si>
    <t>90・91</t>
    <phoneticPr fontId="8"/>
  </si>
  <si>
    <t>93・94</t>
    <phoneticPr fontId="8"/>
  </si>
  <si>
    <t>89・91</t>
    <phoneticPr fontId="8"/>
  </si>
  <si>
    <t>EAGLE RS SPORT S-SPEC</t>
    <phoneticPr fontId="8"/>
  </si>
  <si>
    <t>EAGLE F1 SUPERSPORT R N0</t>
    <phoneticPr fontId="8"/>
  </si>
  <si>
    <t>EAGLE F1 ASYMMETRIC5 ☆</t>
    <phoneticPr fontId="8"/>
  </si>
  <si>
    <t>245/40R18 97Y XL</t>
    <phoneticPr fontId="8"/>
  </si>
  <si>
    <t>e-tron GT</t>
    <phoneticPr fontId="8"/>
  </si>
  <si>
    <t>205/55R16 91V</t>
    <phoneticPr fontId="8"/>
  </si>
  <si>
    <t>EAGLE F1 ASYMMETRIC3 SUV JLR SCT</t>
    <phoneticPr fontId="8"/>
  </si>
  <si>
    <t>500e</t>
    <phoneticPr fontId="8"/>
  </si>
  <si>
    <t>245/75R17 112T</t>
    <phoneticPr fontId="8"/>
  </si>
  <si>
    <t>EAGLE F1 ASYMMETRIC3 AR ROF</t>
    <phoneticPr fontId="8"/>
  </si>
  <si>
    <r>
      <t>DuraGrip</t>
    </r>
    <r>
      <rPr>
        <vertAlign val="superscript"/>
        <sz val="16"/>
        <rFont val="Meiryo UI"/>
        <family val="3"/>
        <charset val="128"/>
      </rPr>
      <t>＊1</t>
    </r>
    <phoneticPr fontId="8"/>
  </si>
  <si>
    <r>
      <t>アクア</t>
    </r>
    <r>
      <rPr>
        <vertAlign val="superscript"/>
        <sz val="16"/>
        <rFont val="Meiryo UI"/>
        <family val="3"/>
        <charset val="128"/>
      </rPr>
      <t>＊2</t>
    </r>
    <r>
      <rPr>
        <sz val="16"/>
        <rFont val="Meiryo UI"/>
        <family val="3"/>
        <charset val="128"/>
      </rPr>
      <t>/ヴィッツ/ポルテ/スペイド</t>
    </r>
    <phoneticPr fontId="8"/>
  </si>
  <si>
    <r>
      <t>プレミオ/アリオン/プリウス</t>
    </r>
    <r>
      <rPr>
        <vertAlign val="superscript"/>
        <sz val="16"/>
        <rFont val="Meiryo UI"/>
        <family val="3"/>
        <charset val="128"/>
      </rPr>
      <t>＊3</t>
    </r>
    <phoneticPr fontId="8"/>
  </si>
  <si>
    <r>
      <t>ノア・ヴォクシー</t>
    </r>
    <r>
      <rPr>
        <vertAlign val="superscript"/>
        <sz val="16"/>
        <rFont val="Meiryo UI"/>
        <family val="3"/>
        <charset val="128"/>
      </rPr>
      <t>＊4</t>
    </r>
    <r>
      <rPr>
        <sz val="16"/>
        <rFont val="Meiryo UI"/>
        <family val="3"/>
        <charset val="128"/>
      </rPr>
      <t>/アイシス</t>
    </r>
    <phoneticPr fontId="8"/>
  </si>
  <si>
    <r>
      <t>ノア・ヴォクシー</t>
    </r>
    <r>
      <rPr>
        <vertAlign val="superscript"/>
        <sz val="16"/>
        <rFont val="Meiryo UI"/>
        <family val="3"/>
        <charset val="128"/>
      </rPr>
      <t>＊5</t>
    </r>
    <r>
      <rPr>
        <sz val="16"/>
        <rFont val="Meiryo UI"/>
        <family val="3"/>
        <charset val="128"/>
      </rPr>
      <t>/エスクァイア</t>
    </r>
    <phoneticPr fontId="8"/>
  </si>
  <si>
    <r>
      <t>ハリアー/ハリアーハイブリッド</t>
    </r>
    <r>
      <rPr>
        <vertAlign val="superscript"/>
        <sz val="16"/>
        <rFont val="Meiryo UI"/>
        <family val="3"/>
        <charset val="128"/>
      </rPr>
      <t>＊6</t>
    </r>
    <phoneticPr fontId="8"/>
  </si>
  <si>
    <r>
      <t>EfficientGrip</t>
    </r>
    <r>
      <rPr>
        <vertAlign val="superscript"/>
        <sz val="16"/>
        <rFont val="Meiryo UI"/>
        <family val="3"/>
        <charset val="128"/>
      </rPr>
      <t>＊7</t>
    </r>
    <phoneticPr fontId="8"/>
  </si>
  <si>
    <t>BMW i4（G26E）/4Series Gran Coupe（G26）</t>
  </si>
  <si>
    <t>BMW i4（G26E）/4Series Gran Coupe（G26）</t>
    <phoneticPr fontId="8"/>
  </si>
  <si>
    <t>BMW i4（G26E）</t>
  </si>
  <si>
    <t>BMW i4（G26E）</t>
    <phoneticPr fontId="8"/>
  </si>
  <si>
    <t>BMW 4Series Gran Coupe（G26）</t>
  </si>
  <si>
    <t>BMW 4Series Gran Coupe（G26）</t>
    <phoneticPr fontId="8"/>
  </si>
  <si>
    <t>FIAT 500e</t>
    <phoneticPr fontId="8"/>
  </si>
  <si>
    <t>05627849</t>
    <phoneticPr fontId="8"/>
  </si>
  <si>
    <t>265/50R19</t>
    <phoneticPr fontId="8"/>
  </si>
  <si>
    <t>05627834</t>
    <phoneticPr fontId="8"/>
  </si>
  <si>
    <t>05627716</t>
    <phoneticPr fontId="8"/>
  </si>
  <si>
    <t>05627861</t>
    <phoneticPr fontId="8"/>
  </si>
  <si>
    <t>05627836</t>
    <phoneticPr fontId="8"/>
  </si>
  <si>
    <t>05627898</t>
    <phoneticPr fontId="8"/>
  </si>
  <si>
    <t>05627843</t>
    <phoneticPr fontId="8"/>
  </si>
  <si>
    <t>05627907</t>
  </si>
  <si>
    <t>05627906</t>
    <phoneticPr fontId="8"/>
  </si>
  <si>
    <t/>
  </si>
  <si>
    <t>Sクラス（W222）</t>
    <phoneticPr fontId="8"/>
  </si>
  <si>
    <t>05628007</t>
    <phoneticPr fontId="8"/>
  </si>
  <si>
    <t>05627948</t>
    <phoneticPr fontId="8"/>
  </si>
  <si>
    <t>05627828</t>
    <phoneticPr fontId="8"/>
  </si>
  <si>
    <t>05627928</t>
    <phoneticPr fontId="8"/>
  </si>
  <si>
    <t>2Series Active Tourer（U06）</t>
    <phoneticPr fontId="8"/>
  </si>
  <si>
    <t>EAGLE F1 ASYMMETRIC3 ☆</t>
    <phoneticPr fontId="8"/>
  </si>
  <si>
    <t>05627963</t>
    <phoneticPr fontId="8"/>
  </si>
  <si>
    <t>EQS（V297）</t>
    <phoneticPr fontId="8"/>
  </si>
  <si>
    <t>05627921</t>
    <phoneticPr fontId="8"/>
  </si>
  <si>
    <t>265/40R21 105H XL</t>
    <phoneticPr fontId="8"/>
  </si>
  <si>
    <t>CLS Coupe（C257）</t>
    <phoneticPr fontId="8"/>
  </si>
  <si>
    <t>05627813</t>
    <phoneticPr fontId="8"/>
  </si>
  <si>
    <t>235/55R19</t>
    <phoneticPr fontId="8"/>
  </si>
  <si>
    <t>05603816</t>
    <phoneticPr fontId="8"/>
  </si>
  <si>
    <t>05603818</t>
    <phoneticPr fontId="8"/>
  </si>
  <si>
    <t>245/50R18</t>
    <phoneticPr fontId="8"/>
  </si>
  <si>
    <t>05603765</t>
    <phoneticPr fontId="8"/>
  </si>
  <si>
    <t>05603820</t>
    <phoneticPr fontId="8"/>
  </si>
  <si>
    <t>225/60R18</t>
    <phoneticPr fontId="8"/>
  </si>
  <si>
    <t>05603822</t>
    <phoneticPr fontId="8"/>
  </si>
  <si>
    <t>05603807</t>
    <phoneticPr fontId="8"/>
  </si>
  <si>
    <t>05627983</t>
    <phoneticPr fontId="8"/>
  </si>
  <si>
    <t>05627643</t>
    <phoneticPr fontId="8"/>
  </si>
  <si>
    <t>05627642</t>
    <phoneticPr fontId="8"/>
  </si>
  <si>
    <t>05627850</t>
    <phoneticPr fontId="8"/>
  </si>
  <si>
    <t>235/50R19</t>
    <phoneticPr fontId="8"/>
  </si>
  <si>
    <t>05627855</t>
    <phoneticPr fontId="8"/>
  </si>
  <si>
    <t>05627856</t>
    <phoneticPr fontId="8"/>
  </si>
  <si>
    <t>05627858</t>
    <phoneticPr fontId="8"/>
  </si>
  <si>
    <t>05627860</t>
    <phoneticPr fontId="8"/>
  </si>
  <si>
    <t>05627864</t>
    <phoneticPr fontId="8"/>
  </si>
  <si>
    <t>05627867</t>
    <phoneticPr fontId="8"/>
  </si>
  <si>
    <t>05627877</t>
    <phoneticPr fontId="8"/>
  </si>
  <si>
    <t>315/35R20</t>
    <phoneticPr fontId="8"/>
  </si>
  <si>
    <t>275/40R20</t>
    <phoneticPr fontId="8"/>
  </si>
  <si>
    <t>05627894</t>
    <phoneticPr fontId="8"/>
  </si>
  <si>
    <t>215/55R18</t>
    <phoneticPr fontId="8"/>
  </si>
  <si>
    <t>V</t>
    <phoneticPr fontId="71"/>
  </si>
  <si>
    <t>XL</t>
    <phoneticPr fontId="71"/>
  </si>
  <si>
    <t>05627896</t>
    <phoneticPr fontId="8"/>
  </si>
  <si>
    <t>265/50R22</t>
    <phoneticPr fontId="8"/>
  </si>
  <si>
    <t>05601278</t>
    <phoneticPr fontId="8"/>
  </si>
  <si>
    <t>235/50R20</t>
    <phoneticPr fontId="8"/>
  </si>
  <si>
    <t>05601276</t>
    <phoneticPr fontId="8"/>
  </si>
  <si>
    <t>05601274</t>
    <phoneticPr fontId="8"/>
  </si>
  <si>
    <t>265/55R20</t>
    <phoneticPr fontId="8"/>
  </si>
  <si>
    <t>05601272</t>
    <phoneticPr fontId="8"/>
  </si>
  <si>
    <t>05627835</t>
    <phoneticPr fontId="8"/>
  </si>
  <si>
    <t>05627838</t>
    <phoneticPr fontId="8"/>
  </si>
  <si>
    <t>10A00096</t>
    <phoneticPr fontId="8"/>
  </si>
  <si>
    <t>10B03170</t>
    <phoneticPr fontId="8"/>
  </si>
  <si>
    <t>10B03180</t>
    <phoneticPr fontId="8"/>
  </si>
  <si>
    <t>※全てチューブレスタイヤです。</t>
    <phoneticPr fontId="8"/>
  </si>
  <si>
    <t>195/80R15 103/101N</t>
    <phoneticPr fontId="8"/>
  </si>
  <si>
    <t>＊1はE14系装着タイヤ、＊2はP10系装着タイヤ、＊3はW30系装着タイヤ、＊4はR70系装着タイヤ、＊5はR80系装着タイヤ、＊6はU30系装着タイヤ、＊7はRP6/7/8型装着タイヤです。</t>
    <phoneticPr fontId="8"/>
  </si>
  <si>
    <t>PEUGEOT</t>
    <phoneticPr fontId="8"/>
  </si>
  <si>
    <t>2008</t>
    <phoneticPr fontId="8"/>
  </si>
  <si>
    <t>EfficientGrip Performance 2</t>
  </si>
  <si>
    <t>EAGLE F1 ASYMMETRIC5 MO SCT</t>
    <phoneticPr fontId="8"/>
  </si>
  <si>
    <t>05627813</t>
  </si>
  <si>
    <t>EAGLE F1 ASYMMETRIC3 ☆ ROF SCT</t>
    <phoneticPr fontId="8"/>
  </si>
  <si>
    <t>EAGLE F1 ASYMMETRIC3 MOE ROF SCT</t>
    <phoneticPr fontId="8"/>
  </si>
  <si>
    <t>EAGLE F1 ASYMMETRIC2 MOE ROF SCT</t>
    <phoneticPr fontId="8"/>
  </si>
  <si>
    <t>EfficientGrip</t>
    <phoneticPr fontId="8"/>
  </si>
  <si>
    <t>Vector 4Seasons</t>
    <phoneticPr fontId="8"/>
  </si>
  <si>
    <t>Sクラス（W222）/Eクラス（W213/S213）</t>
    <phoneticPr fontId="8"/>
  </si>
  <si>
    <t>EAGLE F1 ASYMMETRIC3 MOE ROF</t>
    <phoneticPr fontId="8"/>
  </si>
  <si>
    <t>225/55R17 97Y</t>
    <phoneticPr fontId="8"/>
  </si>
  <si>
    <t>05627201</t>
    <phoneticPr fontId="8"/>
  </si>
  <si>
    <t>275/30R20 97Y XL</t>
    <phoneticPr fontId="8"/>
  </si>
  <si>
    <t>05627520</t>
    <phoneticPr fontId="8"/>
  </si>
  <si>
    <t>(Y)</t>
  </si>
  <si>
    <t>(Y)</t>
    <phoneticPr fontId="8"/>
  </si>
  <si>
    <t>Y・(Y)</t>
    <phoneticPr fontId="8"/>
  </si>
  <si>
    <t>285/35ZR19 (103Y) XL</t>
  </si>
  <si>
    <t>245/35ZR20 (95Y) XL</t>
  </si>
  <si>
    <t>305/30ZR21 (104Y) XL</t>
  </si>
  <si>
    <t>255/35ZR20 (97Y) XL</t>
  </si>
  <si>
    <t>315/30ZR21 (105Y) XL</t>
  </si>
  <si>
    <t>265/45ZR19 (105Y) XL</t>
  </si>
  <si>
    <t>295/40ZR19 (108Y) XL</t>
  </si>
  <si>
    <t>235/40ZR19 (92Y)</t>
    <phoneticPr fontId="8"/>
  </si>
  <si>
    <t>295/35ZR19 (100Y)</t>
    <phoneticPr fontId="8"/>
  </si>
  <si>
    <t>235/35ZR20 (88Y)</t>
    <phoneticPr fontId="8"/>
  </si>
  <si>
    <t>265/35ZR20 (95Y)</t>
    <phoneticPr fontId="8"/>
  </si>
  <si>
    <t>265/40ZR19 (98Y)</t>
    <phoneticPr fontId="8"/>
  </si>
  <si>
    <t>235/45ZR18 94Y</t>
    <phoneticPr fontId="8"/>
  </si>
  <si>
    <t>235/35ZR19 (87Y)</t>
    <phoneticPr fontId="8"/>
  </si>
  <si>
    <t>265/35ZR19 (94Y)</t>
    <phoneticPr fontId="8"/>
  </si>
  <si>
    <t>205/55ZR17 91Y</t>
    <phoneticPr fontId="8"/>
  </si>
  <si>
    <t>BMW 2Series Active Tourer（U06）</t>
    <phoneticPr fontId="8"/>
  </si>
  <si>
    <t>M.BENZ EQS（V297）</t>
    <phoneticPr fontId="8"/>
  </si>
  <si>
    <t>AUDI e-tron GT</t>
    <phoneticPr fontId="8"/>
  </si>
  <si>
    <t>M.BENZ Sクラス（W222）/Eクラス（W213/S213）</t>
    <phoneticPr fontId="8"/>
  </si>
  <si>
    <t>M.BENZ Sクラス・マイバッハ（X222）</t>
    <phoneticPr fontId="8"/>
  </si>
  <si>
    <t>M.BENZ CLS Coupe（C257）</t>
    <phoneticPr fontId="8"/>
  </si>
  <si>
    <t>05627845</t>
    <phoneticPr fontId="8"/>
  </si>
  <si>
    <t>（Y）表記のものは速度記号「ZR」となります。</t>
    <rPh sb="3" eb="5">
      <t>ヒョウキ</t>
    </rPh>
    <rPh sb="9" eb="13">
      <t>ソクドキゴウ</t>
    </rPh>
    <phoneticPr fontId="8"/>
  </si>
  <si>
    <t>295/35ZR20</t>
  </si>
  <si>
    <t>255/35R20 97Y XL</t>
    <phoneticPr fontId="8"/>
  </si>
  <si>
    <t>05627798</t>
    <phoneticPr fontId="8"/>
  </si>
  <si>
    <t>05628018</t>
    <phoneticPr fontId="8"/>
  </si>
  <si>
    <t>245/45R18 100Y XL</t>
    <phoneticPr fontId="8"/>
  </si>
  <si>
    <t>RENAULT</t>
    <phoneticPr fontId="8"/>
  </si>
  <si>
    <t>255/40R20</t>
    <phoneticPr fontId="8"/>
  </si>
  <si>
    <t>05627846</t>
    <phoneticPr fontId="8"/>
  </si>
  <si>
    <t>05627847</t>
    <phoneticPr fontId="8"/>
  </si>
  <si>
    <t>05627873</t>
    <phoneticPr fontId="8"/>
  </si>
  <si>
    <t>05627814</t>
    <phoneticPr fontId="8"/>
  </si>
  <si>
    <t>05628073</t>
    <phoneticPr fontId="8"/>
  </si>
  <si>
    <t>05627936</t>
    <phoneticPr fontId="8"/>
  </si>
  <si>
    <t>255/45R20 105H XL</t>
    <phoneticPr fontId="8"/>
  </si>
  <si>
    <t>05628081</t>
  </si>
  <si>
    <t>05627974</t>
  </si>
  <si>
    <t>05627992</t>
  </si>
  <si>
    <t>GLC-Class（X254）</t>
  </si>
  <si>
    <t>GLC-Class（X254）</t>
    <phoneticPr fontId="8"/>
  </si>
  <si>
    <t>275/45R21 110H XL</t>
    <phoneticPr fontId="8"/>
  </si>
  <si>
    <t>EAGLE F1 ASYMMETRIC5 MO</t>
    <phoneticPr fontId="8"/>
  </si>
  <si>
    <t>165/65R15 81H</t>
    <phoneticPr fontId="8"/>
  </si>
  <si>
    <t>05628076</t>
    <phoneticPr fontId="8"/>
  </si>
  <si>
    <t>DS AUTOMOBILES</t>
    <phoneticPr fontId="8"/>
  </si>
  <si>
    <t>PEUGEOT/DS AUTOMOBILES</t>
    <phoneticPr fontId="8"/>
  </si>
  <si>
    <t>2008/DS3</t>
  </si>
  <si>
    <t>215/55R18 99V XL</t>
  </si>
  <si>
    <t>255/40R20</t>
  </si>
  <si>
    <t>255/40R21</t>
    <phoneticPr fontId="8"/>
  </si>
  <si>
    <t>EAGLE F1 ASYMMETRIC5 ☆</t>
  </si>
  <si>
    <t>235/60R18 103W</t>
    <phoneticPr fontId="8"/>
  </si>
  <si>
    <t>235/55R19 105W XL</t>
    <phoneticPr fontId="8"/>
  </si>
  <si>
    <t>EAGLE F1 ASYMMETRIC6</t>
  </si>
  <si>
    <t>EAGLE F1 ASYMMETRIC6</t>
    <phoneticPr fontId="8"/>
  </si>
  <si>
    <t>NEW</t>
  </si>
  <si>
    <t>WRANGLER DURATRAC RT</t>
    <phoneticPr fontId="8"/>
  </si>
  <si>
    <t>▼</t>
  </si>
  <si>
    <t>05628056</t>
  </si>
  <si>
    <t>05628054</t>
  </si>
  <si>
    <t>05628049</t>
  </si>
  <si>
    <t>05628042</t>
  </si>
  <si>
    <t>05628053</t>
  </si>
  <si>
    <t>05628048</t>
  </si>
  <si>
    <t>05627832</t>
    <phoneticPr fontId="8"/>
  </si>
  <si>
    <t>LT275/65R17</t>
  </si>
  <si>
    <t>LT245/70R17</t>
  </si>
  <si>
    <t>115/112</t>
    <phoneticPr fontId="8"/>
  </si>
  <si>
    <t>LT265/50R20</t>
    <phoneticPr fontId="8"/>
  </si>
  <si>
    <t>LT245/65R17</t>
    <phoneticPr fontId="8"/>
  </si>
  <si>
    <t>LT265/65R17</t>
    <phoneticPr fontId="8"/>
  </si>
  <si>
    <t>LT265/70R16</t>
    <phoneticPr fontId="8"/>
  </si>
  <si>
    <t>LT235/75R15</t>
    <phoneticPr fontId="8"/>
  </si>
  <si>
    <t>111/108</t>
    <phoneticPr fontId="8"/>
  </si>
  <si>
    <t>120/117</t>
    <phoneticPr fontId="8"/>
  </si>
  <si>
    <t>119/116</t>
    <phoneticPr fontId="8"/>
  </si>
  <si>
    <t>104/101</t>
    <phoneticPr fontId="8"/>
  </si>
  <si>
    <t>122/119・118/115</t>
    <phoneticPr fontId="8"/>
  </si>
  <si>
    <t>10220605</t>
  </si>
  <si>
    <t>10220611</t>
  </si>
  <si>
    <t>10220602</t>
  </si>
  <si>
    <t>10220606</t>
  </si>
  <si>
    <t>10220609</t>
  </si>
  <si>
    <t>10220603</t>
  </si>
  <si>
    <t>10220608</t>
  </si>
  <si>
    <t>10220604</t>
  </si>
  <si>
    <t>05628093</t>
  </si>
  <si>
    <t>05628094</t>
  </si>
  <si>
    <t>EAGLE F1 ASYMMETRIC5 MO SCT</t>
  </si>
  <si>
    <t>255/35R19 96Y XL</t>
  </si>
  <si>
    <t>255/45R20 105H XL</t>
  </si>
  <si>
    <t>05628126</t>
  </si>
  <si>
    <t>265/40R21 105H XL</t>
  </si>
  <si>
    <t>05627921</t>
  </si>
  <si>
    <t>EQE SUV（X294）</t>
    <phoneticPr fontId="8"/>
  </si>
  <si>
    <t>255/45R20 105W XL</t>
  </si>
  <si>
    <t>05627997</t>
  </si>
  <si>
    <t>05628114</t>
    <phoneticPr fontId="8"/>
  </si>
  <si>
    <t>Grecale</t>
    <phoneticPr fontId="8"/>
  </si>
  <si>
    <t>Levante</t>
    <phoneticPr fontId="8"/>
  </si>
  <si>
    <t>Ghibli</t>
    <phoneticPr fontId="8"/>
  </si>
  <si>
    <t>EX30</t>
    <phoneticPr fontId="8"/>
  </si>
  <si>
    <t>05628080</t>
  </si>
  <si>
    <t>265/45R20 108Y XL</t>
  </si>
  <si>
    <t>05628091</t>
  </si>
  <si>
    <t>05628092</t>
  </si>
  <si>
    <t>EfficientGrip Performance SUV VOL</t>
  </si>
  <si>
    <t>245/40R20 99V XL</t>
  </si>
  <si>
    <t>05628117</t>
  </si>
  <si>
    <t>245/45R19 102V XL</t>
  </si>
  <si>
    <t>275/40ZR19 (105Y) XL</t>
    <phoneticPr fontId="8"/>
  </si>
  <si>
    <t>245/45ZR19 (102Y) XL</t>
    <phoneticPr fontId="8"/>
  </si>
  <si>
    <t>無印はブラックサイドウォールとなります。　○印はアウトラインホワイトレターです。</t>
    <phoneticPr fontId="8"/>
  </si>
  <si>
    <t>EQS SUV（X296）</t>
    <phoneticPr fontId="8"/>
  </si>
  <si>
    <t>RIFTER/RIFTER LONG</t>
    <phoneticPr fontId="8"/>
  </si>
  <si>
    <t>DS4</t>
    <phoneticPr fontId="8"/>
  </si>
  <si>
    <t>EAGLE F1 ASYMMETRIC5</t>
    <phoneticPr fontId="8"/>
  </si>
  <si>
    <t>245/40R20 99V XL</t>
    <phoneticPr fontId="8"/>
  </si>
  <si>
    <t>05627924</t>
    <phoneticPr fontId="8"/>
  </si>
  <si>
    <t>DS AUTOMOBILES DS4</t>
    <phoneticPr fontId="8"/>
  </si>
  <si>
    <t>TESLA</t>
    <phoneticPr fontId="8"/>
  </si>
  <si>
    <t>LOTUS</t>
    <phoneticPr fontId="8"/>
  </si>
  <si>
    <t>MASERATI</t>
    <phoneticPr fontId="8"/>
  </si>
  <si>
    <t>VOLVO</t>
    <phoneticPr fontId="8"/>
  </si>
  <si>
    <t>PEUGEOT RIFTER/RIFTER LONG</t>
    <phoneticPr fontId="8"/>
  </si>
  <si>
    <t>TESLA MODEL X</t>
    <phoneticPr fontId="8"/>
  </si>
  <si>
    <t>LOTUS EMIRA</t>
    <phoneticPr fontId="8"/>
  </si>
  <si>
    <t>MASERATI Grecale</t>
  </si>
  <si>
    <t>MASERATI Ghibli</t>
  </si>
  <si>
    <t>VOLVO EX30</t>
    <phoneticPr fontId="8"/>
  </si>
  <si>
    <t>255/45R20</t>
    <phoneticPr fontId="8"/>
  </si>
  <si>
    <t>05627848</t>
    <phoneticPr fontId="8"/>
  </si>
  <si>
    <t>05628142</t>
    <phoneticPr fontId="8"/>
  </si>
  <si>
    <t>ASSURANCE MAXGUARD SUV</t>
    <phoneticPr fontId="8"/>
  </si>
  <si>
    <t>255/55R19</t>
    <phoneticPr fontId="8"/>
  </si>
  <si>
    <t>225/50R18</t>
    <phoneticPr fontId="8"/>
  </si>
  <si>
    <t>235/60R17</t>
    <phoneticPr fontId="8"/>
  </si>
  <si>
    <t>215/70R15</t>
    <phoneticPr fontId="8"/>
  </si>
  <si>
    <t>05628188</t>
  </si>
  <si>
    <t>05628211</t>
  </si>
  <si>
    <t>05628207</t>
  </si>
  <si>
    <t>05628196</t>
  </si>
  <si>
    <t>05628187</t>
  </si>
  <si>
    <t>05628201</t>
  </si>
  <si>
    <t>05628206</t>
  </si>
  <si>
    <t>05628204</t>
  </si>
  <si>
    <t>05628202</t>
  </si>
  <si>
    <t>05628186</t>
  </si>
  <si>
    <t>05628198</t>
  </si>
  <si>
    <t>05628209</t>
  </si>
  <si>
    <t>05628185</t>
  </si>
  <si>
    <t>05628190</t>
  </si>
  <si>
    <t>05628208</t>
  </si>
  <si>
    <t>05628197</t>
  </si>
  <si>
    <t>CLE Coupe（C236）</t>
  </si>
  <si>
    <t>CLE Coupe（C236）</t>
    <phoneticPr fontId="8"/>
  </si>
  <si>
    <t>05628102</t>
  </si>
  <si>
    <t>05628103</t>
  </si>
  <si>
    <t>265/40R20 104Y XL</t>
    <phoneticPr fontId="8"/>
  </si>
  <si>
    <t>05628217</t>
    <phoneticPr fontId="8"/>
  </si>
  <si>
    <t>GranTurismo</t>
    <phoneticPr fontId="8"/>
  </si>
  <si>
    <t>EAGLE F1 SUPERSPORT MGT</t>
  </si>
  <si>
    <t>265/30ZR20（94Y）XL</t>
  </si>
  <si>
    <t>295/30ZR21（102Y）XL</t>
  </si>
  <si>
    <t>245/35ZR20（95Y）XL</t>
    <phoneticPr fontId="8"/>
  </si>
  <si>
    <t>295/30ZR20（101Y）XL</t>
    <phoneticPr fontId="8"/>
  </si>
  <si>
    <t>05628221</t>
  </si>
  <si>
    <t>05628222</t>
  </si>
  <si>
    <t>MASERATI Ghibli</t>
    <phoneticPr fontId="8"/>
  </si>
  <si>
    <t>MASERATI GranTurismo</t>
    <phoneticPr fontId="8"/>
  </si>
  <si>
    <t>WR-V</t>
    <phoneticPr fontId="8"/>
  </si>
  <si>
    <t>215/60R16 95H</t>
    <phoneticPr fontId="8"/>
  </si>
  <si>
    <t>05628148</t>
    <phoneticPr fontId="8"/>
  </si>
  <si>
    <t>ホンダ ステップワゴン</t>
    <phoneticPr fontId="8"/>
  </si>
  <si>
    <t>ホンダ WR-V</t>
    <phoneticPr fontId="8"/>
  </si>
  <si>
    <t>☆印はGT80となります。</t>
    <phoneticPr fontId="8"/>
  </si>
  <si>
    <t>☆★</t>
    <phoneticPr fontId="8"/>
  </si>
  <si>
    <t>▼★</t>
  </si>
  <si>
    <t>★</t>
  </si>
  <si>
    <t>e★</t>
  </si>
  <si>
    <t>◎★</t>
  </si>
  <si>
    <t>+★</t>
  </si>
  <si>
    <t>◆★</t>
  </si>
  <si>
    <t>⑧</t>
    <phoneticPr fontId="8"/>
  </si>
  <si>
    <t>EAGLE F1 ASYMMETRIC5 AO SCT</t>
    <phoneticPr fontId="8"/>
  </si>
  <si>
    <t>EAGLE F1 ASYMMETRIC3 SUV MGT</t>
    <phoneticPr fontId="8"/>
  </si>
  <si>
    <t>EAGLE F1 ASYMMETRIC2 SUV MGT</t>
    <phoneticPr fontId="8"/>
  </si>
  <si>
    <t>EAGLE F1 ASYMMETRIC3 MGT</t>
    <phoneticPr fontId="8"/>
  </si>
  <si>
    <t>★印は数量限定品となります。</t>
    <phoneticPr fontId="8"/>
  </si>
  <si>
    <t>▽印はEAGLE REVSPEC RS-02となります。　□印はDUCARO REVSPECとなります。　⑧印は8月発売となります。</t>
    <phoneticPr fontId="8"/>
  </si>
  <si>
    <t>◆印はEAGLE RVとなります。　●印はEfficientGrip ECO EG01となります。　◎印はGT070となります。　★印は数量限定品となります。</t>
    <phoneticPr fontId="8"/>
  </si>
  <si>
    <t>■印はAssurance WeatherReadyとなります。　★印は数量限定品となります。</t>
    <phoneticPr fontId="8"/>
  </si>
  <si>
    <t>TL：チュ−ブレスタイプの略　　TT：チュ−ブタイプの略　★印は数量限定品となります。</t>
    <phoneticPr fontId="8"/>
  </si>
  <si>
    <t>◆印はG28のパターンとなります。　★印は数量限定品となります。</t>
    <phoneticPr fontId="8"/>
  </si>
  <si>
    <t>○印はEAGLE LS2000 HybridⅡとなります。　▼印はEAGLE F1 ASYMMETRIC5となります。　◇印はEAGLE F1 ASYMMETRIC5もあります（品番05627394　A表53,100★）。　★印は数量限定品となります。</t>
    <rPh sb="89" eb="91">
      <t>ヒンバン</t>
    </rPh>
    <rPh sb="101" eb="102">
      <t>オモテ</t>
    </rPh>
    <phoneticPr fontId="8"/>
  </si>
  <si>
    <t>▽★</t>
    <phoneticPr fontId="8"/>
  </si>
  <si>
    <t>□★</t>
    <phoneticPr fontId="8"/>
  </si>
  <si>
    <t>235/60R20 108H XL</t>
    <phoneticPr fontId="8"/>
  </si>
  <si>
    <t>255/50R21 109Y XL</t>
    <phoneticPr fontId="8"/>
  </si>
  <si>
    <t>EAGLE #1 NASCAR PLUS</t>
    <phoneticPr fontId="8"/>
  </si>
  <si>
    <t>10B00060</t>
  </si>
  <si>
    <t>10B00050</t>
  </si>
  <si>
    <t>10B00040</t>
  </si>
  <si>
    <t xml:space="preserve">215/65R16C 109/107R </t>
  </si>
  <si>
    <t>195/80R15 107/105N</t>
  </si>
  <si>
    <t>EAGLE #1 NASCAR PLUS</t>
  </si>
  <si>
    <t>⑧印は8月発売となります。</t>
    <phoneticPr fontId="8"/>
  </si>
  <si>
    <t>MINI</t>
  </si>
  <si>
    <t>255/40R21 102Y XL</t>
  </si>
  <si>
    <t>05627927</t>
  </si>
  <si>
    <t>2024年11月現在</t>
  </si>
  <si>
    <t>(2024年11月1日発売)</t>
  </si>
  <si>
    <t>●当価格は2024年11月現在のものです。</t>
  </si>
  <si>
    <t>235/40R19 96Y XL</t>
  </si>
  <si>
    <t>05628273</t>
  </si>
  <si>
    <t>05628268</t>
  </si>
  <si>
    <t>05628267</t>
  </si>
  <si>
    <t>05628269</t>
  </si>
  <si>
    <t>05628270</t>
  </si>
  <si>
    <t>05628272</t>
  </si>
  <si>
    <t>05628291</t>
  </si>
  <si>
    <t>255/45R21 106Y XL</t>
  </si>
  <si>
    <t>05628292</t>
  </si>
  <si>
    <t>295/40R21 111Y XL</t>
  </si>
  <si>
    <t>05628293</t>
  </si>
  <si>
    <t>255/40R22 103Y XL</t>
  </si>
  <si>
    <t>05628294</t>
  </si>
  <si>
    <t>295/35R22 108Y XL</t>
  </si>
  <si>
    <t>05628299</t>
  </si>
  <si>
    <t>245/50R19 105Y XL</t>
  </si>
  <si>
    <t>05628300</t>
  </si>
  <si>
    <t>255/45R20 105Y XL</t>
  </si>
  <si>
    <t>05628301</t>
  </si>
  <si>
    <t>285/40R20 108Y XL</t>
  </si>
  <si>
    <t>05628302</t>
  </si>
  <si>
    <t>05628303</t>
  </si>
  <si>
    <t>285/35R21 105Y XL</t>
  </si>
  <si>
    <t>05628304</t>
  </si>
  <si>
    <t>205/55R17 95Y XL</t>
  </si>
  <si>
    <t>05628305</t>
  </si>
  <si>
    <t>05628306</t>
  </si>
  <si>
    <t>05628307</t>
  </si>
  <si>
    <t>05628396</t>
  </si>
  <si>
    <t>Assurance ComfortTred ☆</t>
  </si>
  <si>
    <t>195/60R16 93H XL</t>
  </si>
  <si>
    <t>05628234</t>
  </si>
  <si>
    <t>205/50R17 93H XL</t>
  </si>
  <si>
    <t>05628163</t>
  </si>
  <si>
    <t>225/40R18 92V XL</t>
  </si>
  <si>
    <t>05628157</t>
  </si>
  <si>
    <t>205/55R17 95H XL</t>
  </si>
  <si>
    <t>05628164</t>
  </si>
  <si>
    <t>225/40R19 93V XL</t>
  </si>
  <si>
    <t>05628353</t>
  </si>
  <si>
    <t>235/55R18 100V</t>
  </si>
  <si>
    <t>05628354</t>
  </si>
  <si>
    <t>255/40R20 101V XL</t>
  </si>
  <si>
    <t>05628355</t>
  </si>
  <si>
    <t>05628351</t>
  </si>
  <si>
    <t>235/40R19 96W XL</t>
  </si>
  <si>
    <t>05628352</t>
  </si>
  <si>
    <t>235/45R18 94W</t>
  </si>
  <si>
    <t>05628020</t>
  </si>
  <si>
    <t>EfficientGrip Performance SUV MA</t>
  </si>
  <si>
    <t>Y</t>
    <phoneticPr fontId="8"/>
  </si>
  <si>
    <t>XL</t>
    <phoneticPr fontId="8"/>
  </si>
  <si>
    <t>05628256</t>
    <phoneticPr fontId="8"/>
  </si>
  <si>
    <t>05628262</t>
    <phoneticPr fontId="8"/>
  </si>
  <si>
    <t>05628275</t>
    <phoneticPr fontId="8"/>
  </si>
  <si>
    <t>05628276</t>
    <phoneticPr fontId="8"/>
  </si>
  <si>
    <t>05628271</t>
    <phoneticPr fontId="8"/>
  </si>
  <si>
    <t>05628266</t>
    <phoneticPr fontId="8"/>
  </si>
  <si>
    <t>05628274</t>
    <phoneticPr fontId="8"/>
  </si>
  <si>
    <t>05628277</t>
    <phoneticPr fontId="8"/>
  </si>
  <si>
    <t>05628278</t>
    <phoneticPr fontId="8"/>
  </si>
  <si>
    <t>▼印はEAGLE F1 ASYMMETRIC5となります。</t>
    <phoneticPr fontId="8"/>
  </si>
  <si>
    <t>W</t>
    <phoneticPr fontId="8"/>
  </si>
  <si>
    <t>05628141</t>
    <phoneticPr fontId="8"/>
  </si>
  <si>
    <t>05628149</t>
    <phoneticPr fontId="8"/>
  </si>
  <si>
    <t>W</t>
    <phoneticPr fontId="8"/>
  </si>
  <si>
    <t>XL</t>
    <phoneticPr fontId="8"/>
  </si>
  <si>
    <t>05628153</t>
    <phoneticPr fontId="8"/>
  </si>
  <si>
    <t>05628223</t>
    <phoneticPr fontId="8"/>
  </si>
  <si>
    <t>※全てチューブレスタイヤです。</t>
    <phoneticPr fontId="8"/>
  </si>
  <si>
    <t>マカン（XAB）</t>
    <phoneticPr fontId="8"/>
  </si>
  <si>
    <t>PORSCHE マカン（95B）</t>
    <phoneticPr fontId="8"/>
  </si>
  <si>
    <t>PORSCHE マカン（XAB）</t>
    <phoneticPr fontId="8"/>
  </si>
  <si>
    <t>EAGLE F1 SUPERSPORT NE0</t>
    <phoneticPr fontId="8"/>
  </si>
  <si>
    <t>X3（G45）</t>
    <phoneticPr fontId="8"/>
  </si>
  <si>
    <t>1Series（F70）</t>
    <phoneticPr fontId="8"/>
  </si>
  <si>
    <t>BMW X3（G45）</t>
    <phoneticPr fontId="8"/>
  </si>
  <si>
    <t>BMW 1Series（F70）</t>
    <phoneticPr fontId="8"/>
  </si>
  <si>
    <t>EAGLE F1 ASYMMETRIC6 ☆</t>
    <phoneticPr fontId="8"/>
  </si>
  <si>
    <t>EAGLE F1 ASYMMETRIC6 ☆ SCT</t>
    <phoneticPr fontId="8"/>
  </si>
  <si>
    <t>F・R</t>
    <phoneticPr fontId="8"/>
  </si>
  <si>
    <t>EAGLE F1 ASYMMETRIC6 MO-S SCT</t>
    <phoneticPr fontId="8"/>
  </si>
  <si>
    <t>05628394</t>
    <phoneticPr fontId="8"/>
  </si>
  <si>
    <t>275/40R22 107H XL</t>
    <phoneticPr fontId="8"/>
  </si>
  <si>
    <t>EAGLE F1 ASYMMETRIC3 AO1 SCT</t>
    <phoneticPr fontId="8"/>
  </si>
  <si>
    <t>05628298</t>
    <phoneticPr fontId="8"/>
  </si>
  <si>
    <t>Passat Variant</t>
    <phoneticPr fontId="8"/>
  </si>
  <si>
    <t>EAGLE F1 ASYMMETRIC6 +</t>
  </si>
  <si>
    <t>Tiguan</t>
    <phoneticPr fontId="8"/>
  </si>
  <si>
    <t>VW Passat Variant</t>
    <phoneticPr fontId="8"/>
  </si>
  <si>
    <t>VW Tiguan</t>
    <phoneticPr fontId="8"/>
  </si>
  <si>
    <t>PEUGEOT/DS AUTOMOBILES/FIAT/JEEP</t>
    <phoneticPr fontId="8"/>
  </si>
  <si>
    <t>PEUGEOT 2008/DS AUTOMOBILES DS3/FIAT 600e/JEEP Avenger</t>
    <phoneticPr fontId="8"/>
  </si>
  <si>
    <t>2008/DS3/600e/Avenger</t>
    <phoneticPr fontId="8"/>
  </si>
  <si>
    <t>05628229</t>
    <phoneticPr fontId="8"/>
  </si>
  <si>
    <t>215/60R17 100H XL</t>
    <phoneticPr fontId="8"/>
  </si>
  <si>
    <t>EfficientGrip2 SUV</t>
    <phoneticPr fontId="8"/>
  </si>
  <si>
    <t>PEUGEOT/DS AUTOMOBILES/JEEP</t>
    <phoneticPr fontId="8"/>
  </si>
  <si>
    <t>2008/DS3/Avenger</t>
    <phoneticPr fontId="8"/>
  </si>
  <si>
    <t>PEUGEOT 2008/DS AUTOMOBILES DS3/JEEP Avenger</t>
    <phoneticPr fontId="8"/>
  </si>
  <si>
    <t>BERLINGO</t>
    <phoneticPr fontId="8"/>
  </si>
  <si>
    <t>205/60R16 96H XL</t>
    <phoneticPr fontId="8"/>
  </si>
  <si>
    <t>05628228</t>
    <phoneticPr fontId="8"/>
  </si>
  <si>
    <t>CITROEN BERLINGO</t>
    <phoneticPr fontId="8"/>
  </si>
  <si>
    <t>EfficientGrip Performance 2</t>
    <phoneticPr fontId="8"/>
  </si>
  <si>
    <t>J05</t>
    <phoneticPr fontId="8"/>
  </si>
  <si>
    <t>MINI J01</t>
    <phoneticPr fontId="8"/>
  </si>
  <si>
    <t>MINI J05</t>
    <phoneticPr fontId="8"/>
  </si>
  <si>
    <t>ホンダ FREED</t>
    <phoneticPr fontId="8"/>
  </si>
  <si>
    <t>FREED</t>
    <phoneticPr fontId="8"/>
  </si>
  <si>
    <t>マツダ</t>
    <phoneticPr fontId="8"/>
  </si>
  <si>
    <t>ランフラットタイヤ</t>
    <phoneticPr fontId="8"/>
  </si>
  <si>
    <t>EfficientGrip Performance 2 +</t>
    <phoneticPr fontId="8"/>
  </si>
  <si>
    <t>195/60R17.5 108/106L</t>
  </si>
  <si>
    <t>205/60R17.5 111/109L</t>
  </si>
  <si>
    <t>195/70R17.5 112/110L</t>
  </si>
  <si>
    <t>205/70R17.5 115/113L</t>
  </si>
  <si>
    <t>215/70R17.5 118/116L</t>
  </si>
  <si>
    <t>205/80R17.5 120/118L</t>
  </si>
  <si>
    <t>205/65R16 109/107L</t>
  </si>
  <si>
    <t>205/70R16 111/109L</t>
  </si>
  <si>
    <t>225/70R16 117/115L</t>
  </si>
  <si>
    <t>205/75R16 113/111L</t>
  </si>
  <si>
    <t>225/75R16 118/116L</t>
  </si>
  <si>
    <t>185/85R16 111/109L</t>
  </si>
  <si>
    <t>195/85R16 114/112L</t>
  </si>
  <si>
    <t>205/85R16 117/115L</t>
  </si>
  <si>
    <t>215/85R16 120/118L</t>
  </si>
  <si>
    <t>195/70R15.5 109/107L</t>
  </si>
  <si>
    <t>185/65R15 101/99L</t>
  </si>
  <si>
    <t>195/70R15 106/104L</t>
  </si>
  <si>
    <t>175/75R15 103/101L</t>
  </si>
  <si>
    <t>185/75R15 106/104L</t>
  </si>
  <si>
    <t>195/75R15 109/107L</t>
  </si>
  <si>
    <t>175/80R15 101/99L</t>
  </si>
  <si>
    <t>205/80R15 109/107L</t>
  </si>
  <si>
    <t>05628253</t>
  </si>
  <si>
    <t>CX-80</t>
    <phoneticPr fontId="8"/>
  </si>
  <si>
    <t>マツダ CX-80</t>
    <phoneticPr fontId="8"/>
  </si>
  <si>
    <t>Maybach EQS SUV（Z296）</t>
    <phoneticPr fontId="8"/>
  </si>
  <si>
    <t>F54</t>
    <phoneticPr fontId="8"/>
  </si>
  <si>
    <t>F56</t>
    <phoneticPr fontId="8"/>
  </si>
  <si>
    <t>F60</t>
    <phoneticPr fontId="8"/>
  </si>
  <si>
    <t>J01</t>
    <phoneticPr fontId="8"/>
  </si>
  <si>
    <t>BMW X1（F48）</t>
    <phoneticPr fontId="8"/>
  </si>
  <si>
    <t>MINI F54</t>
    <phoneticPr fontId="8"/>
  </si>
  <si>
    <t>MINI F56</t>
    <phoneticPr fontId="8"/>
  </si>
  <si>
    <t>MINI F60</t>
    <phoneticPr fontId="8"/>
  </si>
  <si>
    <t>MINI F55</t>
    <phoneticPr fontId="8"/>
  </si>
  <si>
    <t>F55</t>
    <phoneticPr fontId="8"/>
  </si>
  <si>
    <t>F60</t>
    <phoneticPr fontId="8"/>
  </si>
  <si>
    <t>MINI</t>
    <phoneticPr fontId="8"/>
  </si>
  <si>
    <t>2025年8月卸価格試算表</t>
    <rPh sb="7" eb="10">
      <t>オロシカカク</t>
    </rPh>
    <rPh sb="10" eb="13">
      <t>シサンヒョウ</t>
    </rPh>
    <phoneticPr fontId="8"/>
  </si>
  <si>
    <t>2025年8月以降適用の全国標準の卸価格表です。</t>
  </si>
  <si>
    <t>2025年8月現在</t>
  </si>
  <si>
    <t>●当価格は2025年8月現在のものです。</t>
  </si>
  <si>
    <t>Ｗ</t>
    <phoneticPr fontId="8"/>
  </si>
  <si>
    <t>▽</t>
    <phoneticPr fontId="8"/>
  </si>
  <si>
    <t>▽印はEAGLE RS SPORT S-SPECとなります。</t>
    <phoneticPr fontId="8"/>
  </si>
  <si>
    <t>05628258</t>
    <phoneticPr fontId="8"/>
  </si>
  <si>
    <t>05628257</t>
    <phoneticPr fontId="8"/>
  </si>
  <si>
    <t>05628243</t>
    <phoneticPr fontId="8"/>
  </si>
  <si>
    <t>05628259</t>
    <phoneticPr fontId="8"/>
  </si>
  <si>
    <t>05628244</t>
    <phoneticPr fontId="8"/>
  </si>
  <si>
    <t>05628252</t>
    <phoneticPr fontId="8"/>
  </si>
  <si>
    <t>05628261</t>
    <phoneticPr fontId="8"/>
  </si>
  <si>
    <t>05628260</t>
    <phoneticPr fontId="8"/>
  </si>
  <si>
    <t>05628255</t>
  </si>
  <si>
    <t>05628251</t>
  </si>
  <si>
    <t>05628235</t>
    <phoneticPr fontId="8"/>
  </si>
  <si>
    <t>05628250</t>
    <phoneticPr fontId="8"/>
  </si>
  <si>
    <t>ASSURANCE MAXGUARD</t>
    <phoneticPr fontId="8"/>
  </si>
  <si>
    <t>05628360</t>
  </si>
  <si>
    <t>05628359</t>
  </si>
  <si>
    <t>05628362</t>
  </si>
  <si>
    <t>05628224</t>
  </si>
  <si>
    <t>05628361</t>
  </si>
  <si>
    <t>05628363</t>
  </si>
  <si>
    <t>05628364</t>
  </si>
  <si>
    <t>05628373</t>
  </si>
  <si>
    <t>05628365</t>
  </si>
  <si>
    <t>05628370</t>
  </si>
  <si>
    <t>05628375</t>
  </si>
  <si>
    <t>05628369</t>
  </si>
  <si>
    <t>05628367</t>
  </si>
  <si>
    <t>05628371</t>
  </si>
  <si>
    <t>05628366</t>
  </si>
  <si>
    <t>05628368</t>
  </si>
  <si>
    <t>05628372</t>
  </si>
  <si>
    <t>05628384</t>
  </si>
  <si>
    <t>05628380</t>
  </si>
  <si>
    <t>05628383</t>
  </si>
  <si>
    <t>05628377</t>
  </si>
  <si>
    <t>05628385</t>
  </si>
  <si>
    <t>H・V</t>
    <phoneticPr fontId="8"/>
  </si>
  <si>
    <t>05628379</t>
  </si>
  <si>
    <t>05628378</t>
  </si>
  <si>
    <t>05628376</t>
  </si>
  <si>
    <t>05628381</t>
  </si>
  <si>
    <t>05628386</t>
  </si>
  <si>
    <t>05628382</t>
  </si>
  <si>
    <t>05628446</t>
    <phoneticPr fontId="8"/>
  </si>
  <si>
    <t>05628478</t>
    <phoneticPr fontId="8"/>
  </si>
  <si>
    <t>05628452</t>
    <phoneticPr fontId="8"/>
  </si>
  <si>
    <t>05628448</t>
    <phoneticPr fontId="8"/>
  </si>
  <si>
    <t>05628445</t>
    <phoneticPr fontId="8"/>
  </si>
  <si>
    <t>05628449</t>
    <phoneticPr fontId="8"/>
  </si>
  <si>
    <t>05628447</t>
    <phoneticPr fontId="8"/>
  </si>
  <si>
    <t>05628450</t>
    <phoneticPr fontId="8"/>
  </si>
  <si>
    <t>05628451</t>
    <phoneticPr fontId="8"/>
  </si>
  <si>
    <t>05628475</t>
    <phoneticPr fontId="8"/>
  </si>
  <si>
    <t>10220637</t>
    <phoneticPr fontId="8"/>
  </si>
  <si>
    <t>10220640</t>
    <phoneticPr fontId="8"/>
  </si>
  <si>
    <t>10220635</t>
    <phoneticPr fontId="8"/>
  </si>
  <si>
    <t>10220641</t>
    <phoneticPr fontId="8"/>
  </si>
  <si>
    <t>10220638</t>
    <phoneticPr fontId="8"/>
  </si>
  <si>
    <t>10220630</t>
    <phoneticPr fontId="8"/>
  </si>
  <si>
    <t>A5</t>
    <phoneticPr fontId="8"/>
  </si>
  <si>
    <t>C4</t>
  </si>
  <si>
    <t>EAGLE F1 SUPERSPORT R NA2</t>
  </si>
  <si>
    <t>05628231</t>
  </si>
  <si>
    <t>05628230</t>
  </si>
  <si>
    <t>EAGLE F1 ASYMMETRIC 5 NF1</t>
  </si>
  <si>
    <t>305/30R21 104Y XL</t>
  </si>
  <si>
    <t>05628426</t>
  </si>
  <si>
    <t>265/35R21 101Y XL</t>
  </si>
  <si>
    <t>05628425</t>
  </si>
  <si>
    <t>255/50R21 109Y XL</t>
  </si>
  <si>
    <t>05628473</t>
  </si>
  <si>
    <t xml:space="preserve">225/45R17 94W XL </t>
  </si>
  <si>
    <t>05628421</t>
  </si>
  <si>
    <t>EAGLE F1 SUPERSPORT AO1</t>
  </si>
  <si>
    <t>05628422</t>
  </si>
  <si>
    <t>235/45R18 98Y XL</t>
  </si>
  <si>
    <t>05628462</t>
  </si>
  <si>
    <t>EAGLE F1 SUPERSPORT AO</t>
  </si>
  <si>
    <t>05628461</t>
  </si>
  <si>
    <t>EAGLE F1 SUPERSPORT RO SCT</t>
  </si>
  <si>
    <t>HL245/35R20 98Y</t>
  </si>
  <si>
    <t>05628460</t>
  </si>
  <si>
    <t>05628436</t>
  </si>
  <si>
    <t>EAGLE F1 SUPERSPORT RO</t>
  </si>
  <si>
    <t>05628423</t>
  </si>
  <si>
    <t>255/60R18 112H XL</t>
  </si>
  <si>
    <t>05628503</t>
  </si>
  <si>
    <t>Q6・e-tron</t>
    <phoneticPr fontId="8"/>
  </si>
  <si>
    <t>235/65R18 110H XL</t>
  </si>
  <si>
    <t>05628502</t>
  </si>
  <si>
    <t>285/40R21 109W XL</t>
  </si>
  <si>
    <t>05628263</t>
  </si>
  <si>
    <t>SQ6・e-tron</t>
    <phoneticPr fontId="8"/>
  </si>
  <si>
    <t>255/45R21 106W XL</t>
  </si>
  <si>
    <t>05628495</t>
  </si>
  <si>
    <t>AUDI A5</t>
  </si>
  <si>
    <t>AUDI SQ6・e-tron</t>
    <phoneticPr fontId="8"/>
  </si>
  <si>
    <t>AUDI Q6・e-tron</t>
    <phoneticPr fontId="8"/>
  </si>
  <si>
    <t>05628411</t>
    <phoneticPr fontId="8"/>
  </si>
  <si>
    <t>05628415</t>
    <phoneticPr fontId="8"/>
  </si>
  <si>
    <t>05628408</t>
    <phoneticPr fontId="8"/>
  </si>
  <si>
    <t>05628414</t>
    <phoneticPr fontId="8"/>
  </si>
  <si>
    <t>05628400</t>
    <phoneticPr fontId="8"/>
  </si>
  <si>
    <t>05628413</t>
    <phoneticPr fontId="8"/>
  </si>
  <si>
    <t>05628416</t>
    <phoneticPr fontId="8"/>
  </si>
  <si>
    <t>05628427</t>
    <phoneticPr fontId="8"/>
  </si>
  <si>
    <t>05628505</t>
    <phoneticPr fontId="8"/>
  </si>
  <si>
    <t>05628453</t>
    <phoneticPr fontId="8"/>
  </si>
  <si>
    <t>05628419</t>
    <phoneticPr fontId="8"/>
  </si>
  <si>
    <t>05628418</t>
    <phoneticPr fontId="8"/>
  </si>
  <si>
    <t>05628297</t>
    <phoneticPr fontId="8"/>
  </si>
  <si>
    <t>CITROEN C4</t>
  </si>
  <si>
    <t>FERRARI 12 Cilindri(F167)</t>
    <phoneticPr fontId="8"/>
  </si>
  <si>
    <t>205/50R17 93V XL</t>
  </si>
  <si>
    <t>05628504</t>
  </si>
  <si>
    <t>195/60R18 96H XL</t>
  </si>
  <si>
    <t>05628470</t>
  </si>
  <si>
    <t>FERRARI</t>
  </si>
  <si>
    <t>12 Cilindri(F167)</t>
  </si>
  <si>
    <t>EAGLE F1 SUPERSPORT F</t>
  </si>
  <si>
    <t>275/35ZR21 103Y XL</t>
  </si>
  <si>
    <t>05628466</t>
  </si>
  <si>
    <t>315/35ZR21 111Y XL</t>
  </si>
  <si>
    <t>05628467</t>
  </si>
  <si>
    <t>EAGLE F1 SUPERSPORT F ROF</t>
  </si>
  <si>
    <t>275/35ZR21 (103Y) XL</t>
  </si>
  <si>
    <t>05628468</t>
  </si>
  <si>
    <t xml:space="preserve">315/35ZR21 (107Y) </t>
  </si>
  <si>
    <t>05628469</t>
  </si>
  <si>
    <t>＊1はRP6/7/8型装着タイヤです。</t>
    <phoneticPr fontId="8"/>
  </si>
  <si>
    <r>
      <t>EfficientGrip</t>
    </r>
    <r>
      <rPr>
        <vertAlign val="superscript"/>
        <sz val="16"/>
        <rFont val="Meiryo UI"/>
        <family val="3"/>
        <charset val="128"/>
      </rPr>
      <t>＊1</t>
    </r>
    <phoneticPr fontId="8"/>
  </si>
  <si>
    <r>
      <t>輸入車新車装着タイヤ</t>
    </r>
    <r>
      <rPr>
        <b/>
        <sz val="20"/>
        <rFont val="Meiryo UI"/>
        <family val="3"/>
        <charset val="128"/>
      </rPr>
      <t>　（3-3）</t>
    </r>
    <phoneticPr fontId="8"/>
  </si>
  <si>
    <r>
      <t>輸入車新車装着タイヤ</t>
    </r>
    <r>
      <rPr>
        <b/>
        <sz val="20"/>
        <rFont val="Meiryo UI"/>
        <family val="3"/>
        <charset val="128"/>
      </rPr>
      <t>　（3-1）</t>
    </r>
    <phoneticPr fontId="8"/>
  </si>
  <si>
    <r>
      <t>輸入車新車装着タイヤ</t>
    </r>
    <r>
      <rPr>
        <b/>
        <sz val="20"/>
        <rFont val="Meiryo UI"/>
        <family val="3"/>
        <charset val="128"/>
      </rPr>
      <t>　（3-2）</t>
    </r>
    <phoneticPr fontId="8"/>
  </si>
  <si>
    <t>EAGLE F1 ASYMMETRIC5 NF1</t>
  </si>
  <si>
    <t>EAGLE F1 ASYMMETRIC5 NF1</t>
    <phoneticPr fontId="8"/>
  </si>
  <si>
    <t>EAGLE F1 ASYMMETRIC6 AO</t>
    <phoneticPr fontId="8"/>
  </si>
  <si>
    <t>EAGLE F1 ASYMMETRIC6 RO</t>
    <phoneticPr fontId="8"/>
  </si>
  <si>
    <t>EAGLE F1 ASYMMETRIC3 SUV AO</t>
    <phoneticPr fontId="8"/>
  </si>
  <si>
    <t>EAGLE F1 ASYMMETRIC3 SUV RO</t>
    <phoneticPr fontId="8"/>
  </si>
  <si>
    <t>05605184</t>
    <phoneticPr fontId="8"/>
  </si>
  <si>
    <t>225/45R21</t>
    <phoneticPr fontId="8"/>
  </si>
  <si>
    <t>195/50R19</t>
    <phoneticPr fontId="8"/>
  </si>
  <si>
    <t>05628518</t>
    <phoneticPr fontId="8"/>
  </si>
  <si>
    <t>05628517</t>
    <phoneticPr fontId="8"/>
  </si>
  <si>
    <t>H・Ｗ・Y</t>
    <phoneticPr fontId="8"/>
  </si>
  <si>
    <t>⑩</t>
  </si>
  <si>
    <t>⑩印は10月発売となります。</t>
    <rPh sb="5" eb="6">
      <t>ガツ</t>
    </rPh>
    <rPh sb="6" eb="8">
      <t>ハツバイ</t>
    </rPh>
    <phoneticPr fontId="8"/>
  </si>
  <si>
    <t>（2025年9月1日発売）</t>
    <rPh sb="5" eb="6">
      <t>ネン</t>
    </rPh>
    <rPh sb="7" eb="8">
      <t>ガツ</t>
    </rPh>
    <rPh sb="9" eb="10">
      <t>ニチ</t>
    </rPh>
    <rPh sb="10" eb="12">
      <t>ハツバイ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</si>
</sst>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11"/>
      <name val="標準ゴシック"/>
      <family val="3"/>
      <charset val="128"/>
    </font>
    <font>
      <b/>
      <sz val="14"/>
      <color indexed="12"/>
      <name val="標準ゴシック"/>
      <family val="3"/>
      <charset val="128"/>
    </font>
    <font>
      <b/>
      <sz val="14"/>
      <color indexed="10"/>
      <name val="標準ゴシック"/>
      <family val="3"/>
      <charset val="128"/>
    </font>
    <font>
      <b/>
      <sz val="14"/>
      <name val="標準ゴシック"/>
      <family val="3"/>
      <charset val="128"/>
    </font>
    <font>
      <b/>
      <sz val="14"/>
      <color indexed="14"/>
      <name val="標準ゴシック"/>
      <family val="3"/>
      <charset val="128"/>
    </font>
    <font>
      <sz val="14"/>
      <name val="標準ゴシック"/>
      <family val="3"/>
      <charset val="128"/>
    </font>
    <font>
      <sz val="12"/>
      <name val="標準ゴシック"/>
      <family val="3"/>
      <charset val="128"/>
    </font>
    <font>
      <sz val="12"/>
      <color indexed="10"/>
      <name val="標準ゴシック"/>
      <family val="3"/>
      <charset val="128"/>
    </font>
    <font>
      <b/>
      <sz val="11"/>
      <color indexed="10"/>
      <name val="標準ゴシック"/>
      <family val="3"/>
      <charset val="128"/>
    </font>
    <font>
      <sz val="11"/>
      <color indexed="10"/>
      <name val="標準ゴシック"/>
      <family val="3"/>
      <charset val="128"/>
    </font>
    <font>
      <b/>
      <sz val="12"/>
      <name val="標準ゴシック"/>
      <family val="3"/>
      <charset val="128"/>
    </font>
    <font>
      <sz val="8"/>
      <name val="標準ゴシック"/>
      <family val="3"/>
      <charset val="128"/>
    </font>
    <font>
      <b/>
      <sz val="11"/>
      <color indexed="10"/>
      <name val="明朝"/>
      <family val="1"/>
      <charset val="128"/>
    </font>
    <font>
      <sz val="8"/>
      <color indexed="10"/>
      <name val="標準ゴシック"/>
      <family val="3"/>
      <charset val="128"/>
    </font>
    <font>
      <sz val="9"/>
      <name val="標準ゴシック"/>
      <family val="3"/>
      <charset val="128"/>
    </font>
    <font>
      <b/>
      <sz val="11"/>
      <name val="標準ゴシック"/>
      <family val="3"/>
      <charset val="128"/>
    </font>
    <font>
      <b/>
      <sz val="20"/>
      <name val="Meiryo UI"/>
      <family val="3"/>
      <charset val="128"/>
    </font>
    <font>
      <sz val="14"/>
      <name val="Meiryo UI"/>
      <family val="3"/>
      <charset val="128"/>
    </font>
    <font>
      <b/>
      <sz val="12"/>
      <name val="Meiryo UI"/>
      <family val="3"/>
      <charset val="128"/>
    </font>
    <font>
      <b/>
      <sz val="14"/>
      <name val="Meiryo UI"/>
      <family val="3"/>
      <charset val="128"/>
    </font>
    <font>
      <sz val="12"/>
      <name val="Meiryo UI"/>
      <family val="3"/>
      <charset val="128"/>
    </font>
    <font>
      <b/>
      <sz val="14"/>
      <color indexed="9"/>
      <name val="Meiryo UI"/>
      <family val="3"/>
      <charset val="128"/>
    </font>
    <font>
      <sz val="11"/>
      <color theme="1"/>
      <name val="ＭＳ Ｐゴシック"/>
      <family val="3"/>
      <charset val="128"/>
      <scheme val="minor"/>
    </font>
    <font>
      <b/>
      <sz val="14"/>
      <color rgb="FFFFFF00"/>
      <name val="明朝"/>
      <family val="1"/>
      <charset val="128"/>
    </font>
    <font>
      <b/>
      <i/>
      <sz val="48"/>
      <name val="Meiryo UI"/>
      <family val="3"/>
      <charset val="128"/>
    </font>
    <font>
      <sz val="18"/>
      <name val="ＭＳ Ｐゴシック"/>
      <family val="3"/>
      <charset val="128"/>
    </font>
    <font>
      <b/>
      <sz val="18"/>
      <name val="Meiryo UI"/>
      <family val="3"/>
      <charset val="128"/>
    </font>
    <font>
      <sz val="16"/>
      <name val="Meiryo UI"/>
      <family val="3"/>
      <charset val="128"/>
    </font>
    <font>
      <sz val="16"/>
      <name val="ＭＳ Ｐゴシック"/>
      <family val="3"/>
      <charset val="128"/>
    </font>
    <font>
      <b/>
      <sz val="16"/>
      <name val="Meiryo UI"/>
      <family val="3"/>
      <charset val="128"/>
    </font>
    <font>
      <sz val="16"/>
      <color theme="1"/>
      <name val="Meiryo UI"/>
      <family val="3"/>
      <charset val="128"/>
    </font>
    <font>
      <b/>
      <sz val="16"/>
      <color indexed="8"/>
      <name val="Meiryo UI"/>
      <family val="3"/>
      <charset val="128"/>
    </font>
    <font>
      <sz val="16"/>
      <color indexed="8"/>
      <name val="Meiryo UI"/>
      <family val="3"/>
      <charset val="128"/>
    </font>
    <font>
      <sz val="48"/>
      <name val="ＭＳ Ｐゴシック"/>
      <family val="3"/>
      <charset val="128"/>
    </font>
    <font>
      <b/>
      <sz val="22"/>
      <name val="Meiryo UI"/>
      <family val="3"/>
      <charset val="128"/>
    </font>
    <font>
      <sz val="16"/>
      <color theme="0"/>
      <name val="Meiryo UI"/>
      <family val="3"/>
      <charset val="128"/>
    </font>
    <font>
      <sz val="8"/>
      <name val="ＭＳ Ｐゴシック"/>
      <family val="3"/>
      <charset val="128"/>
      <scheme val="minor"/>
    </font>
    <font>
      <sz val="18"/>
      <name val="Meiryo UI"/>
      <family val="3"/>
      <charset val="128"/>
    </font>
    <font>
      <vertAlign val="superscript"/>
      <sz val="16"/>
      <name val="Meiryo UI"/>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8"/>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auto="1"/>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s>
  <cellStyleXfs count="69">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7" fillId="0" borderId="0" applyFont="0" applyFill="0" applyBorder="0" applyAlignment="0" applyProtection="0"/>
    <xf numFmtId="38" fontId="14" fillId="0" borderId="0" applyFont="0" applyFill="0" applyBorder="0" applyAlignment="0" applyProtection="0">
      <alignment vertical="center"/>
    </xf>
    <xf numFmtId="38" fontId="54"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54" fillId="0" borderId="0">
      <alignment vertical="center"/>
    </xf>
    <xf numFmtId="0" fontId="13" fillId="0" borderId="0"/>
    <xf numFmtId="0" fontId="30" fillId="4" borderId="0" applyNumberFormat="0" applyBorder="0" applyAlignment="0" applyProtection="0">
      <alignment vertical="center"/>
    </xf>
    <xf numFmtId="0" fontId="54" fillId="0" borderId="0">
      <alignment vertical="center"/>
    </xf>
    <xf numFmtId="0" fontId="6" fillId="0" borderId="0">
      <alignment vertical="center"/>
    </xf>
    <xf numFmtId="38" fontId="6" fillId="0" borderId="0" applyFont="0" applyFill="0" applyBorder="0" applyAlignment="0" applyProtection="0">
      <alignment vertical="center"/>
    </xf>
    <xf numFmtId="0" fontId="54"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7"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788">
    <xf numFmtId="0" fontId="0" fillId="0" borderId="0" xfId="0"/>
    <xf numFmtId="0" fontId="11" fillId="0" borderId="0" xfId="0" applyFont="1" applyAlignment="1">
      <alignment vertical="center"/>
    </xf>
    <xf numFmtId="0" fontId="32" fillId="0" borderId="0" xfId="0" applyFont="1"/>
    <xf numFmtId="0" fontId="33" fillId="0" borderId="0" xfId="0" applyFont="1"/>
    <xf numFmtId="0" fontId="35" fillId="0" borderId="0" xfId="0" applyFont="1"/>
    <xf numFmtId="0" fontId="36" fillId="0" borderId="0" xfId="0" applyFont="1"/>
    <xf numFmtId="0" fontId="32" fillId="0" borderId="10" xfId="0" applyFont="1" applyBorder="1"/>
    <xf numFmtId="0" fontId="32" fillId="0" borderId="11" xfId="0" applyFont="1" applyBorder="1"/>
    <xf numFmtId="0" fontId="32" fillId="0" borderId="12" xfId="0" applyFont="1" applyBorder="1"/>
    <xf numFmtId="0" fontId="37" fillId="0" borderId="0" xfId="0" applyFont="1"/>
    <xf numFmtId="0" fontId="38" fillId="0" borderId="0" xfId="0" applyFont="1"/>
    <xf numFmtId="0" fontId="11" fillId="0" borderId="0" xfId="0" applyFont="1" applyAlignment="1">
      <alignment vertical="center" wrapText="1"/>
    </xf>
    <xf numFmtId="0" fontId="11" fillId="0" borderId="0" xfId="0" applyFont="1" applyAlignment="1">
      <alignment wrapText="1"/>
    </xf>
    <xf numFmtId="0" fontId="9" fillId="0" borderId="0" xfId="0" applyFont="1" applyAlignment="1">
      <alignment vertical="center" wrapText="1"/>
    </xf>
    <xf numFmtId="0" fontId="9" fillId="0" borderId="0" xfId="0" applyFont="1" applyAlignment="1">
      <alignment wrapText="1"/>
    </xf>
    <xf numFmtId="0" fontId="10" fillId="0" borderId="0" xfId="0" applyFont="1" applyAlignment="1">
      <alignment vertical="center" wrapText="1"/>
    </xf>
    <xf numFmtId="0" fontId="9" fillId="0" borderId="0" xfId="0" applyFont="1" applyAlignment="1">
      <alignment vertical="center"/>
    </xf>
    <xf numFmtId="0" fontId="9" fillId="0" borderId="0" xfId="0" applyFont="1"/>
    <xf numFmtId="0" fontId="10" fillId="0" borderId="0" xfId="0" applyFont="1" applyAlignment="1">
      <alignment vertical="center"/>
    </xf>
    <xf numFmtId="0" fontId="37" fillId="0" borderId="0" xfId="0" applyFont="1" applyAlignment="1">
      <alignment horizontal="left"/>
    </xf>
    <xf numFmtId="0" fontId="32" fillId="0" borderId="13" xfId="0" applyFont="1" applyBorder="1"/>
    <xf numFmtId="0" fontId="32" fillId="0" borderId="14" xfId="0" applyFont="1" applyBorder="1"/>
    <xf numFmtId="0" fontId="32" fillId="0" borderId="15" xfId="0" applyFont="1" applyBorder="1"/>
    <xf numFmtId="0" fontId="32" fillId="0" borderId="16" xfId="0" applyFont="1" applyBorder="1"/>
    <xf numFmtId="0" fontId="32" fillId="0" borderId="17" xfId="0" applyFont="1" applyBorder="1"/>
    <xf numFmtId="0" fontId="40" fillId="24" borderId="0" xfId="0" applyFont="1" applyFill="1"/>
    <xf numFmtId="0" fontId="41" fillId="24" borderId="0" xfId="0" applyFont="1" applyFill="1"/>
    <xf numFmtId="0" fontId="41" fillId="0" borderId="0" xfId="0" applyFont="1"/>
    <xf numFmtId="0" fontId="32" fillId="0" borderId="18" xfId="0" applyFont="1" applyBorder="1"/>
    <xf numFmtId="38" fontId="32" fillId="0" borderId="0" xfId="33" applyFont="1"/>
    <xf numFmtId="38" fontId="32" fillId="0" borderId="0" xfId="0" applyNumberFormat="1" applyFont="1"/>
    <xf numFmtId="0" fontId="42" fillId="0" borderId="19" xfId="0" applyFont="1" applyBorder="1"/>
    <xf numFmtId="176" fontId="40" fillId="0" borderId="0" xfId="0" applyNumberFormat="1" applyFont="1"/>
    <xf numFmtId="0" fontId="44" fillId="24" borderId="0" xfId="0" applyFont="1" applyFill="1"/>
    <xf numFmtId="0" fontId="46" fillId="0" borderId="0" xfId="0" applyFont="1" applyAlignment="1">
      <alignment vertical="top"/>
    </xf>
    <xf numFmtId="0" fontId="32" fillId="0" borderId="0" xfId="0" applyFont="1" applyAlignment="1">
      <alignment horizontal="right"/>
    </xf>
    <xf numFmtId="38" fontId="40" fillId="0" borderId="0" xfId="33" applyFont="1" applyFill="1" applyBorder="1"/>
    <xf numFmtId="0" fontId="32" fillId="24" borderId="0" xfId="0" applyFont="1" applyFill="1"/>
    <xf numFmtId="0" fontId="47" fillId="0" borderId="17" xfId="0" applyFont="1" applyBorder="1" applyAlignment="1">
      <alignment horizontal="center"/>
    </xf>
    <xf numFmtId="0" fontId="47" fillId="0" borderId="0" xfId="0" applyFont="1" applyAlignment="1">
      <alignment horizontal="center"/>
    </xf>
    <xf numFmtId="0" fontId="31" fillId="0" borderId="0" xfId="0" applyFont="1" applyAlignment="1">
      <alignment horizontal="center"/>
    </xf>
    <xf numFmtId="0" fontId="32" fillId="0" borderId="20" xfId="0" applyFont="1" applyBorder="1"/>
    <xf numFmtId="0" fontId="32" fillId="0" borderId="21" xfId="0" applyFont="1" applyBorder="1"/>
    <xf numFmtId="0" fontId="32" fillId="0" borderId="22" xfId="0" applyFont="1" applyBorder="1"/>
    <xf numFmtId="0" fontId="32" fillId="0" borderId="17" xfId="0" applyFont="1" applyBorder="1" applyAlignment="1">
      <alignment horizontal="center"/>
    </xf>
    <xf numFmtId="0" fontId="41" fillId="0" borderId="23" xfId="0" applyFont="1" applyBorder="1"/>
    <xf numFmtId="0" fontId="47" fillId="0" borderId="0" xfId="0" applyFont="1" applyAlignment="1">
      <alignment horizontal="right"/>
    </xf>
    <xf numFmtId="0" fontId="41" fillId="0" borderId="24" xfId="0" applyFont="1" applyBorder="1"/>
    <xf numFmtId="0" fontId="32" fillId="0" borderId="24" xfId="0" applyFont="1" applyBorder="1"/>
    <xf numFmtId="0" fontId="32" fillId="0" borderId="25" xfId="0" applyFont="1" applyBorder="1"/>
    <xf numFmtId="0" fontId="40" fillId="24" borderId="26" xfId="0" applyFont="1" applyFill="1" applyBorder="1"/>
    <xf numFmtId="0" fontId="32" fillId="0" borderId="27" xfId="0" applyFont="1" applyBorder="1"/>
    <xf numFmtId="0" fontId="32" fillId="0" borderId="12" xfId="0" applyFont="1" applyBorder="1" applyAlignment="1">
      <alignment vertical="center"/>
    </xf>
    <xf numFmtId="0" fontId="40" fillId="24" borderId="11" xfId="0" applyFont="1" applyFill="1" applyBorder="1"/>
    <xf numFmtId="0" fontId="40" fillId="24" borderId="28" xfId="0" applyFont="1" applyFill="1" applyBorder="1"/>
    <xf numFmtId="0" fontId="47" fillId="0" borderId="12" xfId="0" applyFont="1" applyBorder="1" applyAlignment="1">
      <alignment horizontal="right"/>
    </xf>
    <xf numFmtId="0" fontId="32" fillId="0" borderId="30" xfId="0" applyFont="1" applyBorder="1"/>
    <xf numFmtId="0" fontId="40" fillId="24" borderId="32" xfId="0" applyFont="1" applyFill="1" applyBorder="1"/>
    <xf numFmtId="0" fontId="32" fillId="0" borderId="33" xfId="0" applyFont="1" applyBorder="1"/>
    <xf numFmtId="0" fontId="40" fillId="24" borderId="34" xfId="0" applyFont="1" applyFill="1" applyBorder="1"/>
    <xf numFmtId="0" fontId="40" fillId="24" borderId="35" xfId="0" applyFont="1" applyFill="1" applyBorder="1"/>
    <xf numFmtId="0" fontId="49" fillId="0" borderId="0" xfId="0" applyFont="1" applyAlignment="1">
      <alignment horizontal="center" vertical="center"/>
    </xf>
    <xf numFmtId="0" fontId="51" fillId="0" borderId="0" xfId="0" applyFont="1" applyAlignment="1">
      <alignment horizontal="center" vertical="center"/>
    </xf>
    <xf numFmtId="0" fontId="49" fillId="0" borderId="0" xfId="0" applyFont="1" applyAlignment="1">
      <alignment horizontal="center"/>
    </xf>
    <xf numFmtId="49" fontId="49" fillId="0" borderId="0" xfId="0" applyNumberFormat="1" applyFont="1"/>
    <xf numFmtId="49" fontId="49" fillId="0" borderId="0" xfId="0" applyNumberFormat="1" applyFont="1" applyAlignment="1">
      <alignment vertical="center"/>
    </xf>
    <xf numFmtId="0" fontId="49" fillId="0" borderId="0" xfId="0" applyFont="1" applyAlignment="1">
      <alignment vertical="center"/>
    </xf>
    <xf numFmtId="0" fontId="52" fillId="0" borderId="0" xfId="0" applyFont="1"/>
    <xf numFmtId="0" fontId="0" fillId="0" borderId="0" xfId="0" applyAlignment="1">
      <alignment horizontal="right"/>
    </xf>
    <xf numFmtId="0" fontId="49" fillId="0" borderId="0" xfId="0" applyFont="1"/>
    <xf numFmtId="0" fontId="31" fillId="0" borderId="0" xfId="0" applyFont="1" applyAlignment="1">
      <alignment horizontal="center" vertical="center"/>
    </xf>
    <xf numFmtId="0" fontId="50" fillId="0" borderId="0" xfId="0" applyFont="1" applyAlignment="1">
      <alignment horizontal="center" vertical="center"/>
    </xf>
    <xf numFmtId="49" fontId="49" fillId="0" borderId="0" xfId="0" applyNumberFormat="1" applyFont="1" applyAlignment="1">
      <alignment horizontal="center" vertical="center"/>
    </xf>
    <xf numFmtId="0" fontId="51" fillId="0" borderId="0" xfId="0" applyFont="1" applyAlignment="1">
      <alignment horizontal="center"/>
    </xf>
    <xf numFmtId="49" fontId="49" fillId="0" borderId="0" xfId="0" applyNumberFormat="1" applyFont="1" applyAlignment="1">
      <alignment horizontal="right" vertical="center"/>
    </xf>
    <xf numFmtId="0" fontId="53" fillId="0" borderId="0" xfId="0" applyFont="1" applyAlignment="1">
      <alignment horizontal="center" vertical="center"/>
    </xf>
    <xf numFmtId="0" fontId="48" fillId="0" borderId="0" xfId="0" applyFont="1" applyAlignment="1">
      <alignment vertical="center"/>
    </xf>
    <xf numFmtId="0" fontId="32" fillId="0" borderId="31" xfId="0" applyFont="1" applyBorder="1"/>
    <xf numFmtId="0" fontId="32" fillId="0" borderId="59" xfId="0" applyFont="1" applyBorder="1" applyAlignment="1">
      <alignment shrinkToFit="1"/>
    </xf>
    <xf numFmtId="0" fontId="32" fillId="0" borderId="60" xfId="0" applyFont="1" applyBorder="1" applyAlignment="1">
      <alignment shrinkToFit="1"/>
    </xf>
    <xf numFmtId="0" fontId="32" fillId="0" borderId="61" xfId="0" applyFont="1" applyBorder="1" applyAlignment="1">
      <alignment shrinkToFit="1"/>
    </xf>
    <xf numFmtId="0" fontId="32" fillId="0" borderId="62" xfId="0" applyFont="1" applyBorder="1" applyAlignment="1">
      <alignment shrinkToFit="1"/>
    </xf>
    <xf numFmtId="0" fontId="32" fillId="0" borderId="49" xfId="0" applyFont="1" applyBorder="1"/>
    <xf numFmtId="0" fontId="32" fillId="0" borderId="63" xfId="0" applyFont="1" applyBorder="1"/>
    <xf numFmtId="0" fontId="0" fillId="0" borderId="0" xfId="0" applyAlignment="1">
      <alignment horizontal="center" shrinkToFit="1"/>
    </xf>
    <xf numFmtId="49" fontId="49" fillId="0" borderId="0" xfId="0" applyNumberFormat="1" applyFont="1" applyAlignment="1">
      <alignment horizontal="center" shrinkToFit="1"/>
    </xf>
    <xf numFmtId="0" fontId="32" fillId="0" borderId="28" xfId="0" applyFont="1" applyBorder="1"/>
    <xf numFmtId="0" fontId="32" fillId="0" borderId="44" xfId="0" applyFont="1" applyBorder="1"/>
    <xf numFmtId="9" fontId="55" fillId="24" borderId="0" xfId="0" applyNumberFormat="1" applyFont="1" applyFill="1"/>
    <xf numFmtId="0" fontId="49" fillId="0" borderId="0" xfId="0" applyFont="1" applyAlignment="1">
      <alignment horizontal="left"/>
    </xf>
    <xf numFmtId="0" fontId="49" fillId="0" borderId="0" xfId="0" applyFont="1" applyAlignment="1">
      <alignment horizontal="right"/>
    </xf>
    <xf numFmtId="0" fontId="41" fillId="0" borderId="11" xfId="0" applyFont="1" applyBorder="1"/>
    <xf numFmtId="49" fontId="32" fillId="0" borderId="60" xfId="0" applyNumberFormat="1" applyFont="1" applyBorder="1" applyAlignment="1">
      <alignment shrinkToFit="1"/>
    </xf>
    <xf numFmtId="0" fontId="49" fillId="0" borderId="0" xfId="0" applyFont="1" applyAlignment="1">
      <alignment horizontal="left" vertical="center"/>
    </xf>
    <xf numFmtId="0" fontId="51" fillId="0" borderId="0" xfId="0" applyFont="1"/>
    <xf numFmtId="49" fontId="49" fillId="0" borderId="0" xfId="0" applyNumberFormat="1" applyFont="1" applyAlignment="1">
      <alignment horizontal="center"/>
    </xf>
    <xf numFmtId="0" fontId="0" fillId="0" borderId="0" xfId="0" applyAlignment="1">
      <alignment horizontal="center" vertical="center" shrinkToFit="1"/>
    </xf>
    <xf numFmtId="0" fontId="51" fillId="0" borderId="0" xfId="0" applyFont="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center" vertical="center"/>
    </xf>
    <xf numFmtId="49" fontId="49" fillId="0" borderId="0" xfId="0" applyNumberFormat="1" applyFont="1" applyAlignment="1">
      <alignment horizontal="left" vertical="center" shrinkToFit="1"/>
    </xf>
    <xf numFmtId="49" fontId="9" fillId="0" borderId="0" xfId="0" applyNumberFormat="1" applyFont="1" applyAlignment="1">
      <alignment horizontal="center" vertical="center" shrinkToFit="1"/>
    </xf>
    <xf numFmtId="3" fontId="49" fillId="0" borderId="0" xfId="0" applyNumberFormat="1" applyFont="1" applyAlignment="1">
      <alignment vertical="center" shrinkToFit="1"/>
    </xf>
    <xf numFmtId="0" fontId="49" fillId="0" borderId="0" xfId="0" applyFont="1" applyAlignment="1">
      <alignment vertical="center" shrinkToFit="1"/>
    </xf>
    <xf numFmtId="49" fontId="49" fillId="0" borderId="0" xfId="0" applyNumberFormat="1" applyFont="1" applyAlignment="1">
      <alignment horizontal="center" vertical="center" shrinkToFit="1"/>
    </xf>
    <xf numFmtId="0" fontId="49" fillId="0" borderId="0" xfId="0" applyFont="1" applyAlignment="1">
      <alignment horizontal="center" vertical="center" shrinkToFit="1"/>
    </xf>
    <xf numFmtId="0" fontId="9" fillId="0" borderId="0" xfId="0" applyFont="1" applyAlignment="1">
      <alignment horizontal="right" vertical="center"/>
    </xf>
    <xf numFmtId="0" fontId="49" fillId="0" borderId="0" xfId="0" applyFont="1" applyAlignment="1">
      <alignment horizontal="right" vertical="center"/>
    </xf>
    <xf numFmtId="0" fontId="9" fillId="0" borderId="0" xfId="0" applyFont="1" applyAlignment="1">
      <alignment horizontal="right" vertical="center" shrinkToFit="1"/>
    </xf>
    <xf numFmtId="0" fontId="49" fillId="0" borderId="0" xfId="0" applyFont="1" applyAlignment="1">
      <alignment horizontal="right" vertical="center" shrinkToFit="1"/>
    </xf>
    <xf numFmtId="3" fontId="49" fillId="0" borderId="0" xfId="0" applyNumberFormat="1" applyFont="1" applyAlignment="1">
      <alignment horizontal="center" vertical="center" shrinkToFit="1"/>
    </xf>
    <xf numFmtId="3" fontId="49" fillId="0" borderId="0" xfId="0" applyNumberFormat="1" applyFont="1" applyAlignment="1">
      <alignment horizontal="right" vertical="center"/>
    </xf>
    <xf numFmtId="0" fontId="0" fillId="0" borderId="0" xfId="0" applyAlignment="1">
      <alignment vertical="center"/>
    </xf>
    <xf numFmtId="0" fontId="53" fillId="0" borderId="0" xfId="0" applyFont="1" applyAlignment="1">
      <alignment horizontal="center"/>
    </xf>
    <xf numFmtId="0" fontId="0" fillId="0" borderId="17" xfId="0" applyBorder="1" applyAlignment="1">
      <alignment horizontal="center" vertical="center"/>
    </xf>
    <xf numFmtId="0" fontId="57" fillId="0" borderId="17" xfId="0" applyFont="1" applyBorder="1" applyAlignment="1">
      <alignment horizontal="center" vertical="center" shrinkToFit="1"/>
    </xf>
    <xf numFmtId="0" fontId="0" fillId="0" borderId="17" xfId="0" applyBorder="1" applyAlignment="1">
      <alignment horizontal="center" vertical="center" shrinkToFit="1"/>
    </xf>
    <xf numFmtId="0" fontId="49" fillId="0" borderId="17" xfId="0" applyFont="1" applyBorder="1" applyAlignment="1">
      <alignment vertical="center"/>
    </xf>
    <xf numFmtId="0" fontId="59" fillId="0" borderId="43" xfId="0" applyFont="1" applyBorder="1" applyAlignment="1">
      <alignment horizontal="center" vertical="center"/>
    </xf>
    <xf numFmtId="0" fontId="59" fillId="0" borderId="48" xfId="0" applyFont="1" applyBorder="1" applyAlignment="1">
      <alignment horizontal="center" vertical="center"/>
    </xf>
    <xf numFmtId="0" fontId="59" fillId="0" borderId="38" xfId="0" applyFont="1" applyBorder="1" applyAlignment="1">
      <alignment horizontal="center" vertical="center"/>
    </xf>
    <xf numFmtId="0" fontId="59" fillId="0" borderId="50" xfId="0" applyFont="1" applyBorder="1" applyAlignment="1">
      <alignment horizontal="center" vertical="center"/>
    </xf>
    <xf numFmtId="49" fontId="59" fillId="0" borderId="79" xfId="0" applyNumberFormat="1" applyFont="1" applyBorder="1" applyAlignment="1">
      <alignment horizontal="center" vertical="center"/>
    </xf>
    <xf numFmtId="49" fontId="59" fillId="0" borderId="79" xfId="0" applyNumberFormat="1" applyFont="1" applyBorder="1" applyAlignment="1">
      <alignment horizontal="center" vertical="center" shrinkToFit="1"/>
    </xf>
    <xf numFmtId="3" fontId="59" fillId="0" borderId="47" xfId="0" applyNumberFormat="1" applyFont="1" applyBorder="1" applyAlignment="1">
      <alignment vertical="center"/>
    </xf>
    <xf numFmtId="0" fontId="59" fillId="0" borderId="47" xfId="0" applyFont="1" applyBorder="1" applyAlignment="1">
      <alignment vertical="center"/>
    </xf>
    <xf numFmtId="0" fontId="59" fillId="0" borderId="80" xfId="0" applyFont="1" applyBorder="1" applyAlignment="1">
      <alignment vertical="center"/>
    </xf>
    <xf numFmtId="49" fontId="59" fillId="0" borderId="67" xfId="0" applyNumberFormat="1" applyFont="1" applyBorder="1" applyAlignment="1">
      <alignment horizontal="center" vertical="center" shrinkToFit="1"/>
    </xf>
    <xf numFmtId="3" fontId="59" fillId="0" borderId="13" xfId="0" applyNumberFormat="1" applyFont="1" applyBorder="1" applyAlignment="1">
      <alignment vertical="center"/>
    </xf>
    <xf numFmtId="0" fontId="59" fillId="0" borderId="13" xfId="0" applyFont="1" applyBorder="1" applyAlignment="1">
      <alignment vertical="center"/>
    </xf>
    <xf numFmtId="0" fontId="59" fillId="0" borderId="63" xfId="0" applyFont="1" applyBorder="1" applyAlignment="1">
      <alignment vertical="center"/>
    </xf>
    <xf numFmtId="0" fontId="59" fillId="0" borderId="63" xfId="0" applyFont="1" applyBorder="1" applyAlignment="1">
      <alignment vertical="center" shrinkToFit="1"/>
    </xf>
    <xf numFmtId="3" fontId="59" fillId="0" borderId="13" xfId="0" applyNumberFormat="1" applyFont="1" applyBorder="1" applyAlignment="1">
      <alignment horizontal="right" vertical="center"/>
    </xf>
    <xf numFmtId="0" fontId="61" fillId="0" borderId="14" xfId="0" applyFont="1" applyBorder="1" applyAlignment="1">
      <alignment horizontal="center" vertical="center"/>
    </xf>
    <xf numFmtId="0" fontId="60" fillId="0" borderId="0" xfId="0" applyFont="1" applyAlignment="1">
      <alignment horizontal="center" vertical="center"/>
    </xf>
    <xf numFmtId="0" fontId="59" fillId="0" borderId="0" xfId="0" applyFont="1" applyAlignment="1">
      <alignment horizontal="center" vertical="center"/>
    </xf>
    <xf numFmtId="0" fontId="59" fillId="0" borderId="79" xfId="0" applyFont="1" applyBorder="1" applyAlignment="1">
      <alignment horizontal="center" vertical="center"/>
    </xf>
    <xf numFmtId="0" fontId="59" fillId="0" borderId="0" xfId="0" applyFont="1" applyAlignment="1">
      <alignment horizontal="center"/>
    </xf>
    <xf numFmtId="0" fontId="59" fillId="0" borderId="0" xfId="0" applyFont="1"/>
    <xf numFmtId="0" fontId="61" fillId="0" borderId="67" xfId="0" applyFont="1" applyBorder="1" applyAlignment="1">
      <alignment horizontal="center" vertical="center"/>
    </xf>
    <xf numFmtId="0" fontId="59" fillId="0" borderId="74" xfId="0" applyFont="1" applyBorder="1" applyAlignment="1">
      <alignment horizontal="center" vertical="center"/>
    </xf>
    <xf numFmtId="3" fontId="59" fillId="0" borderId="13" xfId="0" applyNumberFormat="1" applyFont="1" applyBorder="1" applyAlignment="1">
      <alignment horizontal="right" vertical="center" shrinkToFit="1"/>
    </xf>
    <xf numFmtId="0" fontId="59" fillId="0" borderId="13" xfId="0" applyFont="1" applyBorder="1" applyAlignment="1">
      <alignment horizontal="left" vertical="center"/>
    </xf>
    <xf numFmtId="0" fontId="60" fillId="0" borderId="0" xfId="0" applyFont="1"/>
    <xf numFmtId="49" fontId="59" fillId="0" borderId="0" xfId="0" applyNumberFormat="1" applyFont="1"/>
    <xf numFmtId="49" fontId="61" fillId="0" borderId="14" xfId="0" applyNumberFormat="1" applyFont="1" applyBorder="1" applyAlignment="1">
      <alignment horizontal="center" vertical="center"/>
    </xf>
    <xf numFmtId="49" fontId="61" fillId="0" borderId="73" xfId="0" applyNumberFormat="1" applyFont="1" applyBorder="1" applyAlignment="1">
      <alignment horizontal="center" vertical="center"/>
    </xf>
    <xf numFmtId="49" fontId="61" fillId="0" borderId="15" xfId="0" applyNumberFormat="1" applyFont="1" applyBorder="1" applyAlignment="1">
      <alignment horizontal="center" vertical="center"/>
    </xf>
    <xf numFmtId="0" fontId="61" fillId="0" borderId="54" xfId="0" applyFont="1" applyBorder="1" applyAlignment="1">
      <alignment horizontal="center" vertical="center"/>
    </xf>
    <xf numFmtId="49" fontId="62" fillId="0" borderId="51" xfId="0" applyNumberFormat="1" applyFont="1" applyBorder="1" applyAlignment="1">
      <alignment vertical="center"/>
    </xf>
    <xf numFmtId="49" fontId="62" fillId="0" borderId="51" xfId="0" applyNumberFormat="1" applyFont="1" applyBorder="1" applyAlignment="1">
      <alignment horizontal="center" vertical="center"/>
    </xf>
    <xf numFmtId="49" fontId="59" fillId="0" borderId="51" xfId="0" applyNumberFormat="1" applyFont="1" applyBorder="1" applyAlignment="1">
      <alignment horizontal="center" vertical="center"/>
    </xf>
    <xf numFmtId="3" fontId="59" fillId="0" borderId="54" xfId="0" applyNumberFormat="1" applyFont="1" applyBorder="1" applyAlignment="1">
      <alignment horizontal="right" vertical="center" indent="1"/>
    </xf>
    <xf numFmtId="49" fontId="59" fillId="0" borderId="46" xfId="0" applyNumberFormat="1" applyFont="1" applyBorder="1" applyAlignment="1">
      <alignment horizontal="center" vertical="center"/>
    </xf>
    <xf numFmtId="3" fontId="59" fillId="0" borderId="37" xfId="0" applyNumberFormat="1" applyFont="1" applyBorder="1" applyAlignment="1">
      <alignment horizontal="right" vertical="center" indent="1"/>
    </xf>
    <xf numFmtId="49" fontId="62" fillId="0" borderId="45" xfId="0" applyNumberFormat="1" applyFont="1" applyBorder="1" applyAlignment="1">
      <alignment vertical="center" shrinkToFit="1"/>
    </xf>
    <xf numFmtId="49" fontId="62" fillId="0" borderId="45" xfId="0" applyNumberFormat="1" applyFont="1" applyBorder="1" applyAlignment="1">
      <alignment vertical="center"/>
    </xf>
    <xf numFmtId="49" fontId="62" fillId="0" borderId="45" xfId="0" applyNumberFormat="1" applyFont="1" applyBorder="1" applyAlignment="1">
      <alignment horizontal="center" vertical="center"/>
    </xf>
    <xf numFmtId="49" fontId="59" fillId="0" borderId="45" xfId="0" applyNumberFormat="1" applyFont="1" applyBorder="1" applyAlignment="1">
      <alignment horizontal="center" vertical="center"/>
    </xf>
    <xf numFmtId="3" fontId="59" fillId="0" borderId="65" xfId="0" applyNumberFormat="1" applyFont="1" applyBorder="1" applyAlignment="1">
      <alignment horizontal="right" vertical="center" indent="1"/>
    </xf>
    <xf numFmtId="49" fontId="59" fillId="0" borderId="52" xfId="0" applyNumberFormat="1" applyFont="1" applyBorder="1" applyAlignment="1">
      <alignment horizontal="center" vertical="center"/>
    </xf>
    <xf numFmtId="3" fontId="59" fillId="0" borderId="41" xfId="0" applyNumberFormat="1" applyFont="1" applyBorder="1" applyAlignment="1">
      <alignment horizontal="right" vertical="center" indent="1"/>
    </xf>
    <xf numFmtId="49" fontId="62" fillId="0" borderId="48" xfId="0" applyNumberFormat="1" applyFont="1" applyBorder="1" applyAlignment="1">
      <alignment vertical="center"/>
    </xf>
    <xf numFmtId="49" fontId="62" fillId="0" borderId="48" xfId="0" applyNumberFormat="1" applyFont="1" applyBorder="1" applyAlignment="1">
      <alignment horizontal="center" vertical="center"/>
    </xf>
    <xf numFmtId="49" fontId="59" fillId="0" borderId="48" xfId="0" applyNumberFormat="1" applyFont="1" applyBorder="1" applyAlignment="1">
      <alignment horizontal="center" vertical="center"/>
    </xf>
    <xf numFmtId="3" fontId="59" fillId="0" borderId="43" xfId="0" applyNumberFormat="1" applyFont="1" applyBorder="1" applyAlignment="1">
      <alignment horizontal="right" vertical="center" indent="1"/>
    </xf>
    <xf numFmtId="49" fontId="62" fillId="0" borderId="44" xfId="0" applyNumberFormat="1" applyFont="1" applyBorder="1" applyAlignment="1">
      <alignment vertical="center"/>
    </xf>
    <xf numFmtId="49" fontId="62" fillId="0" borderId="44" xfId="0" applyNumberFormat="1" applyFont="1" applyBorder="1" applyAlignment="1">
      <alignment horizontal="center" vertical="center"/>
    </xf>
    <xf numFmtId="49" fontId="59" fillId="0" borderId="44" xfId="0" applyNumberFormat="1" applyFont="1" applyBorder="1" applyAlignment="1">
      <alignment horizontal="center" vertical="center"/>
    </xf>
    <xf numFmtId="3" fontId="59" fillId="0" borderId="53" xfId="0" applyNumberFormat="1" applyFont="1" applyBorder="1" applyAlignment="1">
      <alignment horizontal="right" vertical="center" indent="1"/>
    </xf>
    <xf numFmtId="0" fontId="61" fillId="0" borderId="14" xfId="0" applyFont="1" applyBorder="1" applyAlignment="1">
      <alignment horizontal="center"/>
    </xf>
    <xf numFmtId="0" fontId="61" fillId="0" borderId="73" xfId="0" applyFont="1" applyBorder="1" applyAlignment="1">
      <alignment horizontal="center"/>
    </xf>
    <xf numFmtId="0" fontId="61" fillId="0" borderId="51" xfId="0" applyFont="1" applyBorder="1" applyAlignment="1">
      <alignment horizontal="center"/>
    </xf>
    <xf numFmtId="49" fontId="59" fillId="0" borderId="36" xfId="0" applyNumberFormat="1" applyFont="1" applyBorder="1" applyAlignment="1">
      <alignment horizontal="center" vertical="center"/>
    </xf>
    <xf numFmtId="0" fontId="59" fillId="0" borderId="42" xfId="0" applyFont="1" applyBorder="1"/>
    <xf numFmtId="49" fontId="59" fillId="0" borderId="49" xfId="0" applyNumberFormat="1" applyFont="1" applyBorder="1" applyAlignment="1">
      <alignment horizontal="center" vertical="center"/>
    </xf>
    <xf numFmtId="0" fontId="61" fillId="0" borderId="73" xfId="0" applyFont="1" applyBorder="1" applyAlignment="1">
      <alignment horizontal="center" vertical="center"/>
    </xf>
    <xf numFmtId="0" fontId="63" fillId="0" borderId="73" xfId="0" applyFont="1" applyBorder="1" applyAlignment="1">
      <alignment horizontal="center" vertical="center"/>
    </xf>
    <xf numFmtId="0" fontId="64" fillId="0" borderId="45" xfId="0" applyFont="1" applyBorder="1" applyAlignment="1">
      <alignment vertical="center"/>
    </xf>
    <xf numFmtId="0" fontId="64" fillId="0" borderId="20" xfId="0" applyFont="1" applyBorder="1" applyAlignment="1">
      <alignment horizontal="center" vertical="center"/>
    </xf>
    <xf numFmtId="49" fontId="59" fillId="0" borderId="20" xfId="0" applyNumberFormat="1" applyFont="1" applyBorder="1" applyAlignment="1">
      <alignment horizontal="center" vertical="center"/>
    </xf>
    <xf numFmtId="0" fontId="64" fillId="0" borderId="48" xfId="0" applyFont="1" applyBorder="1" applyAlignment="1">
      <alignment vertical="center"/>
    </xf>
    <xf numFmtId="0" fontId="64" fillId="0" borderId="56" xfId="0" applyFont="1" applyBorder="1" applyAlignment="1">
      <alignment horizontal="center" vertical="center"/>
    </xf>
    <xf numFmtId="0" fontId="64" fillId="0" borderId="51" xfId="0" applyFont="1" applyBorder="1" applyAlignment="1">
      <alignment vertical="center"/>
    </xf>
    <xf numFmtId="0" fontId="64" fillId="0" borderId="73" xfId="0" applyFont="1" applyBorder="1" applyAlignment="1">
      <alignment horizontal="center" vertical="center"/>
    </xf>
    <xf numFmtId="49" fontId="59" fillId="0" borderId="73" xfId="0" applyNumberFormat="1" applyFont="1" applyBorder="1" applyAlignment="1">
      <alignment horizontal="center" vertical="center"/>
    </xf>
    <xf numFmtId="0" fontId="64" fillId="0" borderId="44" xfId="0" applyFont="1" applyBorder="1" applyAlignment="1">
      <alignment vertical="center"/>
    </xf>
    <xf numFmtId="0" fontId="64" fillId="0" borderId="11" xfId="0" applyFont="1" applyBorder="1" applyAlignment="1">
      <alignment horizontal="center" vertical="center"/>
    </xf>
    <xf numFmtId="49" fontId="59" fillId="0" borderId="11" xfId="0" applyNumberFormat="1" applyFont="1" applyBorder="1" applyAlignment="1">
      <alignment horizontal="center" vertical="center"/>
    </xf>
    <xf numFmtId="0" fontId="0" fillId="0" borderId="17" xfId="0" applyBorder="1" applyAlignment="1">
      <alignment vertical="center" shrinkToFit="1"/>
    </xf>
    <xf numFmtId="0" fontId="9" fillId="0" borderId="17" xfId="0" applyFont="1" applyBorder="1" applyAlignment="1">
      <alignment horizontal="center" vertical="center"/>
    </xf>
    <xf numFmtId="0" fontId="49" fillId="0" borderId="17" xfId="0" applyFont="1" applyBorder="1" applyAlignment="1">
      <alignment horizontal="center" vertical="center" shrinkToFit="1"/>
    </xf>
    <xf numFmtId="0" fontId="49" fillId="0" borderId="17" xfId="0" applyFont="1" applyBorder="1"/>
    <xf numFmtId="49" fontId="59" fillId="0" borderId="0" xfId="0" applyNumberFormat="1" applyFont="1" applyAlignment="1">
      <alignment horizontal="center" vertical="center" shrinkToFit="1"/>
    </xf>
    <xf numFmtId="3" fontId="59" fillId="0" borderId="0" xfId="0" applyNumberFormat="1" applyFont="1" applyAlignment="1">
      <alignment vertical="center" shrinkToFit="1"/>
    </xf>
    <xf numFmtId="0" fontId="59" fillId="0" borderId="0" xfId="0" applyFont="1" applyAlignment="1">
      <alignment vertical="center"/>
    </xf>
    <xf numFmtId="0" fontId="59" fillId="0" borderId="0" xfId="0" applyFont="1" applyAlignment="1">
      <alignment horizontal="right"/>
    </xf>
    <xf numFmtId="49" fontId="59" fillId="0" borderId="0" xfId="0" applyNumberFormat="1" applyFont="1" applyAlignment="1">
      <alignment horizontal="right"/>
    </xf>
    <xf numFmtId="0" fontId="59" fillId="0" borderId="0" xfId="0" applyFont="1" applyAlignment="1">
      <alignment horizontal="left"/>
    </xf>
    <xf numFmtId="49" fontId="59" fillId="0" borderId="0" xfId="0" applyNumberFormat="1" applyFont="1" applyAlignment="1">
      <alignment horizontal="left"/>
    </xf>
    <xf numFmtId="49" fontId="59" fillId="0" borderId="0" xfId="0" applyNumberFormat="1" applyFont="1" applyAlignment="1">
      <alignment horizontal="center"/>
    </xf>
    <xf numFmtId="3" fontId="59" fillId="0" borderId="0" xfId="0" applyNumberFormat="1" applyFont="1" applyAlignment="1">
      <alignment horizontal="center" vertical="center" shrinkToFit="1"/>
    </xf>
    <xf numFmtId="49" fontId="61" fillId="0" borderId="0" xfId="0" applyNumberFormat="1" applyFont="1" applyAlignment="1">
      <alignment horizontal="center" vertical="center" shrinkToFit="1"/>
    </xf>
    <xf numFmtId="0" fontId="61" fillId="0" borderId="0" xfId="0" applyFont="1" applyAlignment="1">
      <alignment horizontal="center" vertical="center" shrinkToFit="1"/>
    </xf>
    <xf numFmtId="0" fontId="59" fillId="0" borderId="0" xfId="0" applyFont="1" applyAlignment="1">
      <alignment horizontal="left" vertical="center"/>
    </xf>
    <xf numFmtId="3" fontId="59" fillId="0" borderId="0" xfId="0" applyNumberFormat="1" applyFont="1"/>
    <xf numFmtId="49" fontId="59" fillId="0" borderId="0" xfId="0" applyNumberFormat="1" applyFont="1" applyAlignment="1">
      <alignment horizontal="right" vertical="center"/>
    </xf>
    <xf numFmtId="0" fontId="59" fillId="0" borderId="53" xfId="0" applyFont="1" applyBorder="1" applyAlignment="1">
      <alignment horizontal="center" vertical="center" shrinkToFit="1"/>
    </xf>
    <xf numFmtId="0" fontId="59" fillId="0" borderId="11" xfId="0" applyFont="1" applyBorder="1" applyAlignment="1">
      <alignment horizontal="center" vertical="center" shrinkToFit="1"/>
    </xf>
    <xf numFmtId="49" fontId="59" fillId="0" borderId="68" xfId="0" applyNumberFormat="1" applyFont="1" applyBorder="1" applyAlignment="1">
      <alignment horizontal="center" vertical="center" shrinkToFit="1"/>
    </xf>
    <xf numFmtId="0" fontId="59" fillId="0" borderId="0" xfId="0" applyFont="1" applyAlignment="1">
      <alignment horizontal="center" vertical="center" shrinkToFit="1"/>
    </xf>
    <xf numFmtId="0" fontId="59" fillId="0" borderId="18" xfId="0" applyFont="1" applyBorder="1" applyAlignment="1">
      <alignment horizontal="center" vertical="center" shrinkToFit="1"/>
    </xf>
    <xf numFmtId="0" fontId="59" fillId="0" borderId="53" xfId="0" applyFont="1" applyBorder="1" applyAlignment="1">
      <alignment horizontal="center" vertical="center"/>
    </xf>
    <xf numFmtId="49" fontId="62" fillId="0" borderId="44" xfId="0" applyNumberFormat="1" applyFont="1" applyBorder="1" applyAlignment="1">
      <alignment vertical="center" shrinkToFit="1"/>
    </xf>
    <xf numFmtId="0" fontId="60" fillId="0" borderId="0" xfId="0" applyFont="1" applyAlignment="1">
      <alignment vertical="center"/>
    </xf>
    <xf numFmtId="0" fontId="59" fillId="0" borderId="13" xfId="0" applyFont="1" applyBorder="1" applyAlignment="1">
      <alignment horizontal="right" vertical="center"/>
    </xf>
    <xf numFmtId="0" fontId="59" fillId="0" borderId="63" xfId="0" applyFont="1" applyBorder="1" applyAlignment="1">
      <alignment horizontal="right" vertical="center"/>
    </xf>
    <xf numFmtId="0" fontId="59" fillId="0" borderId="51" xfId="0" applyFont="1" applyBorder="1" applyAlignment="1">
      <alignment horizontal="center" vertical="center"/>
    </xf>
    <xf numFmtId="49" fontId="59" fillId="0" borderId="66" xfId="0" applyNumberFormat="1" applyFont="1" applyBorder="1" applyAlignment="1">
      <alignment horizontal="center" vertical="center" shrinkToFit="1"/>
    </xf>
    <xf numFmtId="3" fontId="59" fillId="0" borderId="15" xfId="0" applyNumberFormat="1" applyFont="1" applyBorder="1" applyAlignment="1">
      <alignment vertical="center"/>
    </xf>
    <xf numFmtId="0" fontId="59" fillId="0" borderId="15" xfId="0" applyFont="1" applyBorder="1" applyAlignment="1">
      <alignment vertical="center"/>
    </xf>
    <xf numFmtId="0" fontId="59" fillId="0" borderId="16" xfId="0" applyFont="1" applyBorder="1" applyAlignment="1">
      <alignment vertical="center"/>
    </xf>
    <xf numFmtId="3" fontId="59" fillId="0" borderId="0" xfId="0" applyNumberFormat="1" applyFont="1" applyAlignment="1">
      <alignment vertical="center"/>
    </xf>
    <xf numFmtId="0" fontId="59" fillId="0" borderId="18" xfId="0" applyFont="1" applyBorder="1" applyAlignment="1">
      <alignment vertical="center"/>
    </xf>
    <xf numFmtId="0" fontId="59" fillId="0" borderId="88" xfId="0" applyFont="1" applyBorder="1" applyAlignment="1">
      <alignment horizontal="center" vertical="center"/>
    </xf>
    <xf numFmtId="0" fontId="59" fillId="0" borderId="26" xfId="0" applyFont="1" applyBorder="1" applyAlignment="1">
      <alignment horizontal="center" vertical="center"/>
    </xf>
    <xf numFmtId="0" fontId="59" fillId="0" borderId="69" xfId="0" applyFont="1" applyBorder="1" applyAlignment="1">
      <alignment horizontal="center" vertical="center"/>
    </xf>
    <xf numFmtId="49" fontId="59" fillId="0" borderId="89" xfId="0" applyNumberFormat="1" applyFont="1" applyBorder="1" applyAlignment="1">
      <alignment horizontal="center" vertical="center" shrinkToFit="1"/>
    </xf>
    <xf numFmtId="3" fontId="59" fillId="0" borderId="26" xfId="0" applyNumberFormat="1" applyFont="1" applyBorder="1" applyAlignment="1">
      <alignment vertical="center"/>
    </xf>
    <xf numFmtId="0" fontId="59" fillId="0" borderId="26" xfId="0" applyFont="1" applyBorder="1" applyAlignment="1">
      <alignment vertical="center"/>
    </xf>
    <xf numFmtId="0" fontId="59" fillId="0" borderId="84" xfId="0" applyFont="1" applyBorder="1" applyAlignment="1">
      <alignment vertical="center"/>
    </xf>
    <xf numFmtId="0" fontId="59" fillId="0" borderId="90" xfId="0" applyFont="1" applyBorder="1" applyAlignment="1">
      <alignment horizontal="center" vertical="center"/>
    </xf>
    <xf numFmtId="0" fontId="59" fillId="0" borderId="29" xfId="0" applyFont="1" applyBorder="1" applyAlignment="1">
      <alignment horizontal="center" vertical="center"/>
    </xf>
    <xf numFmtId="0" fontId="59" fillId="0" borderId="70" xfId="0" applyFont="1" applyBorder="1" applyAlignment="1">
      <alignment horizontal="center" vertical="center"/>
    </xf>
    <xf numFmtId="49" fontId="59" fillId="0" borderId="91" xfId="0" applyNumberFormat="1" applyFont="1" applyBorder="1" applyAlignment="1">
      <alignment horizontal="center" vertical="center" shrinkToFit="1"/>
    </xf>
    <xf numFmtId="3" fontId="59" fillId="0" borderId="29" xfId="0" applyNumberFormat="1" applyFont="1" applyBorder="1" applyAlignment="1">
      <alignment vertical="center"/>
    </xf>
    <xf numFmtId="0" fontId="59" fillId="0" borderId="29" xfId="0" applyFont="1" applyBorder="1" applyAlignment="1">
      <alignment vertical="center"/>
    </xf>
    <xf numFmtId="0" fontId="59" fillId="0" borderId="86" xfId="0" applyFont="1" applyBorder="1" applyAlignment="1">
      <alignment vertical="center"/>
    </xf>
    <xf numFmtId="0" fontId="59" fillId="0" borderId="44" xfId="0" applyFont="1" applyBorder="1" applyAlignment="1">
      <alignment horizontal="center" vertical="center"/>
    </xf>
    <xf numFmtId="0" fontId="59" fillId="0" borderId="16" xfId="0" applyFont="1" applyBorder="1" applyAlignment="1">
      <alignment vertical="center" shrinkToFit="1"/>
    </xf>
    <xf numFmtId="3" fontId="59" fillId="0" borderId="15" xfId="0" applyNumberFormat="1" applyFont="1" applyBorder="1" applyAlignment="1">
      <alignment horizontal="right" vertical="center"/>
    </xf>
    <xf numFmtId="0" fontId="59" fillId="0" borderId="86" xfId="0" applyFont="1" applyBorder="1" applyAlignment="1">
      <alignment vertical="center" shrinkToFit="1"/>
    </xf>
    <xf numFmtId="0" fontId="59" fillId="0" borderId="18" xfId="0" applyFont="1" applyBorder="1" applyAlignment="1">
      <alignment vertical="center" shrinkToFit="1"/>
    </xf>
    <xf numFmtId="3" fontId="59" fillId="0" borderId="0" xfId="0" applyNumberFormat="1" applyFont="1" applyAlignment="1">
      <alignment horizontal="right" vertical="center"/>
    </xf>
    <xf numFmtId="0" fontId="59" fillId="0" borderId="84" xfId="0" applyFont="1" applyBorder="1" applyAlignment="1">
      <alignment vertical="center" shrinkToFit="1"/>
    </xf>
    <xf numFmtId="3" fontId="59" fillId="0" borderId="26" xfId="0" applyNumberFormat="1" applyFont="1" applyBorder="1" applyAlignment="1">
      <alignment horizontal="right" vertical="center"/>
    </xf>
    <xf numFmtId="0" fontId="59" fillId="0" borderId="0" xfId="0" applyFont="1" applyAlignment="1">
      <alignment horizontal="right" vertical="center"/>
    </xf>
    <xf numFmtId="3" fontId="59" fillId="0" borderId="0" xfId="0" applyNumberFormat="1" applyFont="1" applyAlignment="1">
      <alignment horizontal="right" vertical="center" shrinkToFit="1"/>
    </xf>
    <xf numFmtId="0" fontId="59" fillId="0" borderId="87" xfId="0" applyFont="1" applyBorder="1" applyAlignment="1">
      <alignment horizontal="center" vertical="center"/>
    </xf>
    <xf numFmtId="3" fontId="59" fillId="0" borderId="87" xfId="0" applyNumberFormat="1" applyFont="1" applyBorder="1" applyAlignment="1">
      <alignment vertical="center"/>
    </xf>
    <xf numFmtId="0" fontId="59" fillId="0" borderId="87" xfId="0" applyFont="1" applyBorder="1" applyAlignment="1">
      <alignment vertical="center"/>
    </xf>
    <xf numFmtId="3" fontId="59" fillId="0" borderId="87" xfId="0" applyNumberFormat="1" applyFont="1" applyBorder="1" applyAlignment="1">
      <alignment horizontal="right" vertical="center"/>
    </xf>
    <xf numFmtId="0" fontId="59" fillId="0" borderId="73" xfId="0" applyFont="1" applyBorder="1" applyAlignment="1">
      <alignment horizontal="center" vertical="center"/>
    </xf>
    <xf numFmtId="3" fontId="59" fillId="0" borderId="15" xfId="0" applyNumberFormat="1" applyFont="1" applyBorder="1" applyAlignment="1">
      <alignment vertical="center" shrinkToFit="1"/>
    </xf>
    <xf numFmtId="0" fontId="59" fillId="0" borderId="16" xfId="0" applyFont="1" applyBorder="1" applyAlignment="1">
      <alignment horizontal="right" vertical="center"/>
    </xf>
    <xf numFmtId="0" fontId="59" fillId="0" borderId="15" xfId="0" applyFont="1" applyBorder="1" applyAlignment="1">
      <alignment horizontal="right" vertical="center"/>
    </xf>
    <xf numFmtId="3" fontId="59" fillId="0" borderId="13" xfId="0" applyNumberFormat="1" applyFont="1" applyBorder="1" applyAlignment="1">
      <alignment vertical="center" shrinkToFit="1"/>
    </xf>
    <xf numFmtId="0" fontId="59" fillId="0" borderId="18" xfId="0" applyFont="1" applyBorder="1" applyAlignment="1">
      <alignment horizontal="right" vertical="center"/>
    </xf>
    <xf numFmtId="3" fontId="59" fillId="0" borderId="15" xfId="0" applyNumberFormat="1" applyFont="1" applyBorder="1" applyAlignment="1">
      <alignment horizontal="right" vertical="center" shrinkToFit="1"/>
    </xf>
    <xf numFmtId="0" fontId="59" fillId="0" borderId="15" xfId="0" applyFont="1" applyBorder="1" applyAlignment="1">
      <alignment horizontal="left" vertical="center"/>
    </xf>
    <xf numFmtId="0" fontId="59" fillId="0" borderId="14" xfId="0" applyFont="1" applyBorder="1" applyAlignment="1">
      <alignment horizontal="center" vertical="center" shrinkToFit="1"/>
    </xf>
    <xf numFmtId="0" fontId="59" fillId="0" borderId="73" xfId="0" applyFont="1" applyBorder="1" applyAlignment="1">
      <alignment horizontal="center" vertical="center" shrinkToFit="1"/>
    </xf>
    <xf numFmtId="0" fontId="59" fillId="0" borderId="54" xfId="0" applyFont="1" applyBorder="1" applyAlignment="1">
      <alignment horizontal="center" vertical="center" shrinkToFit="1"/>
    </xf>
    <xf numFmtId="0" fontId="59" fillId="0" borderId="15" xfId="0" applyFont="1" applyBorder="1" applyAlignment="1">
      <alignment horizontal="center" vertical="center" shrinkToFit="1"/>
    </xf>
    <xf numFmtId="0" fontId="59" fillId="0" borderId="16" xfId="0" applyFont="1" applyBorder="1" applyAlignment="1">
      <alignment horizontal="center" vertical="center" shrinkToFit="1"/>
    </xf>
    <xf numFmtId="0" fontId="59" fillId="0" borderId="17" xfId="0" applyFont="1" applyBorder="1" applyAlignment="1">
      <alignment horizontal="center" vertical="center" shrinkToFit="1"/>
    </xf>
    <xf numFmtId="0" fontId="59" fillId="0" borderId="49" xfId="0" applyFont="1" applyBorder="1" applyAlignment="1">
      <alignment horizontal="center" vertical="center" shrinkToFit="1"/>
    </xf>
    <xf numFmtId="0" fontId="59" fillId="0" borderId="74" xfId="0" applyFont="1" applyBorder="1" applyAlignment="1">
      <alignment horizontal="center" vertical="center" shrinkToFit="1"/>
    </xf>
    <xf numFmtId="0" fontId="59" fillId="0" borderId="38" xfId="0" applyFont="1" applyBorder="1" applyAlignment="1">
      <alignment horizontal="center" vertical="center" shrinkToFit="1"/>
    </xf>
    <xf numFmtId="0" fontId="59" fillId="0" borderId="13" xfId="0" applyFont="1" applyBorder="1" applyAlignment="1">
      <alignment horizontal="center" vertical="center" shrinkToFit="1"/>
    </xf>
    <xf numFmtId="0" fontId="59" fillId="0" borderId="63" xfId="0" applyFont="1" applyBorder="1" applyAlignment="1">
      <alignment horizontal="center" vertical="center" shrinkToFit="1"/>
    </xf>
    <xf numFmtId="49" fontId="62" fillId="0" borderId="70" xfId="0" applyNumberFormat="1" applyFont="1" applyBorder="1" applyAlignment="1">
      <alignment vertical="center"/>
    </xf>
    <xf numFmtId="49" fontId="62" fillId="0" borderId="70" xfId="0" applyNumberFormat="1" applyFont="1" applyBorder="1" applyAlignment="1">
      <alignment horizontal="center" vertical="center"/>
    </xf>
    <xf numFmtId="49" fontId="59" fillId="0" borderId="70" xfId="0" applyNumberFormat="1" applyFont="1" applyBorder="1" applyAlignment="1">
      <alignment horizontal="center" vertical="center"/>
    </xf>
    <xf numFmtId="3" fontId="59" fillId="0" borderId="90" xfId="0" applyNumberFormat="1" applyFont="1" applyBorder="1" applyAlignment="1">
      <alignment horizontal="right" vertical="center" indent="1"/>
    </xf>
    <xf numFmtId="49" fontId="62" fillId="0" borderId="69" xfId="0" applyNumberFormat="1" applyFont="1" applyBorder="1" applyAlignment="1">
      <alignment vertical="center"/>
    </xf>
    <xf numFmtId="49" fontId="62" fillId="0" borderId="69" xfId="0" applyNumberFormat="1" applyFont="1" applyBorder="1" applyAlignment="1">
      <alignment horizontal="center" vertical="center"/>
    </xf>
    <xf numFmtId="49" fontId="59" fillId="0" borderId="69" xfId="0" applyNumberFormat="1" applyFont="1" applyBorder="1" applyAlignment="1">
      <alignment horizontal="center" vertical="center"/>
    </xf>
    <xf numFmtId="3" fontId="59" fillId="0" borderId="88" xfId="0" applyNumberFormat="1" applyFont="1" applyBorder="1" applyAlignment="1">
      <alignment horizontal="right" vertical="center" indent="1"/>
    </xf>
    <xf numFmtId="49" fontId="62" fillId="0" borderId="50" xfId="0" applyNumberFormat="1" applyFont="1" applyBorder="1" applyAlignment="1">
      <alignment vertical="center"/>
    </xf>
    <xf numFmtId="49" fontId="62" fillId="0" borderId="50" xfId="0" applyNumberFormat="1" applyFont="1" applyBorder="1" applyAlignment="1">
      <alignment horizontal="center" vertical="center"/>
    </xf>
    <xf numFmtId="49" fontId="59" fillId="0" borderId="50" xfId="0" applyNumberFormat="1" applyFont="1" applyBorder="1" applyAlignment="1">
      <alignment horizontal="center" vertical="center"/>
    </xf>
    <xf numFmtId="3" fontId="59" fillId="0" borderId="38" xfId="0" applyNumberFormat="1" applyFont="1" applyBorder="1" applyAlignment="1">
      <alignment horizontal="right" vertical="center" indent="1"/>
    </xf>
    <xf numFmtId="0" fontId="64" fillId="0" borderId="69" xfId="0" applyFont="1" applyBorder="1" applyAlignment="1">
      <alignment vertical="center"/>
    </xf>
    <xf numFmtId="0" fontId="64" fillId="0" borderId="28" xfId="0" applyFont="1" applyBorder="1" applyAlignment="1">
      <alignment horizontal="center" vertical="center"/>
    </xf>
    <xf numFmtId="49" fontId="59" fillId="0" borderId="28" xfId="0" applyNumberFormat="1" applyFont="1" applyBorder="1" applyAlignment="1">
      <alignment horizontal="center" vertical="center"/>
    </xf>
    <xf numFmtId="0" fontId="64" fillId="0" borderId="70" xfId="0" applyFont="1" applyBorder="1" applyAlignment="1">
      <alignment vertical="center"/>
    </xf>
    <xf numFmtId="0" fontId="64" fillId="0" borderId="34" xfId="0" applyFont="1" applyBorder="1" applyAlignment="1">
      <alignment horizontal="center" vertical="center"/>
    </xf>
    <xf numFmtId="49" fontId="59" fillId="0" borderId="34" xfId="0" applyNumberFormat="1" applyFont="1" applyBorder="1" applyAlignment="1">
      <alignment horizontal="center" vertical="center"/>
    </xf>
    <xf numFmtId="0" fontId="64" fillId="0" borderId="50" xfId="0" applyFont="1" applyBorder="1" applyAlignment="1">
      <alignment vertical="center"/>
    </xf>
    <xf numFmtId="0" fontId="64" fillId="0" borderId="74" xfId="0" applyFont="1" applyBorder="1" applyAlignment="1">
      <alignment horizontal="center" vertical="center"/>
    </xf>
    <xf numFmtId="49" fontId="59" fillId="0" borderId="74" xfId="0" applyNumberFormat="1" applyFont="1" applyBorder="1" applyAlignment="1">
      <alignment horizontal="center" vertical="center"/>
    </xf>
    <xf numFmtId="3" fontId="59" fillId="0" borderId="53" xfId="0" applyNumberFormat="1" applyFont="1" applyBorder="1" applyAlignment="1">
      <alignment horizontal="right" vertical="center" wrapText="1" indent="1"/>
    </xf>
    <xf numFmtId="0" fontId="59" fillId="0" borderId="15" xfId="0" applyFont="1" applyBorder="1" applyAlignment="1">
      <alignment horizontal="center" vertical="center"/>
    </xf>
    <xf numFmtId="0" fontId="59" fillId="0" borderId="13" xfId="0" applyFont="1" applyBorder="1" applyAlignment="1">
      <alignment horizontal="center" vertical="center"/>
    </xf>
    <xf numFmtId="0" fontId="59" fillId="0" borderId="54" xfId="0" applyFont="1" applyBorder="1" applyAlignment="1">
      <alignment horizontal="center" vertical="center"/>
    </xf>
    <xf numFmtId="0" fontId="41" fillId="0" borderId="25" xfId="0" applyFont="1" applyBorder="1"/>
    <xf numFmtId="0" fontId="32" fillId="0" borderId="35" xfId="0" applyFont="1" applyBorder="1"/>
    <xf numFmtId="0" fontId="40" fillId="24" borderId="87" xfId="0" applyFont="1" applyFill="1" applyBorder="1"/>
    <xf numFmtId="0" fontId="66" fillId="0" borderId="0" xfId="0" applyFont="1" applyAlignment="1">
      <alignment horizontal="left" vertical="center"/>
    </xf>
    <xf numFmtId="0" fontId="59" fillId="0" borderId="66" xfId="0" applyFont="1" applyBorder="1" applyAlignment="1">
      <alignment horizontal="center" vertical="center"/>
    </xf>
    <xf numFmtId="0" fontId="59" fillId="0" borderId="67" xfId="0" applyFont="1" applyBorder="1" applyAlignment="1">
      <alignment horizontal="center" vertical="center"/>
    </xf>
    <xf numFmtId="49" fontId="32" fillId="0" borderId="59" xfId="0" applyNumberFormat="1" applyFont="1" applyBorder="1" applyAlignment="1">
      <alignment shrinkToFit="1"/>
    </xf>
    <xf numFmtId="0" fontId="40" fillId="24" borderId="31" xfId="0" applyFont="1" applyFill="1" applyBorder="1"/>
    <xf numFmtId="0" fontId="32" fillId="0" borderId="94" xfId="0" applyFont="1" applyBorder="1"/>
    <xf numFmtId="0" fontId="40" fillId="24" borderId="95" xfId="0" applyFont="1" applyFill="1" applyBorder="1"/>
    <xf numFmtId="0" fontId="59" fillId="0" borderId="68" xfId="0" applyFont="1" applyBorder="1" applyAlignment="1">
      <alignment horizontal="center" vertical="center"/>
    </xf>
    <xf numFmtId="0" fontId="59" fillId="0" borderId="11" xfId="0" applyFont="1" applyBorder="1" applyAlignment="1">
      <alignment horizontal="center" vertical="center"/>
    </xf>
    <xf numFmtId="49" fontId="59" fillId="0" borderId="0" xfId="0" applyNumberFormat="1" applyFont="1" applyAlignment="1">
      <alignment horizontal="center" shrinkToFit="1"/>
    </xf>
    <xf numFmtId="3" fontId="59" fillId="0" borderId="0" xfId="0" applyNumberFormat="1" applyFont="1" applyAlignment="1">
      <alignment horizontal="center" shrinkToFit="1"/>
    </xf>
    <xf numFmtId="49" fontId="59" fillId="0" borderId="0" xfId="0" applyNumberFormat="1" applyFont="1" applyAlignment="1">
      <alignment horizontal="center" vertical="center"/>
    </xf>
    <xf numFmtId="0" fontId="59" fillId="0" borderId="15" xfId="0" applyFont="1" applyBorder="1"/>
    <xf numFmtId="0" fontId="59" fillId="0" borderId="15" xfId="0" applyFont="1" applyBorder="1" applyAlignment="1">
      <alignment horizontal="center"/>
    </xf>
    <xf numFmtId="49" fontId="59" fillId="0" borderId="15" xfId="0" applyNumberFormat="1" applyFont="1" applyBorder="1" applyAlignment="1">
      <alignment horizontal="center"/>
    </xf>
    <xf numFmtId="0" fontId="59" fillId="0" borderId="15" xfId="0" applyFont="1" applyBorder="1" applyAlignment="1">
      <alignment horizontal="right"/>
    </xf>
    <xf numFmtId="49" fontId="59" fillId="0" borderId="15" xfId="0" applyNumberFormat="1" applyFont="1" applyBorder="1" applyAlignment="1">
      <alignment horizontal="right"/>
    </xf>
    <xf numFmtId="0" fontId="59" fillId="0" borderId="75" xfId="0" applyFont="1" applyBorder="1" applyAlignment="1">
      <alignment horizontal="center" vertical="center"/>
    </xf>
    <xf numFmtId="0" fontId="59" fillId="0" borderId="44" xfId="0" applyFont="1" applyBorder="1" applyAlignment="1">
      <alignment vertical="center" shrinkToFit="1"/>
    </xf>
    <xf numFmtId="0" fontId="59" fillId="0" borderId="52" xfId="0" applyFont="1" applyBorder="1" applyAlignment="1">
      <alignment vertical="center" shrinkToFit="1"/>
    </xf>
    <xf numFmtId="49" fontId="62" fillId="0" borderId="52" xfId="0" applyNumberFormat="1" applyFont="1" applyBorder="1" applyAlignment="1">
      <alignment vertical="center"/>
    </xf>
    <xf numFmtId="49" fontId="62" fillId="0" borderId="52" xfId="0" applyNumberFormat="1" applyFont="1" applyBorder="1" applyAlignment="1">
      <alignment horizontal="center" vertical="center"/>
    </xf>
    <xf numFmtId="49" fontId="62" fillId="0" borderId="52" xfId="0" applyNumberFormat="1" applyFont="1" applyBorder="1" applyAlignment="1">
      <alignment vertical="center" shrinkToFit="1"/>
    </xf>
    <xf numFmtId="49" fontId="62" fillId="0" borderId="48" xfId="0" applyNumberFormat="1" applyFont="1" applyBorder="1" applyAlignment="1">
      <alignment vertical="center" shrinkToFit="1"/>
    </xf>
    <xf numFmtId="49" fontId="59" fillId="0" borderId="75" xfId="0" applyNumberFormat="1" applyFont="1" applyBorder="1" applyAlignment="1">
      <alignment vertical="center"/>
    </xf>
    <xf numFmtId="49" fontId="59" fillId="0" borderId="55" xfId="0" applyNumberFormat="1" applyFont="1" applyBorder="1" applyAlignment="1">
      <alignment vertical="center"/>
    </xf>
    <xf numFmtId="49" fontId="59" fillId="0" borderId="74" xfId="0" applyNumberFormat="1" applyFont="1" applyBorder="1" applyAlignment="1">
      <alignment vertical="center"/>
    </xf>
    <xf numFmtId="49" fontId="59" fillId="0" borderId="45" xfId="0" applyNumberFormat="1" applyFont="1" applyBorder="1" applyAlignment="1">
      <alignment horizontal="left" vertical="center" shrinkToFit="1"/>
    </xf>
    <xf numFmtId="49" fontId="59" fillId="0" borderId="48" xfId="0" applyNumberFormat="1" applyFont="1" applyBorder="1" applyAlignment="1">
      <alignment horizontal="left" vertical="center" shrinkToFit="1"/>
    </xf>
    <xf numFmtId="0" fontId="59" fillId="0" borderId="69" xfId="0" applyFont="1" applyBorder="1" applyAlignment="1">
      <alignment horizontal="left" vertical="center" shrinkToFit="1"/>
    </xf>
    <xf numFmtId="0" fontId="59" fillId="0" borderId="50" xfId="0" applyFont="1" applyBorder="1" applyAlignment="1">
      <alignment horizontal="left" vertical="center" shrinkToFit="1"/>
    </xf>
    <xf numFmtId="0" fontId="59" fillId="0" borderId="45" xfId="0" applyFont="1" applyBorder="1" applyAlignment="1">
      <alignment horizontal="left" vertical="center" shrinkToFit="1"/>
    </xf>
    <xf numFmtId="3" fontId="59" fillId="0" borderId="0" xfId="0" applyNumberFormat="1" applyFont="1" applyAlignment="1">
      <alignment horizontal="right"/>
    </xf>
    <xf numFmtId="49" fontId="62" fillId="0" borderId="51" xfId="0" applyNumberFormat="1" applyFont="1" applyBorder="1" applyAlignment="1">
      <alignment vertical="center" shrinkToFit="1"/>
    </xf>
    <xf numFmtId="49" fontId="62" fillId="0" borderId="70" xfId="0" applyNumberFormat="1" applyFont="1" applyBorder="1" applyAlignment="1">
      <alignment vertical="center" shrinkToFit="1"/>
    </xf>
    <xf numFmtId="0" fontId="59" fillId="0" borderId="70" xfId="0" applyFont="1" applyBorder="1" applyAlignment="1">
      <alignment horizontal="left" vertical="center" shrinkToFit="1"/>
    </xf>
    <xf numFmtId="0" fontId="68" fillId="0" borderId="0" xfId="0" applyFont="1" applyAlignment="1">
      <alignment wrapText="1"/>
    </xf>
    <xf numFmtId="0" fontId="49" fillId="0" borderId="0" xfId="0" applyFont="1" applyAlignment="1">
      <alignment shrinkToFit="1"/>
    </xf>
    <xf numFmtId="49" fontId="61" fillId="0" borderId="51" xfId="0" applyNumberFormat="1" applyFont="1" applyBorder="1" applyAlignment="1">
      <alignment horizontal="center" vertical="center" shrinkToFit="1"/>
    </xf>
    <xf numFmtId="49" fontId="62" fillId="0" borderId="69" xfId="0" applyNumberFormat="1" applyFont="1" applyBorder="1" applyAlignment="1">
      <alignment vertical="center" shrinkToFit="1"/>
    </xf>
    <xf numFmtId="49" fontId="62" fillId="0" borderId="50" xfId="0" applyNumberFormat="1" applyFont="1" applyBorder="1" applyAlignment="1">
      <alignment vertical="center" shrinkToFit="1"/>
    </xf>
    <xf numFmtId="0" fontId="59" fillId="0" borderId="0" xfId="0" applyFont="1" applyAlignment="1">
      <alignment shrinkToFit="1"/>
    </xf>
    <xf numFmtId="0" fontId="61" fillId="0" borderId="73" xfId="0" applyFont="1" applyBorder="1" applyAlignment="1">
      <alignment horizontal="center" shrinkToFit="1"/>
    </xf>
    <xf numFmtId="0" fontId="59" fillId="0" borderId="75" xfId="0" applyFont="1" applyBorder="1" applyAlignment="1">
      <alignment vertical="center" shrinkToFit="1"/>
    </xf>
    <xf numFmtId="0" fontId="59" fillId="0" borderId="73" xfId="0" applyFont="1" applyBorder="1" applyAlignment="1">
      <alignment vertical="center" shrinkToFit="1"/>
    </xf>
    <xf numFmtId="0" fontId="59" fillId="0" borderId="28" xfId="0" applyFont="1" applyBorder="1" applyAlignment="1">
      <alignment vertical="center" shrinkToFit="1"/>
    </xf>
    <xf numFmtId="0" fontId="59" fillId="0" borderId="20" xfId="0" applyFont="1" applyBorder="1" applyAlignment="1">
      <alignment vertical="center" shrinkToFit="1"/>
    </xf>
    <xf numFmtId="0" fontId="59" fillId="0" borderId="34" xfId="0" applyFont="1" applyBorder="1" applyAlignment="1">
      <alignment vertical="center" shrinkToFit="1"/>
    </xf>
    <xf numFmtId="0" fontId="59" fillId="0" borderId="74" xfId="0" applyFont="1" applyBorder="1" applyAlignment="1">
      <alignment vertical="center" shrinkToFit="1"/>
    </xf>
    <xf numFmtId="0" fontId="59" fillId="0" borderId="55" xfId="0" applyFont="1" applyBorder="1" applyAlignment="1">
      <alignment vertical="center" shrinkToFit="1"/>
    </xf>
    <xf numFmtId="0" fontId="59" fillId="0" borderId="56" xfId="0" applyFont="1" applyBorder="1" applyAlignment="1">
      <alignment vertical="center" shrinkToFit="1"/>
    </xf>
    <xf numFmtId="0" fontId="61" fillId="0" borderId="73" xfId="0" applyFont="1" applyBorder="1" applyAlignment="1">
      <alignment horizontal="center" vertical="center" shrinkToFit="1"/>
    </xf>
    <xf numFmtId="0" fontId="59" fillId="0" borderId="51" xfId="0" applyFont="1" applyBorder="1" applyAlignment="1">
      <alignment horizontal="left" vertical="center" shrinkToFit="1"/>
    </xf>
    <xf numFmtId="0" fontId="59" fillId="0" borderId="44" xfId="0" applyFont="1" applyBorder="1" applyAlignment="1">
      <alignment horizontal="left" vertical="center" shrinkToFit="1"/>
    </xf>
    <xf numFmtId="0" fontId="59" fillId="0" borderId="48" xfId="0" applyFont="1" applyBorder="1" applyAlignment="1">
      <alignment horizontal="left" vertical="center" shrinkToFit="1"/>
    </xf>
    <xf numFmtId="0" fontId="59" fillId="0" borderId="51" xfId="0" applyFont="1" applyBorder="1" applyAlignment="1">
      <alignment vertical="center" shrinkToFit="1"/>
    </xf>
    <xf numFmtId="0" fontId="59" fillId="0" borderId="50" xfId="0" applyFont="1" applyBorder="1" applyAlignment="1">
      <alignment vertical="center" shrinkToFit="1"/>
    </xf>
    <xf numFmtId="0" fontId="59" fillId="0" borderId="20" xfId="0" applyFont="1" applyBorder="1" applyAlignment="1">
      <alignment horizontal="left" vertical="center" shrinkToFit="1"/>
    </xf>
    <xf numFmtId="0" fontId="59" fillId="0" borderId="56" xfId="0" applyFont="1" applyBorder="1" applyAlignment="1">
      <alignment horizontal="left" vertical="center" shrinkToFit="1"/>
    </xf>
    <xf numFmtId="0" fontId="59" fillId="0" borderId="55" xfId="0" applyFont="1" applyBorder="1" applyAlignment="1">
      <alignment horizontal="left" vertical="center" shrinkToFit="1"/>
    </xf>
    <xf numFmtId="0" fontId="0" fillId="0" borderId="13" xfId="0" applyBorder="1"/>
    <xf numFmtId="0" fontId="0" fillId="0" borderId="0" xfId="0" applyAlignment="1">
      <alignment horizontal="center" vertical="center"/>
    </xf>
    <xf numFmtId="0" fontId="59" fillId="0" borderId="70" xfId="0" applyFont="1" applyBorder="1" applyAlignment="1">
      <alignment vertical="center" shrinkToFit="1"/>
    </xf>
    <xf numFmtId="49" fontId="59" fillId="0" borderId="44" xfId="0" applyNumberFormat="1" applyFont="1" applyBorder="1" applyAlignment="1">
      <alignment horizontal="left" vertical="center" shrinkToFit="1"/>
    </xf>
    <xf numFmtId="0" fontId="59" fillId="0" borderId="78" xfId="0" applyFont="1" applyBorder="1" applyAlignment="1">
      <alignment horizontal="center" vertical="center"/>
    </xf>
    <xf numFmtId="0" fontId="59" fillId="0" borderId="52" xfId="0" applyFont="1" applyBorder="1" applyAlignment="1">
      <alignment horizontal="left" vertical="center" shrinkToFit="1"/>
    </xf>
    <xf numFmtId="0" fontId="59" fillId="0" borderId="47" xfId="0" applyFont="1" applyBorder="1" applyAlignment="1">
      <alignment horizontal="center" vertical="center"/>
    </xf>
    <xf numFmtId="49" fontId="59" fillId="0" borderId="17" xfId="0" applyNumberFormat="1" applyFont="1" applyBorder="1" applyAlignment="1">
      <alignment horizontal="center" vertical="center" shrinkToFit="1"/>
    </xf>
    <xf numFmtId="49" fontId="59" fillId="0" borderId="17" xfId="0" applyNumberFormat="1" applyFont="1" applyBorder="1" applyAlignment="1">
      <alignment horizontal="center" vertical="center"/>
    </xf>
    <xf numFmtId="0" fontId="65" fillId="0" borderId="0" xfId="0" applyFont="1"/>
    <xf numFmtId="0" fontId="58" fillId="0" borderId="17" xfId="0" applyFont="1" applyBorder="1" applyAlignment="1">
      <alignment horizontal="center" vertical="center" wrapText="1" shrinkToFit="1"/>
    </xf>
    <xf numFmtId="0" fontId="0" fillId="0" borderId="17" xfId="0" applyBorder="1"/>
    <xf numFmtId="49" fontId="59" fillId="0" borderId="50" xfId="0" applyNumberFormat="1" applyFont="1" applyBorder="1" applyAlignment="1">
      <alignment horizontal="left" vertical="center" shrinkToFit="1"/>
    </xf>
    <xf numFmtId="49" fontId="62" fillId="0" borderId="51" xfId="0" applyNumberFormat="1" applyFont="1" applyBorder="1" applyAlignment="1">
      <alignment horizontal="left" vertical="center" shrinkToFit="1"/>
    </xf>
    <xf numFmtId="0" fontId="59" fillId="0" borderId="45" xfId="0" applyFont="1" applyBorder="1" applyAlignment="1">
      <alignment vertical="center" shrinkToFit="1"/>
    </xf>
    <xf numFmtId="0" fontId="59" fillId="0" borderId="15" xfId="0" applyFont="1" applyBorder="1" applyAlignment="1">
      <alignment horizontal="left" vertical="center" indent="1"/>
    </xf>
    <xf numFmtId="0" fontId="57" fillId="0" borderId="0" xfId="0" applyFont="1" applyAlignment="1">
      <alignment horizontal="center" vertical="center" shrinkToFit="1"/>
    </xf>
    <xf numFmtId="0" fontId="59" fillId="0" borderId="17" xfId="0" applyFont="1" applyBorder="1" applyAlignment="1">
      <alignment horizontal="center" vertical="center"/>
    </xf>
    <xf numFmtId="0" fontId="0" fillId="0" borderId="67" xfId="0" applyBorder="1" applyAlignment="1">
      <alignment horizontal="center" vertical="center"/>
    </xf>
    <xf numFmtId="0" fontId="61" fillId="0" borderId="66" xfId="0" applyFont="1" applyBorder="1" applyAlignment="1">
      <alignment horizontal="center" vertical="center"/>
    </xf>
    <xf numFmtId="0" fontId="0" fillId="0" borderId="13" xfId="0" applyBorder="1" applyAlignment="1">
      <alignment horizontal="center" vertical="center"/>
    </xf>
    <xf numFmtId="0" fontId="59" fillId="0" borderId="0" xfId="0" applyFont="1" applyAlignment="1">
      <alignment vertical="center" shrinkToFit="1"/>
    </xf>
    <xf numFmtId="49" fontId="59" fillId="0" borderId="0" xfId="0" applyNumberFormat="1" applyFont="1" applyAlignment="1">
      <alignment horizontal="left" vertical="center"/>
    </xf>
    <xf numFmtId="49" fontId="69" fillId="0" borderId="0" xfId="0" applyNumberFormat="1" applyFont="1" applyAlignment="1">
      <alignment horizontal="right" vertical="center"/>
    </xf>
    <xf numFmtId="0" fontId="60" fillId="0" borderId="18" xfId="0" applyFont="1" applyBorder="1" applyAlignment="1">
      <alignment horizontal="center" vertical="center"/>
    </xf>
    <xf numFmtId="49" fontId="59" fillId="0" borderId="70" xfId="0" applyNumberFormat="1" applyFont="1" applyBorder="1" applyAlignment="1">
      <alignment horizontal="left" vertical="center" shrinkToFit="1"/>
    </xf>
    <xf numFmtId="49" fontId="59" fillId="0" borderId="51" xfId="0" applyNumberFormat="1" applyFont="1" applyBorder="1" applyAlignment="1">
      <alignment horizontal="left" vertical="center" shrinkToFit="1"/>
    </xf>
    <xf numFmtId="49" fontId="59" fillId="0" borderId="68" xfId="0" applyNumberFormat="1" applyFont="1" applyBorder="1" applyAlignment="1">
      <alignment horizontal="center" vertical="center"/>
    </xf>
    <xf numFmtId="0" fontId="59" fillId="0" borderId="34" xfId="0" applyFont="1" applyBorder="1" applyAlignment="1">
      <alignment shrinkToFit="1"/>
    </xf>
    <xf numFmtId="0" fontId="59" fillId="0" borderId="70" xfId="0" applyFont="1" applyBorder="1" applyAlignment="1">
      <alignment horizontal="center"/>
    </xf>
    <xf numFmtId="49" fontId="59" fillId="0" borderId="0" xfId="0" applyNumberFormat="1" applyFont="1" applyAlignment="1">
      <alignment vertical="center"/>
    </xf>
    <xf numFmtId="3" fontId="59" fillId="0" borderId="0" xfId="0" applyNumberFormat="1" applyFont="1" applyAlignment="1">
      <alignment horizontal="right" indent="1"/>
    </xf>
    <xf numFmtId="0" fontId="64" fillId="0" borderId="52" xfId="0" applyFont="1" applyBorder="1" applyAlignment="1">
      <alignment vertical="center"/>
    </xf>
    <xf numFmtId="0" fontId="64" fillId="0" borderId="55" xfId="0" applyFont="1" applyBorder="1" applyAlignment="1">
      <alignment horizontal="center" vertical="center"/>
    </xf>
    <xf numFmtId="49" fontId="59" fillId="0" borderId="55" xfId="0" applyNumberFormat="1" applyFont="1" applyBorder="1" applyAlignment="1">
      <alignment horizontal="center" vertical="center"/>
    </xf>
    <xf numFmtId="49" fontId="62" fillId="0" borderId="74" xfId="0" applyNumberFormat="1" applyFont="1" applyBorder="1" applyAlignment="1">
      <alignment horizontal="center" vertical="center"/>
    </xf>
    <xf numFmtId="0" fontId="59" fillId="0" borderId="47" xfId="0" applyFont="1" applyBorder="1" applyAlignment="1">
      <alignment vertical="center" shrinkToFit="1"/>
    </xf>
    <xf numFmtId="0" fontId="59" fillId="0" borderId="15" xfId="0" applyFont="1" applyBorder="1" applyAlignment="1">
      <alignment vertical="center" shrinkToFit="1"/>
    </xf>
    <xf numFmtId="0" fontId="59" fillId="0" borderId="26" xfId="0" applyFont="1" applyBorder="1" applyAlignment="1">
      <alignment vertical="center" shrinkToFit="1"/>
    </xf>
    <xf numFmtId="0" fontId="59" fillId="0" borderId="87" xfId="0" applyFont="1" applyBorder="1" applyAlignment="1">
      <alignment vertical="center" shrinkToFit="1"/>
    </xf>
    <xf numFmtId="0" fontId="59" fillId="0" borderId="13" xfId="0" applyFont="1" applyBorder="1" applyAlignment="1">
      <alignment vertical="center" shrinkToFit="1"/>
    </xf>
    <xf numFmtId="0" fontId="59" fillId="0" borderId="66" xfId="0" applyFont="1" applyBorder="1" applyAlignment="1">
      <alignment horizontal="center" vertical="center" shrinkToFit="1"/>
    </xf>
    <xf numFmtId="49" fontId="59" fillId="0" borderId="15" xfId="0" applyNumberFormat="1" applyFont="1" applyBorder="1" applyAlignment="1">
      <alignment horizontal="left"/>
    </xf>
    <xf numFmtId="0" fontId="0" fillId="0" borderId="15" xfId="0" applyBorder="1"/>
    <xf numFmtId="0" fontId="53" fillId="25" borderId="0" xfId="0" applyFont="1" applyFill="1" applyAlignment="1">
      <alignment horizontal="center"/>
    </xf>
    <xf numFmtId="0" fontId="59" fillId="0" borderId="53" xfId="0" applyFont="1" applyBorder="1" applyAlignment="1">
      <alignment horizontal="center" vertical="center" wrapText="1"/>
    </xf>
    <xf numFmtId="0" fontId="59" fillId="0" borderId="48" xfId="0" applyFont="1" applyBorder="1" applyAlignment="1">
      <alignment vertical="center" shrinkToFit="1"/>
    </xf>
    <xf numFmtId="0" fontId="59" fillId="0" borderId="11" xfId="0" applyFont="1" applyBorder="1" applyAlignment="1">
      <alignment shrinkToFit="1"/>
    </xf>
    <xf numFmtId="0" fontId="59" fillId="0" borderId="56" xfId="0" applyFont="1" applyBorder="1" applyAlignment="1">
      <alignment shrinkToFit="1"/>
    </xf>
    <xf numFmtId="0" fontId="59" fillId="0" borderId="56" xfId="0" applyFont="1" applyBorder="1" applyAlignment="1">
      <alignment vertical="center"/>
    </xf>
    <xf numFmtId="0" fontId="32" fillId="0" borderId="26" xfId="0" applyFont="1" applyBorder="1"/>
    <xf numFmtId="0" fontId="59" fillId="0" borderId="16" xfId="0" applyFont="1" applyBorder="1" applyAlignment="1">
      <alignment horizontal="center" vertical="center"/>
    </xf>
    <xf numFmtId="0" fontId="59" fillId="0" borderId="63" xfId="0" applyFont="1" applyBorder="1" applyAlignment="1">
      <alignment horizontal="center" vertical="center"/>
    </xf>
    <xf numFmtId="0" fontId="59" fillId="0" borderId="18" xfId="0" applyFont="1" applyBorder="1" applyAlignment="1">
      <alignment horizontal="center" vertical="center"/>
    </xf>
    <xf numFmtId="0" fontId="59" fillId="0" borderId="92" xfId="0" applyFont="1" applyBorder="1" applyAlignment="1">
      <alignment horizontal="left" vertical="center"/>
    </xf>
    <xf numFmtId="0" fontId="59" fillId="0" borderId="81" xfId="0" applyFont="1" applyBorder="1" applyAlignment="1">
      <alignment horizontal="left" vertical="center"/>
    </xf>
    <xf numFmtId="0" fontId="59" fillId="0" borderId="14" xfId="0" applyFont="1" applyBorder="1" applyAlignment="1">
      <alignment horizontal="left" vertical="center"/>
    </xf>
    <xf numFmtId="0" fontId="59" fillId="0" borderId="17" xfId="0" applyFont="1" applyBorder="1" applyAlignment="1">
      <alignment horizontal="left" vertical="center"/>
    </xf>
    <xf numFmtId="0" fontId="59" fillId="0" borderId="49" xfId="0" applyFont="1" applyBorder="1" applyAlignment="1">
      <alignment horizontal="left" vertical="center"/>
    </xf>
    <xf numFmtId="0" fontId="0" fillId="0" borderId="15" xfId="0" applyBorder="1" applyAlignment="1">
      <alignment horizontal="right"/>
    </xf>
    <xf numFmtId="0" fontId="61" fillId="0" borderId="78" xfId="0" applyFont="1" applyBorder="1" applyAlignment="1">
      <alignment horizontal="center" vertical="center"/>
    </xf>
    <xf numFmtId="49" fontId="59" fillId="0" borderId="78" xfId="0" applyNumberFormat="1" applyFont="1" applyBorder="1" applyAlignment="1">
      <alignment horizontal="center" vertical="center" shrinkToFit="1"/>
    </xf>
    <xf numFmtId="0" fontId="59" fillId="0" borderId="42" xfId="0" applyFont="1" applyBorder="1" applyAlignment="1">
      <alignment horizontal="left" vertical="center"/>
    </xf>
    <xf numFmtId="0" fontId="59" fillId="0" borderId="42" xfId="0" applyFont="1" applyBorder="1" applyAlignment="1">
      <alignment horizontal="right" vertical="center"/>
    </xf>
    <xf numFmtId="0" fontId="59" fillId="0" borderId="98" xfId="0" applyFont="1" applyBorder="1" applyAlignment="1">
      <alignment horizontal="right" vertical="center"/>
    </xf>
    <xf numFmtId="0" fontId="59" fillId="0" borderId="37" xfId="0" applyFont="1" applyBorder="1" applyAlignment="1">
      <alignment horizontal="center" vertical="center"/>
    </xf>
    <xf numFmtId="0" fontId="59" fillId="0" borderId="46" xfId="0" applyFont="1" applyBorder="1" applyAlignment="1">
      <alignment horizontal="center" vertical="center"/>
    </xf>
    <xf numFmtId="3" fontId="59" fillId="0" borderId="42" xfId="0" applyNumberFormat="1" applyFont="1" applyBorder="1" applyAlignment="1">
      <alignment vertical="center" shrinkToFit="1"/>
    </xf>
    <xf numFmtId="0" fontId="59" fillId="0" borderId="42" xfId="0" applyFont="1" applyBorder="1" applyAlignment="1">
      <alignment vertical="center"/>
    </xf>
    <xf numFmtId="0" fontId="59" fillId="0" borderId="80" xfId="0" applyFont="1" applyBorder="1" applyAlignment="1">
      <alignment vertical="center" shrinkToFit="1"/>
    </xf>
    <xf numFmtId="0" fontId="59" fillId="0" borderId="49" xfId="0" applyFont="1" applyBorder="1" applyAlignment="1">
      <alignment horizontal="center" vertical="center"/>
    </xf>
    <xf numFmtId="0" fontId="59" fillId="0" borderId="34" xfId="0" applyFont="1" applyBorder="1" applyAlignment="1">
      <alignment horizontal="center" vertical="center"/>
    </xf>
    <xf numFmtId="0" fontId="69" fillId="0" borderId="0" xfId="0" applyFont="1" applyAlignment="1">
      <alignment horizontal="right" vertical="center"/>
    </xf>
    <xf numFmtId="0" fontId="61" fillId="0" borderId="15" xfId="0" applyFont="1" applyBorder="1" applyAlignment="1">
      <alignment horizontal="center" vertical="center"/>
    </xf>
    <xf numFmtId="0" fontId="61" fillId="0" borderId="51" xfId="0" applyFont="1" applyBorder="1" applyAlignment="1">
      <alignment horizontal="center" vertical="center" shrinkToFit="1"/>
    </xf>
    <xf numFmtId="0" fontId="62" fillId="0" borderId="51" xfId="0" applyFont="1" applyBorder="1" applyAlignment="1">
      <alignment vertical="center" shrinkToFit="1"/>
    </xf>
    <xf numFmtId="0" fontId="62" fillId="0" borderId="51" xfId="0" applyFont="1" applyBorder="1" applyAlignment="1">
      <alignment vertical="center"/>
    </xf>
    <xf numFmtId="0" fontId="62" fillId="0" borderId="51" xfId="0" applyFont="1" applyBorder="1" applyAlignment="1">
      <alignment horizontal="center" vertical="center"/>
    </xf>
    <xf numFmtId="0" fontId="59" fillId="0" borderId="54" xfId="0" applyFont="1" applyBorder="1" applyAlignment="1">
      <alignment horizontal="right" vertical="center" indent="1"/>
    </xf>
    <xf numFmtId="0" fontId="59" fillId="0" borderId="41" xfId="0" applyFont="1" applyBorder="1" applyAlignment="1">
      <alignment horizontal="right" vertical="center" indent="1"/>
    </xf>
    <xf numFmtId="0" fontId="62" fillId="0" borderId="44" xfId="0" applyFont="1" applyBorder="1" applyAlignment="1">
      <alignment vertical="center"/>
    </xf>
    <xf numFmtId="0" fontId="62" fillId="0" borderId="44" xfId="0" applyFont="1" applyBorder="1" applyAlignment="1">
      <alignment horizontal="center" vertical="center"/>
    </xf>
    <xf numFmtId="0" fontId="62" fillId="0" borderId="44" xfId="0" applyFont="1" applyBorder="1" applyAlignment="1">
      <alignment vertical="center" shrinkToFit="1"/>
    </xf>
    <xf numFmtId="0" fontId="59" fillId="0" borderId="53" xfId="0" applyFont="1" applyBorder="1" applyAlignment="1">
      <alignment horizontal="right" vertical="center" indent="1"/>
    </xf>
    <xf numFmtId="0" fontId="59" fillId="0" borderId="68" xfId="0" applyFont="1" applyBorder="1" applyAlignment="1">
      <alignment horizontal="center" vertical="center" shrinkToFit="1"/>
    </xf>
    <xf numFmtId="0" fontId="62" fillId="0" borderId="69" xfId="0" applyFont="1" applyBorder="1" applyAlignment="1">
      <alignment vertical="center"/>
    </xf>
    <xf numFmtId="0" fontId="62" fillId="0" borderId="69" xfId="0" applyFont="1" applyBorder="1" applyAlignment="1">
      <alignment horizontal="center" vertical="center"/>
    </xf>
    <xf numFmtId="0" fontId="62" fillId="0" borderId="69" xfId="0" applyFont="1" applyBorder="1" applyAlignment="1">
      <alignment vertical="center" shrinkToFit="1"/>
    </xf>
    <xf numFmtId="0" fontId="59" fillId="0" borderId="88" xfId="0" applyFont="1" applyBorder="1" applyAlignment="1">
      <alignment horizontal="right" vertical="center" indent="1"/>
    </xf>
    <xf numFmtId="0" fontId="62" fillId="0" borderId="70" xfId="0" applyFont="1" applyBorder="1" applyAlignment="1">
      <alignment vertical="center" shrinkToFit="1"/>
    </xf>
    <xf numFmtId="0" fontId="62" fillId="0" borderId="70" xfId="0" applyFont="1" applyBorder="1" applyAlignment="1">
      <alignment vertical="center"/>
    </xf>
    <xf numFmtId="0" fontId="62" fillId="0" borderId="70" xfId="0" applyFont="1" applyBorder="1" applyAlignment="1">
      <alignment horizontal="center" vertical="center"/>
    </xf>
    <xf numFmtId="0" fontId="59" fillId="0" borderId="90" xfId="0" applyFont="1" applyBorder="1" applyAlignment="1">
      <alignment horizontal="right" vertical="center" indent="1"/>
    </xf>
    <xf numFmtId="0" fontId="59" fillId="0" borderId="28" xfId="0" applyFont="1" applyBorder="1" applyAlignment="1">
      <alignment horizontal="center" vertical="center"/>
    </xf>
    <xf numFmtId="0" fontId="59" fillId="0" borderId="79" xfId="0" applyFont="1" applyBorder="1" applyAlignment="1">
      <alignment horizontal="center" vertical="center" shrinkToFit="1"/>
    </xf>
    <xf numFmtId="0" fontId="59" fillId="0" borderId="67" xfId="0" applyFont="1" applyBorder="1" applyAlignment="1">
      <alignment horizontal="center" vertical="center" shrinkToFit="1"/>
    </xf>
    <xf numFmtId="0" fontId="59" fillId="0" borderId="89" xfId="0" applyFont="1" applyBorder="1" applyAlignment="1">
      <alignment horizontal="center" vertical="center" shrinkToFit="1"/>
    </xf>
    <xf numFmtId="0" fontId="49" fillId="0" borderId="0" xfId="0" applyFont="1" applyAlignment="1">
      <alignment horizontal="center" shrinkToFit="1"/>
    </xf>
    <xf numFmtId="0" fontId="59" fillId="0" borderId="91" xfId="0" applyFont="1" applyBorder="1" applyAlignment="1">
      <alignment horizontal="center" vertical="center" shrinkToFit="1"/>
    </xf>
    <xf numFmtId="0" fontId="62" fillId="0" borderId="50" xfId="0" applyFont="1" applyBorder="1" applyAlignment="1">
      <alignment vertical="center" shrinkToFit="1"/>
    </xf>
    <xf numFmtId="0" fontId="62" fillId="0" borderId="50" xfId="0" applyFont="1" applyBorder="1" applyAlignment="1">
      <alignment horizontal="center" vertical="center"/>
    </xf>
    <xf numFmtId="0" fontId="59" fillId="0" borderId="38" xfId="0" applyFont="1" applyBorder="1" applyAlignment="1">
      <alignment horizontal="right" vertical="center" indent="1"/>
    </xf>
    <xf numFmtId="0" fontId="59" fillId="0" borderId="20" xfId="0" applyFont="1" applyBorder="1" applyAlignment="1">
      <alignment horizontal="center" vertical="center"/>
    </xf>
    <xf numFmtId="0" fontId="59" fillId="0" borderId="65" xfId="0" applyFont="1" applyBorder="1" applyAlignment="1">
      <alignment horizontal="right" vertical="center" indent="1"/>
    </xf>
    <xf numFmtId="0" fontId="59" fillId="0" borderId="78" xfId="0" applyFont="1" applyBorder="1" applyAlignment="1">
      <alignment horizontal="center" vertical="center" shrinkToFit="1"/>
    </xf>
    <xf numFmtId="0" fontId="59" fillId="0" borderId="42" xfId="0" applyFont="1" applyBorder="1" applyAlignment="1">
      <alignment vertical="center" shrinkToFit="1"/>
    </xf>
    <xf numFmtId="0" fontId="62" fillId="0" borderId="51" xfId="0" applyFont="1" applyBorder="1" applyAlignment="1">
      <alignment horizontal="left" vertical="center" shrinkToFit="1"/>
    </xf>
    <xf numFmtId="0" fontId="59" fillId="0" borderId="53" xfId="0" applyFont="1" applyBorder="1" applyAlignment="1">
      <alignment horizontal="right" vertical="center" wrapText="1" indent="1"/>
    </xf>
    <xf numFmtId="0" fontId="59" fillId="0" borderId="26" xfId="0" applyFont="1" applyBorder="1" applyAlignment="1">
      <alignment horizontal="right" vertical="center"/>
    </xf>
    <xf numFmtId="0" fontId="59" fillId="0" borderId="87" xfId="0" applyFont="1" applyBorder="1" applyAlignment="1">
      <alignment horizontal="right" vertical="center"/>
    </xf>
    <xf numFmtId="0" fontId="62" fillId="0" borderId="50" xfId="0" applyFont="1" applyBorder="1" applyAlignment="1">
      <alignment vertical="center"/>
    </xf>
    <xf numFmtId="0" fontId="62" fillId="0" borderId="74" xfId="0" applyFont="1" applyBorder="1" applyAlignment="1">
      <alignment horizontal="center" vertical="center"/>
    </xf>
    <xf numFmtId="0" fontId="59" fillId="0" borderId="0" xfId="0" applyFont="1" applyAlignment="1">
      <alignment horizontal="right" vertical="center" shrinkToFit="1"/>
    </xf>
    <xf numFmtId="0" fontId="59" fillId="0" borderId="13" xfId="0" applyFont="1" applyBorder="1" applyAlignment="1">
      <alignment horizontal="right" vertical="center" shrinkToFit="1"/>
    </xf>
    <xf numFmtId="0" fontId="59" fillId="0" borderId="15" xfId="0" applyFont="1" applyBorder="1" applyAlignment="1">
      <alignment horizontal="right" vertical="center" shrinkToFit="1"/>
    </xf>
    <xf numFmtId="0" fontId="59" fillId="0" borderId="42" xfId="0" applyFont="1" applyBorder="1" applyAlignment="1">
      <alignment horizontal="right" vertical="center" shrinkToFit="1"/>
    </xf>
    <xf numFmtId="0" fontId="62" fillId="0" borderId="45" xfId="0" applyFont="1" applyBorder="1" applyAlignment="1">
      <alignment vertical="center"/>
    </xf>
    <xf numFmtId="0" fontId="62" fillId="0" borderId="45" xfId="0" applyFont="1" applyBorder="1" applyAlignment="1">
      <alignment horizontal="center" vertical="center"/>
    </xf>
    <xf numFmtId="0" fontId="62" fillId="0" borderId="45" xfId="0" applyFont="1" applyBorder="1" applyAlignment="1">
      <alignment vertical="center" shrinkToFit="1"/>
    </xf>
    <xf numFmtId="0" fontId="59" fillId="0" borderId="45" xfId="0" applyFont="1" applyBorder="1" applyAlignment="1">
      <alignment horizontal="center" vertical="center"/>
    </xf>
    <xf numFmtId="0" fontId="62" fillId="0" borderId="48" xfId="0" applyFont="1" applyBorder="1" applyAlignment="1">
      <alignment vertical="center"/>
    </xf>
    <xf numFmtId="0" fontId="62" fillId="0" borderId="48" xfId="0" applyFont="1" applyBorder="1" applyAlignment="1">
      <alignment horizontal="center" vertical="center"/>
    </xf>
    <xf numFmtId="0" fontId="62" fillId="0" borderId="48" xfId="0" applyFont="1" applyBorder="1" applyAlignment="1">
      <alignment vertical="center" shrinkToFit="1"/>
    </xf>
    <xf numFmtId="0" fontId="59" fillId="0" borderId="43" xfId="0" applyFont="1" applyBorder="1" applyAlignment="1">
      <alignment horizontal="right" vertical="center" indent="1"/>
    </xf>
    <xf numFmtId="0" fontId="62" fillId="0" borderId="52" xfId="0" applyFont="1" applyBorder="1" applyAlignment="1">
      <alignment vertical="center"/>
    </xf>
    <xf numFmtId="0" fontId="62" fillId="0" borderId="52" xfId="0" applyFont="1" applyBorder="1" applyAlignment="1">
      <alignment horizontal="center" vertical="center"/>
    </xf>
    <xf numFmtId="0" fontId="62" fillId="0" borderId="52" xfId="0" applyFont="1" applyBorder="1" applyAlignment="1">
      <alignment vertical="center" shrinkToFit="1"/>
    </xf>
    <xf numFmtId="0" fontId="59" fillId="0" borderId="52" xfId="0" applyFont="1" applyBorder="1" applyAlignment="1">
      <alignment horizontal="center" vertical="center"/>
    </xf>
    <xf numFmtId="0" fontId="59" fillId="0" borderId="0" xfId="0" applyFont="1" applyAlignment="1">
      <alignment horizontal="center" shrinkToFit="1"/>
    </xf>
    <xf numFmtId="0" fontId="61" fillId="0" borderId="54" xfId="0" applyFont="1" applyBorder="1" applyAlignment="1">
      <alignment horizontal="center"/>
    </xf>
    <xf numFmtId="0" fontId="59" fillId="0" borderId="36" xfId="0" applyFont="1" applyBorder="1" applyAlignment="1">
      <alignment horizontal="center" vertical="center"/>
    </xf>
    <xf numFmtId="0" fontId="59" fillId="0" borderId="75" xfId="0" applyFont="1" applyBorder="1" applyAlignment="1">
      <alignment vertical="center"/>
    </xf>
    <xf numFmtId="0" fontId="59" fillId="0" borderId="75" xfId="0" applyFont="1" applyBorder="1"/>
    <xf numFmtId="0" fontId="59" fillId="0" borderId="37" xfId="0" applyFont="1" applyBorder="1" applyAlignment="1">
      <alignment horizontal="right" indent="1"/>
    </xf>
    <xf numFmtId="0" fontId="59" fillId="0" borderId="15" xfId="0" applyFont="1" applyBorder="1" applyAlignment="1">
      <alignment horizontal="left"/>
    </xf>
    <xf numFmtId="0" fontId="59" fillId="0" borderId="11" xfId="0" applyFont="1" applyBorder="1"/>
    <xf numFmtId="0" fontId="59" fillId="0" borderId="71" xfId="0" applyFont="1" applyBorder="1"/>
    <xf numFmtId="0" fontId="59" fillId="0" borderId="54" xfId="0" applyFont="1" applyBorder="1" applyAlignment="1">
      <alignment horizontal="right" indent="1"/>
    </xf>
    <xf numFmtId="0" fontId="59" fillId="0" borderId="28" xfId="0" applyFont="1" applyBorder="1"/>
    <xf numFmtId="0" fontId="59" fillId="0" borderId="10" xfId="0" applyFont="1" applyBorder="1"/>
    <xf numFmtId="0" fontId="59" fillId="0" borderId="88" xfId="0" applyFont="1" applyBorder="1" applyAlignment="1">
      <alignment horizontal="right" indent="1"/>
    </xf>
    <xf numFmtId="0" fontId="59" fillId="0" borderId="20" xfId="0" applyFont="1" applyBorder="1" applyAlignment="1">
      <alignment vertical="center"/>
    </xf>
    <xf numFmtId="0" fontId="59" fillId="0" borderId="20" xfId="0" applyFont="1" applyBorder="1"/>
    <xf numFmtId="0" fontId="59" fillId="0" borderId="21" xfId="0" applyFont="1" applyBorder="1"/>
    <xf numFmtId="0" fontId="59" fillId="0" borderId="65" xfId="0" applyFont="1" applyBorder="1" applyAlignment="1">
      <alignment horizontal="right" indent="1"/>
    </xf>
    <xf numFmtId="0" fontId="59" fillId="0" borderId="34" xfId="0" applyFont="1" applyBorder="1"/>
    <xf numFmtId="0" fontId="59" fillId="0" borderId="30" xfId="0" applyFont="1" applyBorder="1"/>
    <xf numFmtId="0" fontId="59" fillId="0" borderId="90" xfId="0" applyFont="1" applyBorder="1" applyAlignment="1">
      <alignment horizontal="right" indent="1"/>
    </xf>
    <xf numFmtId="0" fontId="59" fillId="0" borderId="74" xfId="0" applyFont="1" applyBorder="1"/>
    <xf numFmtId="0" fontId="59" fillId="0" borderId="72" xfId="0" applyFont="1" applyBorder="1"/>
    <xf numFmtId="0" fontId="59" fillId="0" borderId="38" xfId="0" applyFont="1" applyBorder="1" applyAlignment="1">
      <alignment horizontal="right" indent="1"/>
    </xf>
    <xf numFmtId="0" fontId="59" fillId="0" borderId="55" xfId="0" applyFont="1" applyBorder="1" applyAlignment="1">
      <alignment vertical="center"/>
    </xf>
    <xf numFmtId="0" fontId="59" fillId="0" borderId="55" xfId="0" applyFont="1" applyBorder="1"/>
    <xf numFmtId="0" fontId="59" fillId="0" borderId="57" xfId="0" applyFont="1" applyBorder="1"/>
    <xf numFmtId="0" fontId="59" fillId="0" borderId="41" xfId="0" applyFont="1" applyBorder="1" applyAlignment="1">
      <alignment horizontal="right" indent="1"/>
    </xf>
    <xf numFmtId="0" fontId="59" fillId="0" borderId="12" xfId="0" applyFont="1" applyBorder="1"/>
    <xf numFmtId="0" fontId="59" fillId="0" borderId="44" xfId="0" applyFont="1" applyBorder="1" applyAlignment="1">
      <alignment horizontal="center"/>
    </xf>
    <xf numFmtId="0" fontId="59" fillId="0" borderId="53" xfId="0" applyFont="1" applyBorder="1" applyAlignment="1">
      <alignment horizontal="right" indent="1"/>
    </xf>
    <xf numFmtId="0" fontId="59" fillId="0" borderId="56" xfId="0" applyFont="1" applyBorder="1"/>
    <xf numFmtId="0" fontId="59" fillId="0" borderId="58" xfId="0" applyFont="1" applyBorder="1"/>
    <xf numFmtId="0" fontId="59" fillId="0" borderId="48" xfId="0" applyFont="1" applyBorder="1" applyAlignment="1">
      <alignment horizontal="center"/>
    </xf>
    <xf numFmtId="0" fontId="59" fillId="0" borderId="43" xfId="0" applyFont="1" applyBorder="1" applyAlignment="1">
      <alignment horizontal="right" indent="1"/>
    </xf>
    <xf numFmtId="0" fontId="59" fillId="0" borderId="76" xfId="0" applyFont="1" applyBorder="1"/>
    <xf numFmtId="0" fontId="59" fillId="0" borderId="74" xfId="0" applyFont="1" applyBorder="1" applyAlignment="1">
      <alignment vertical="center"/>
    </xf>
    <xf numFmtId="0" fontId="59" fillId="0" borderId="0" xfId="0" applyFont="1" applyAlignment="1">
      <alignment horizontal="right" indent="1"/>
    </xf>
    <xf numFmtId="0" fontId="49" fillId="0" borderId="0" xfId="0" applyFont="1" applyAlignment="1">
      <alignment horizontal="left" vertical="center" shrinkToFit="1"/>
    </xf>
    <xf numFmtId="0" fontId="59" fillId="0" borderId="54" xfId="0" applyFont="1" applyBorder="1" applyAlignment="1">
      <alignment horizontal="center" vertical="center" wrapText="1"/>
    </xf>
    <xf numFmtId="3" fontId="59" fillId="0" borderId="18" xfId="0" applyNumberFormat="1" applyFont="1" applyBorder="1" applyAlignment="1">
      <alignment horizontal="right" vertical="center" indent="1"/>
    </xf>
    <xf numFmtId="3" fontId="59" fillId="0" borderId="63" xfId="0" applyNumberFormat="1" applyFont="1" applyBorder="1" applyAlignment="1">
      <alignment horizontal="right" vertical="center" indent="1"/>
    </xf>
    <xf numFmtId="3" fontId="59" fillId="0" borderId="86" xfId="0" applyNumberFormat="1" applyFont="1" applyBorder="1" applyAlignment="1">
      <alignment horizontal="right" vertical="center" indent="1"/>
    </xf>
    <xf numFmtId="3" fontId="59" fillId="0" borderId="84" xfId="0" applyNumberFormat="1" applyFont="1" applyBorder="1" applyAlignment="1">
      <alignment horizontal="right" vertical="center" indent="1"/>
    </xf>
    <xf numFmtId="49" fontId="59" fillId="0" borderId="46" xfId="0" applyNumberFormat="1" applyFont="1" applyBorder="1" applyAlignment="1">
      <alignment horizontal="left" vertical="center" shrinkToFit="1"/>
    </xf>
    <xf numFmtId="49" fontId="62" fillId="0" borderId="46" xfId="0" applyNumberFormat="1" applyFont="1" applyBorder="1" applyAlignment="1">
      <alignment vertical="center"/>
    </xf>
    <xf numFmtId="49" fontId="62" fillId="0" borderId="46" xfId="0" applyNumberFormat="1" applyFont="1" applyBorder="1" applyAlignment="1">
      <alignment horizontal="center" vertical="center"/>
    </xf>
    <xf numFmtId="49" fontId="62" fillId="0" borderId="46" xfId="0" applyNumberFormat="1" applyFont="1" applyBorder="1" applyAlignment="1">
      <alignment vertical="center" shrinkToFit="1"/>
    </xf>
    <xf numFmtId="3" fontId="59" fillId="0" borderId="16" xfId="0" applyNumberFormat="1" applyFont="1" applyBorder="1" applyAlignment="1">
      <alignment horizontal="right" vertical="center" indent="1"/>
    </xf>
    <xf numFmtId="0" fontId="59" fillId="0" borderId="34" xfId="0" applyFont="1" applyBorder="1" applyAlignment="1">
      <alignment vertical="center"/>
    </xf>
    <xf numFmtId="0" fontId="58" fillId="0" borderId="17" xfId="0" applyFont="1" applyBorder="1" applyAlignment="1">
      <alignment horizontal="center" vertical="center" shrinkToFit="1"/>
    </xf>
    <xf numFmtId="0" fontId="58" fillId="0" borderId="0" xfId="0" applyFont="1" applyAlignment="1">
      <alignment horizontal="center" vertical="center" shrinkToFit="1"/>
    </xf>
    <xf numFmtId="0" fontId="60" fillId="0" borderId="0" xfId="0" applyFont="1" applyAlignment="1">
      <alignment horizontal="center" vertical="center" shrinkToFit="1"/>
    </xf>
    <xf numFmtId="0" fontId="58" fillId="0" borderId="0" xfId="0" applyFont="1" applyAlignment="1">
      <alignment horizontal="center" vertical="center" wrapText="1" shrinkToFit="1"/>
    </xf>
    <xf numFmtId="49" fontId="56" fillId="0" borderId="0" xfId="0" applyNumberFormat="1" applyFont="1" applyAlignment="1">
      <alignment horizontal="left"/>
    </xf>
    <xf numFmtId="0" fontId="0" fillId="0" borderId="0" xfId="0" applyAlignment="1">
      <alignment horizontal="left"/>
    </xf>
    <xf numFmtId="0" fontId="61" fillId="0" borderId="17" xfId="0" applyFont="1" applyBorder="1" applyAlignment="1">
      <alignment horizontal="center" vertical="center" shrinkToFit="1"/>
    </xf>
    <xf numFmtId="0" fontId="32" fillId="0" borderId="93" xfId="0" applyFont="1" applyBorder="1" applyAlignment="1">
      <alignment shrinkToFit="1"/>
    </xf>
    <xf numFmtId="0" fontId="61" fillId="0" borderId="0" xfId="0" applyFont="1" applyAlignment="1">
      <alignment horizontal="center"/>
    </xf>
    <xf numFmtId="0" fontId="61" fillId="0" borderId="0" xfId="0" applyFont="1" applyAlignment="1">
      <alignment horizontal="center" shrinkToFit="1"/>
    </xf>
    <xf numFmtId="49" fontId="61" fillId="0" borderId="0" xfId="0" applyNumberFormat="1" applyFont="1" applyAlignment="1">
      <alignment horizontal="center"/>
    </xf>
    <xf numFmtId="0" fontId="49" fillId="0" borderId="15" xfId="0" applyFont="1" applyBorder="1"/>
    <xf numFmtId="0" fontId="49" fillId="0" borderId="15" xfId="0" applyFont="1" applyBorder="1" applyAlignment="1">
      <alignment shrinkToFit="1"/>
    </xf>
    <xf numFmtId="49" fontId="49" fillId="0" borderId="15" xfId="0" applyNumberFormat="1" applyFont="1" applyBorder="1"/>
    <xf numFmtId="49" fontId="32" fillId="0" borderId="61" xfId="0" applyNumberFormat="1" applyFont="1" applyBorder="1" applyAlignment="1">
      <alignment shrinkToFit="1"/>
    </xf>
    <xf numFmtId="3" fontId="59" fillId="0" borderId="75" xfId="0" applyNumberFormat="1" applyFont="1" applyBorder="1" applyAlignment="1">
      <alignment vertical="center" shrinkToFit="1"/>
    </xf>
    <xf numFmtId="49" fontId="59" fillId="0" borderId="66" xfId="0" applyNumberFormat="1" applyFont="1" applyBorder="1" applyAlignment="1">
      <alignment horizontal="center" vertical="center"/>
    </xf>
    <xf numFmtId="0" fontId="59" fillId="0" borderId="70" xfId="0" applyFont="1" applyBorder="1" applyAlignment="1">
      <alignment vertical="center"/>
    </xf>
    <xf numFmtId="49" fontId="59" fillId="0" borderId="15" xfId="0" applyNumberFormat="1" applyFont="1" applyBorder="1" applyAlignment="1">
      <alignment horizontal="right" vertical="center"/>
    </xf>
    <xf numFmtId="49" fontId="59" fillId="0" borderId="13" xfId="0" applyNumberFormat="1" applyFont="1" applyBorder="1" applyAlignment="1">
      <alignment horizontal="right" vertical="center"/>
    </xf>
    <xf numFmtId="49" fontId="59" fillId="0" borderId="42" xfId="0" applyNumberFormat="1" applyFont="1" applyBorder="1" applyAlignment="1">
      <alignment horizontal="right" vertical="center"/>
    </xf>
    <xf numFmtId="3" fontId="59" fillId="0" borderId="73" xfId="0" applyNumberFormat="1" applyFont="1" applyBorder="1" applyAlignment="1">
      <alignment horizontal="right" vertical="center"/>
    </xf>
    <xf numFmtId="3" fontId="59" fillId="0" borderId="11" xfId="0" applyNumberFormat="1" applyFont="1" applyBorder="1" applyAlignment="1">
      <alignment horizontal="right" vertical="center"/>
    </xf>
    <xf numFmtId="3" fontId="59" fillId="0" borderId="74" xfId="0" applyNumberFormat="1" applyFont="1" applyBorder="1" applyAlignment="1">
      <alignment horizontal="right" vertical="center"/>
    </xf>
    <xf numFmtId="3" fontId="59" fillId="0" borderId="75" xfId="0" applyNumberFormat="1" applyFont="1" applyBorder="1" applyAlignment="1">
      <alignment horizontal="right" vertical="center"/>
    </xf>
    <xf numFmtId="49" fontId="59" fillId="0" borderId="89" xfId="0" applyNumberFormat="1" applyFont="1" applyBorder="1" applyAlignment="1">
      <alignment horizontal="center" vertical="center"/>
    </xf>
    <xf numFmtId="49" fontId="59" fillId="0" borderId="91" xfId="0" applyNumberFormat="1" applyFont="1" applyBorder="1" applyAlignment="1">
      <alignment horizontal="center" vertical="center"/>
    </xf>
    <xf numFmtId="49" fontId="59" fillId="0" borderId="67" xfId="0" applyNumberFormat="1" applyFont="1" applyBorder="1" applyAlignment="1">
      <alignment horizontal="center" vertical="center"/>
    </xf>
    <xf numFmtId="49" fontId="59" fillId="0" borderId="47" xfId="0" applyNumberFormat="1" applyFont="1" applyBorder="1" applyAlignment="1">
      <alignment vertical="center"/>
    </xf>
    <xf numFmtId="49" fontId="59" fillId="0" borderId="15" xfId="0" applyNumberFormat="1" applyFont="1" applyBorder="1" applyAlignment="1">
      <alignment vertical="center"/>
    </xf>
    <xf numFmtId="49" fontId="59" fillId="0" borderId="26" xfId="0" applyNumberFormat="1" applyFont="1" applyBorder="1" applyAlignment="1">
      <alignment vertical="center"/>
    </xf>
    <xf numFmtId="49" fontId="59" fillId="0" borderId="87" xfId="0" applyNumberFormat="1" applyFont="1" applyBorder="1" applyAlignment="1">
      <alignment vertical="center"/>
    </xf>
    <xf numFmtId="49" fontId="59" fillId="0" borderId="13" xfId="0" applyNumberFormat="1" applyFont="1" applyBorder="1" applyAlignment="1">
      <alignment vertical="center"/>
    </xf>
    <xf numFmtId="49" fontId="59" fillId="0" borderId="15"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42" xfId="0" applyNumberFormat="1" applyFont="1" applyBorder="1" applyAlignment="1">
      <alignment horizontal="center" vertical="center"/>
    </xf>
    <xf numFmtId="0" fontId="61" fillId="0" borderId="51" xfId="0" applyFont="1" applyBorder="1" applyAlignment="1">
      <alignment horizontal="center" vertical="center"/>
    </xf>
    <xf numFmtId="49" fontId="61" fillId="0" borderId="54" xfId="0" applyNumberFormat="1" applyFont="1" applyBorder="1" applyAlignment="1">
      <alignment horizontal="center" vertical="center"/>
    </xf>
    <xf numFmtId="49" fontId="61" fillId="0" borderId="75" xfId="0" applyNumberFormat="1" applyFont="1" applyBorder="1" applyAlignment="1">
      <alignment horizontal="center" vertical="center"/>
    </xf>
    <xf numFmtId="49" fontId="61" fillId="0" borderId="46" xfId="0" applyNumberFormat="1" applyFont="1" applyBorder="1" applyAlignment="1">
      <alignment horizontal="center" vertical="center" shrinkToFit="1"/>
    </xf>
    <xf numFmtId="49" fontId="61" fillId="0" borderId="42" xfId="0" applyNumberFormat="1" applyFont="1" applyBorder="1" applyAlignment="1">
      <alignment horizontal="center" vertical="center"/>
    </xf>
    <xf numFmtId="0" fontId="61" fillId="0" borderId="37" xfId="0" applyFont="1" applyBorder="1" applyAlignment="1">
      <alignment horizontal="center" vertical="center"/>
    </xf>
    <xf numFmtId="0" fontId="32" fillId="0" borderId="99" xfId="0" applyFont="1" applyBorder="1"/>
    <xf numFmtId="49" fontId="32" fillId="0" borderId="93" xfId="0" applyNumberFormat="1" applyFont="1" applyBorder="1" applyAlignment="1">
      <alignment shrinkToFit="1"/>
    </xf>
    <xf numFmtId="0" fontId="59" fillId="0" borderId="11" xfId="0" applyFont="1" applyBorder="1" applyAlignment="1">
      <alignment vertical="center" shrinkToFit="1"/>
    </xf>
    <xf numFmtId="3" fontId="59" fillId="0" borderId="98" xfId="0" applyNumberFormat="1" applyFont="1" applyBorder="1" applyAlignment="1">
      <alignment horizontal="right" vertical="center" indent="1"/>
    </xf>
    <xf numFmtId="0" fontId="43" fillId="0" borderId="0" xfId="0" applyFont="1" applyAlignment="1">
      <alignment horizontal="left" wrapText="1"/>
    </xf>
    <xf numFmtId="0" fontId="39" fillId="0" borderId="0" xfId="0" applyFont="1" applyAlignment="1">
      <alignment horizontal="left" vertical="center" wrapText="1"/>
    </xf>
    <xf numFmtId="0" fontId="40" fillId="24" borderId="0" xfId="0" applyFont="1" applyFill="1" applyAlignment="1">
      <alignment horizontal="left"/>
    </xf>
    <xf numFmtId="0" fontId="45" fillId="0" borderId="0" xfId="0" applyFont="1" applyAlignment="1">
      <alignment horizontal="left" wrapText="1"/>
    </xf>
    <xf numFmtId="0" fontId="45" fillId="0" borderId="18" xfId="0" applyFont="1" applyBorder="1" applyAlignment="1">
      <alignment horizontal="left" wrapText="1"/>
    </xf>
    <xf numFmtId="0" fontId="59" fillId="0" borderId="83" xfId="0" applyFont="1" applyBorder="1" applyAlignment="1">
      <alignment horizontal="center" vertical="center" shrinkToFit="1"/>
    </xf>
    <xf numFmtId="0" fontId="60" fillId="0" borderId="26" xfId="0" applyFont="1" applyBorder="1" applyAlignment="1">
      <alignment horizontal="center" vertical="center" shrinkToFit="1"/>
    </xf>
    <xf numFmtId="0" fontId="60" fillId="0" borderId="84" xfId="0" applyFont="1" applyBorder="1" applyAlignment="1">
      <alignment horizontal="center" vertical="center" shrinkToFit="1"/>
    </xf>
    <xf numFmtId="0" fontId="59" fillId="0" borderId="47" xfId="0" applyFont="1" applyBorder="1" applyAlignment="1">
      <alignment horizontal="center" vertical="center"/>
    </xf>
    <xf numFmtId="0" fontId="60" fillId="0" borderId="47" xfId="0" applyFont="1" applyBorder="1" applyAlignment="1">
      <alignment horizontal="center" vertical="center"/>
    </xf>
    <xf numFmtId="0" fontId="60" fillId="0" borderId="80" xfId="0" applyFont="1" applyBorder="1" applyAlignment="1">
      <alignment horizontal="center" vertical="center"/>
    </xf>
    <xf numFmtId="0" fontId="59" fillId="0" borderId="96" xfId="0" applyFont="1" applyBorder="1" applyAlignment="1">
      <alignment horizontal="center" vertical="center" shrinkToFit="1"/>
    </xf>
    <xf numFmtId="0" fontId="0" fillId="0" borderId="22" xfId="0" applyBorder="1" applyAlignment="1">
      <alignment horizontal="center" vertical="center" shrinkToFit="1"/>
    </xf>
    <xf numFmtId="0" fontId="59" fillId="0" borderId="56" xfId="0" applyFont="1" applyBorder="1" applyAlignment="1">
      <alignment horizontal="center" vertical="center"/>
    </xf>
    <xf numFmtId="0" fontId="0" fillId="0" borderId="47" xfId="0" applyBorder="1" applyAlignment="1">
      <alignment horizontal="center" vertical="center"/>
    </xf>
    <xf numFmtId="0" fontId="58" fillId="0" borderId="14" xfId="0" applyFont="1" applyBorder="1" applyAlignment="1">
      <alignment horizontal="center" vertical="center" wrapText="1" shrinkToFit="1"/>
    </xf>
    <xf numFmtId="0" fontId="0" fillId="0" borderId="15" xfId="0" applyBorder="1" applyAlignment="1">
      <alignment horizontal="center" vertical="center" shrinkToFit="1"/>
    </xf>
    <xf numFmtId="0" fontId="0" fillId="0" borderId="83" xfId="0" applyBorder="1" applyAlignment="1">
      <alignment horizontal="center" vertical="center" shrinkToFit="1"/>
    </xf>
    <xf numFmtId="0" fontId="0" fillId="0" borderId="26" xfId="0" applyBorder="1" applyAlignment="1">
      <alignment horizontal="center" vertical="center" shrinkToFit="1"/>
    </xf>
    <xf numFmtId="49" fontId="59" fillId="0" borderId="75" xfId="0" applyNumberFormat="1" applyFont="1" applyBorder="1" applyAlignment="1">
      <alignment vertical="center"/>
    </xf>
    <xf numFmtId="0" fontId="0" fillId="0" borderId="76" xfId="0" applyBorder="1" applyAlignment="1">
      <alignment vertical="center"/>
    </xf>
    <xf numFmtId="0" fontId="61" fillId="0" borderId="75" xfId="0" applyFont="1" applyBorder="1" applyAlignment="1">
      <alignment horizontal="center" vertical="center"/>
    </xf>
    <xf numFmtId="0" fontId="0" fillId="0" borderId="76" xfId="0" applyBorder="1" applyAlignment="1">
      <alignment horizontal="center" vertical="center"/>
    </xf>
    <xf numFmtId="0" fontId="59" fillId="0" borderId="66" xfId="0" applyFont="1" applyBorder="1" applyAlignment="1">
      <alignment horizontal="center" vertical="center" shrinkToFit="1"/>
    </xf>
    <xf numFmtId="0" fontId="0" fillId="0" borderId="68" xfId="0" applyBorder="1" applyAlignment="1">
      <alignment horizontal="center" vertical="center" shrinkToFit="1"/>
    </xf>
    <xf numFmtId="0" fontId="0" fillId="0" borderId="67" xfId="0" applyBorder="1" applyAlignment="1">
      <alignment horizontal="center" vertical="center" shrinkToFit="1"/>
    </xf>
    <xf numFmtId="0" fontId="59" fillId="0" borderId="51" xfId="0" applyFont="1" applyBorder="1" applyAlignment="1">
      <alignment horizontal="left" vertical="center" shrinkToFit="1"/>
    </xf>
    <xf numFmtId="0" fontId="0" fillId="0" borderId="44" xfId="0" applyBorder="1" applyAlignment="1">
      <alignment horizontal="left" vertical="center" shrinkToFit="1"/>
    </xf>
    <xf numFmtId="0" fontId="0" fillId="0" borderId="69" xfId="0" applyBorder="1" applyAlignment="1">
      <alignment horizontal="left" vertical="center" shrinkToFit="1"/>
    </xf>
    <xf numFmtId="0" fontId="59" fillId="0" borderId="30" xfId="0" applyFont="1" applyBorder="1" applyAlignment="1">
      <alignment horizontal="left" vertical="center" shrinkToFit="1"/>
    </xf>
    <xf numFmtId="0" fontId="0" fillId="0" borderId="12" xfId="0" applyBorder="1" applyAlignment="1">
      <alignment horizontal="left" vertical="center" shrinkToFit="1"/>
    </xf>
    <xf numFmtId="49" fontId="62" fillId="0" borderId="70" xfId="0" applyNumberFormat="1" applyFont="1" applyBorder="1" applyAlignment="1">
      <alignment vertical="center" shrinkToFit="1"/>
    </xf>
    <xf numFmtId="0" fontId="0" fillId="0" borderId="69" xfId="0" applyBorder="1" applyAlignment="1">
      <alignment vertical="center" shrinkToFit="1"/>
    </xf>
    <xf numFmtId="49" fontId="56" fillId="0" borderId="0" xfId="0" applyNumberFormat="1" applyFont="1" applyAlignment="1">
      <alignment horizontal="left"/>
    </xf>
    <xf numFmtId="0" fontId="0" fillId="0" borderId="0" xfId="0" applyAlignment="1">
      <alignment horizontal="left"/>
    </xf>
    <xf numFmtId="0" fontId="0" fillId="0" borderId="13" xfId="0" applyBorder="1" applyAlignment="1">
      <alignment horizontal="left"/>
    </xf>
    <xf numFmtId="49" fontId="59" fillId="0" borderId="66" xfId="0" applyNumberFormat="1" applyFont="1"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xf>
    <xf numFmtId="49" fontId="59" fillId="0" borderId="55" xfId="0" applyNumberFormat="1" applyFont="1" applyBorder="1" applyAlignment="1">
      <alignment vertical="center"/>
    </xf>
    <xf numFmtId="0" fontId="0" fillId="0" borderId="57" xfId="0" applyBorder="1" applyAlignment="1">
      <alignment vertical="center"/>
    </xf>
    <xf numFmtId="49" fontId="59" fillId="0" borderId="20" xfId="0" applyNumberFormat="1" applyFont="1" applyBorder="1" applyAlignment="1">
      <alignment vertical="center"/>
    </xf>
    <xf numFmtId="0" fontId="0" fillId="0" borderId="21" xfId="0" applyBorder="1" applyAlignment="1">
      <alignment vertical="center"/>
    </xf>
    <xf numFmtId="49" fontId="59" fillId="0" borderId="56" xfId="0" applyNumberFormat="1" applyFont="1" applyBorder="1" applyAlignment="1">
      <alignment vertical="center"/>
    </xf>
    <xf numFmtId="0" fontId="0" fillId="0" borderId="58" xfId="0" applyBorder="1" applyAlignment="1">
      <alignment vertical="center"/>
    </xf>
    <xf numFmtId="0" fontId="59" fillId="0" borderId="70" xfId="0" applyFont="1" applyBorder="1" applyAlignment="1">
      <alignment horizontal="left" vertical="center" shrinkToFit="1"/>
    </xf>
    <xf numFmtId="0" fontId="59" fillId="0" borderId="50" xfId="0" applyFont="1" applyBorder="1" applyAlignment="1">
      <alignment horizontal="left" vertical="center" shrinkToFit="1"/>
    </xf>
    <xf numFmtId="0" fontId="59" fillId="0" borderId="66" xfId="0" applyFont="1" applyBorder="1" applyAlignment="1">
      <alignment horizontal="center" vertical="center"/>
    </xf>
    <xf numFmtId="0" fontId="0" fillId="0" borderId="50" xfId="0" applyBorder="1" applyAlignment="1">
      <alignment horizontal="left" vertical="center" shrinkToFit="1"/>
    </xf>
    <xf numFmtId="0" fontId="61" fillId="0" borderId="66" xfId="0" applyFont="1" applyBorder="1" applyAlignment="1">
      <alignment horizontal="center" vertical="center"/>
    </xf>
    <xf numFmtId="0" fontId="59" fillId="0" borderId="68" xfId="0" applyFont="1" applyBorder="1" applyAlignment="1">
      <alignment horizontal="center" vertical="center"/>
    </xf>
    <xf numFmtId="0" fontId="60" fillId="0" borderId="67" xfId="0" applyFont="1" applyBorder="1" applyAlignment="1">
      <alignment horizontal="center" vertical="center"/>
    </xf>
    <xf numFmtId="0" fontId="59" fillId="0" borderId="70" xfId="0" applyFont="1" applyBorder="1" applyAlignment="1">
      <alignment vertical="center" shrinkToFit="1"/>
    </xf>
    <xf numFmtId="0" fontId="59" fillId="0" borderId="14" xfId="0" applyFont="1" applyBorder="1" applyAlignment="1">
      <alignment horizontal="center" vertical="center"/>
    </xf>
    <xf numFmtId="0" fontId="60" fillId="0" borderId="16" xfId="0" applyFont="1" applyBorder="1" applyAlignment="1">
      <alignment horizontal="center" vertical="center"/>
    </xf>
    <xf numFmtId="0" fontId="60" fillId="0" borderId="17" xfId="0" applyFont="1" applyBorder="1" applyAlignment="1">
      <alignment horizontal="center" vertical="center"/>
    </xf>
    <xf numFmtId="0" fontId="60" fillId="0" borderId="18" xfId="0" applyFont="1" applyBorder="1" applyAlignment="1">
      <alignment horizontal="center" vertical="center"/>
    </xf>
    <xf numFmtId="0" fontId="60" fillId="0" borderId="49" xfId="0" applyFont="1" applyBorder="1" applyAlignment="1">
      <alignment horizontal="center" vertical="center"/>
    </xf>
    <xf numFmtId="0" fontId="60" fillId="0" borderId="63" xfId="0" applyFont="1" applyBorder="1" applyAlignment="1">
      <alignment horizontal="center" vertical="center"/>
    </xf>
    <xf numFmtId="0" fontId="57" fillId="0" borderId="15" xfId="0" applyFont="1" applyBorder="1" applyAlignment="1">
      <alignment vertical="center" shrinkToFit="1"/>
    </xf>
    <xf numFmtId="0" fontId="57" fillId="0" borderId="16" xfId="0" applyFont="1" applyBorder="1" applyAlignment="1">
      <alignment vertical="center" shrinkToFit="1"/>
    </xf>
    <xf numFmtId="0" fontId="57" fillId="0" borderId="83" xfId="0" applyFont="1" applyBorder="1" applyAlignment="1">
      <alignment vertical="center" shrinkToFit="1"/>
    </xf>
    <xf numFmtId="0" fontId="57" fillId="0" borderId="26" xfId="0" applyFont="1" applyBorder="1" applyAlignment="1">
      <alignment vertical="center" shrinkToFit="1"/>
    </xf>
    <xf numFmtId="0" fontId="57" fillId="0" borderId="84" xfId="0" applyFont="1" applyBorder="1" applyAlignment="1">
      <alignment vertical="center" shrinkToFit="1"/>
    </xf>
    <xf numFmtId="0" fontId="0" fillId="0" borderId="44" xfId="0" applyBorder="1" applyAlignment="1">
      <alignment vertical="center" shrinkToFit="1"/>
    </xf>
    <xf numFmtId="0" fontId="66" fillId="0" borderId="0" xfId="0" applyFont="1" applyAlignment="1">
      <alignment horizontal="center" vertical="center"/>
    </xf>
    <xf numFmtId="0" fontId="0" fillId="0" borderId="0" xfId="0" applyAlignment="1">
      <alignment horizontal="center" vertical="center"/>
    </xf>
    <xf numFmtId="0" fontId="56" fillId="0" borderId="0" xfId="0" applyFont="1" applyAlignment="1">
      <alignment horizontal="left"/>
    </xf>
    <xf numFmtId="0" fontId="0" fillId="0" borderId="0" xfId="0"/>
    <xf numFmtId="0" fontId="0" fillId="0" borderId="13" xfId="0" applyBorder="1"/>
    <xf numFmtId="0" fontId="59" fillId="0" borderId="71" xfId="0" applyFont="1" applyBorder="1" applyAlignment="1">
      <alignment horizontal="center" vertical="center"/>
    </xf>
    <xf numFmtId="0" fontId="60" fillId="0" borderId="83" xfId="0" applyFont="1" applyBorder="1" applyAlignment="1">
      <alignment horizontal="center" vertical="center"/>
    </xf>
    <xf numFmtId="0" fontId="60" fillId="0" borderId="10" xfId="0" applyFont="1" applyBorder="1" applyAlignment="1">
      <alignment horizontal="center" vertical="center"/>
    </xf>
    <xf numFmtId="0" fontId="59" fillId="0" borderId="44" xfId="0" applyFont="1" applyBorder="1" applyAlignment="1">
      <alignment horizontal="center" vertical="center"/>
    </xf>
    <xf numFmtId="0" fontId="60" fillId="0" borderId="50" xfId="0" applyFont="1" applyBorder="1" applyAlignment="1">
      <alignment horizontal="center" vertical="center"/>
    </xf>
    <xf numFmtId="0" fontId="58" fillId="0" borderId="14" xfId="0" applyFont="1" applyBorder="1" applyAlignment="1">
      <alignment horizontal="center" vertical="center" shrinkToFit="1"/>
    </xf>
    <xf numFmtId="0" fontId="57" fillId="0" borderId="15" xfId="0" applyFont="1" applyBorder="1" applyAlignment="1">
      <alignment horizontal="center" vertical="center" shrinkToFit="1"/>
    </xf>
    <xf numFmtId="0" fontId="57" fillId="0" borderId="16" xfId="0" applyFont="1" applyBorder="1" applyAlignment="1">
      <alignment horizontal="center" vertical="center" shrinkToFit="1"/>
    </xf>
    <xf numFmtId="0" fontId="57" fillId="0" borderId="83" xfId="0" applyFont="1" applyBorder="1" applyAlignment="1">
      <alignment horizontal="center" vertical="center" shrinkToFit="1"/>
    </xf>
    <xf numFmtId="0" fontId="57" fillId="0" borderId="26" xfId="0" applyFont="1" applyBorder="1" applyAlignment="1">
      <alignment horizontal="center" vertical="center" shrinkToFit="1"/>
    </xf>
    <xf numFmtId="0" fontId="57" fillId="0" borderId="84" xfId="0" applyFont="1" applyBorder="1" applyAlignment="1">
      <alignment horizontal="center" vertical="center" shrinkToFit="1"/>
    </xf>
    <xf numFmtId="0" fontId="0" fillId="0" borderId="16" xfId="0" applyBorder="1" applyAlignment="1">
      <alignment horizontal="center" vertical="center" shrinkToFit="1"/>
    </xf>
    <xf numFmtId="0" fontId="0" fillId="0" borderId="84" xfId="0" applyBorder="1" applyAlignment="1">
      <alignment horizontal="center" vertical="center" shrinkToFit="1"/>
    </xf>
    <xf numFmtId="0" fontId="56" fillId="0" borderId="0" xfId="0" applyFont="1"/>
    <xf numFmtId="49" fontId="59" fillId="0" borderId="70" xfId="0" applyNumberFormat="1" applyFont="1" applyBorder="1" applyAlignment="1">
      <alignment horizontal="left" vertical="center" shrinkToFit="1"/>
    </xf>
    <xf numFmtId="0" fontId="0" fillId="0" borderId="50" xfId="0" applyBorder="1" applyAlignment="1">
      <alignment vertical="center" shrinkToFit="1"/>
    </xf>
    <xf numFmtId="0" fontId="59" fillId="0" borderId="68" xfId="0" applyFont="1" applyBorder="1"/>
    <xf numFmtId="0" fontId="59" fillId="0" borderId="67" xfId="0" applyFont="1" applyBorder="1"/>
    <xf numFmtId="0" fontId="59" fillId="0" borderId="44" xfId="0" applyFont="1" applyBorder="1" applyAlignment="1">
      <alignment horizontal="left" vertical="center" shrinkToFit="1"/>
    </xf>
    <xf numFmtId="0" fontId="59" fillId="0" borderId="69" xfId="0" applyFont="1" applyBorder="1" applyAlignment="1">
      <alignment horizontal="left" vertical="center" shrinkToFit="1"/>
    </xf>
    <xf numFmtId="0" fontId="0" fillId="0" borderId="15"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83"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84" xfId="0" applyBorder="1" applyAlignment="1">
      <alignment horizontal="center" vertical="center" wrapText="1" shrinkToFit="1"/>
    </xf>
    <xf numFmtId="0" fontId="59" fillId="0" borderId="83" xfId="0" applyFont="1" applyBorder="1" applyAlignment="1">
      <alignment horizontal="center" vertical="center"/>
    </xf>
    <xf numFmtId="0" fontId="60" fillId="0" borderId="26" xfId="0" applyFont="1" applyBorder="1" applyAlignment="1">
      <alignment horizontal="center" vertical="center"/>
    </xf>
    <xf numFmtId="0" fontId="60" fillId="0" borderId="84" xfId="0" applyFont="1" applyBorder="1" applyAlignment="1">
      <alignment horizontal="center" vertical="center"/>
    </xf>
    <xf numFmtId="49" fontId="61" fillId="0" borderId="14" xfId="0" applyNumberFormat="1" applyFont="1" applyBorder="1" applyAlignment="1">
      <alignment horizontal="center" vertical="center"/>
    </xf>
    <xf numFmtId="49" fontId="61" fillId="0" borderId="15" xfId="0" applyNumberFormat="1" applyFont="1" applyBorder="1" applyAlignment="1">
      <alignment horizontal="center" vertical="center"/>
    </xf>
    <xf numFmtId="49" fontId="61" fillId="0" borderId="16" xfId="0" applyNumberFormat="1" applyFont="1" applyBorder="1" applyAlignment="1">
      <alignment horizontal="center" vertical="center"/>
    </xf>
    <xf numFmtId="0" fontId="61" fillId="0" borderId="14" xfId="0" applyFont="1" applyBorder="1" applyAlignment="1">
      <alignment horizontal="center" shrinkToFit="1"/>
    </xf>
    <xf numFmtId="0" fontId="61" fillId="0" borderId="15" xfId="0" applyFont="1" applyBorder="1" applyAlignment="1">
      <alignment horizontal="center" shrinkToFit="1"/>
    </xf>
    <xf numFmtId="0" fontId="61" fillId="0" borderId="16" xfId="0" applyFont="1" applyBorder="1" applyAlignment="1">
      <alignment horizontal="center" shrinkToFit="1"/>
    </xf>
    <xf numFmtId="49" fontId="59" fillId="0" borderId="44" xfId="0" applyNumberFormat="1" applyFont="1" applyBorder="1" applyAlignment="1">
      <alignment horizontal="left" vertical="center" shrinkToFit="1"/>
    </xf>
    <xf numFmtId="0" fontId="59" fillId="0" borderId="83" xfId="0" applyFont="1" applyBorder="1" applyAlignment="1">
      <alignment horizontal="center"/>
    </xf>
    <xf numFmtId="0" fontId="60" fillId="0" borderId="26" xfId="0" applyFont="1" applyBorder="1"/>
    <xf numFmtId="0" fontId="60" fillId="0" borderId="84" xfId="0" applyFont="1" applyBorder="1"/>
    <xf numFmtId="49" fontId="59" fillId="0" borderId="17" xfId="0" applyNumberFormat="1" applyFont="1" applyBorder="1" applyAlignment="1">
      <alignment horizontal="center" vertical="center"/>
    </xf>
    <xf numFmtId="49" fontId="62" fillId="0" borderId="51" xfId="0" applyNumberFormat="1" applyFont="1" applyBorder="1" applyAlignment="1">
      <alignment vertical="center" shrinkToFit="1"/>
    </xf>
    <xf numFmtId="0" fontId="59" fillId="0" borderId="11" xfId="0" applyFont="1" applyBorder="1" applyAlignment="1">
      <alignment horizontal="center" vertical="center"/>
    </xf>
    <xf numFmtId="0" fontId="60" fillId="0" borderId="74" xfId="0" applyFont="1" applyBorder="1" applyAlignment="1">
      <alignment horizontal="center" vertical="center"/>
    </xf>
    <xf numFmtId="49" fontId="59" fillId="0" borderId="85" xfId="0" applyNumberFormat="1" applyFont="1" applyBorder="1" applyAlignment="1">
      <alignment horizontal="center" vertical="center"/>
    </xf>
    <xf numFmtId="0" fontId="59" fillId="0" borderId="34" xfId="0" applyFont="1" applyBorder="1" applyAlignment="1">
      <alignment horizontal="center" vertical="center"/>
    </xf>
    <xf numFmtId="0" fontId="60" fillId="0" borderId="29" xfId="0" applyFont="1" applyBorder="1" applyAlignment="1">
      <alignment vertical="center"/>
    </xf>
    <xf numFmtId="0" fontId="60" fillId="0" borderId="86" xfId="0" applyFont="1" applyBorder="1" applyAlignment="1">
      <alignment vertical="center"/>
    </xf>
    <xf numFmtId="0" fontId="60" fillId="0" borderId="74" xfId="0" applyFont="1" applyBorder="1" applyAlignment="1">
      <alignment vertical="center"/>
    </xf>
    <xf numFmtId="0" fontId="60" fillId="0" borderId="13" xfId="0" applyFont="1" applyBorder="1" applyAlignment="1">
      <alignment vertical="center"/>
    </xf>
    <xf numFmtId="0" fontId="60" fillId="0" borderId="63" xfId="0" applyFont="1" applyBorder="1" applyAlignment="1">
      <alignment vertical="center"/>
    </xf>
    <xf numFmtId="0" fontId="61" fillId="0" borderId="15" xfId="0" applyFont="1" applyBorder="1" applyAlignment="1">
      <alignment horizontal="center" vertical="center" shrinkToFit="1"/>
    </xf>
    <xf numFmtId="49" fontId="59" fillId="0" borderId="47" xfId="0" applyNumberFormat="1" applyFont="1" applyBorder="1" applyAlignment="1">
      <alignment horizontal="center" vertical="center"/>
    </xf>
    <xf numFmtId="49" fontId="59" fillId="0" borderId="15" xfId="0" applyNumberFormat="1" applyFont="1" applyBorder="1" applyAlignment="1">
      <alignment horizontal="left" shrinkToFit="1"/>
    </xf>
    <xf numFmtId="0" fontId="0" fillId="0" borderId="15" xfId="0" applyBorder="1" applyAlignment="1">
      <alignment shrinkToFit="1"/>
    </xf>
    <xf numFmtId="0" fontId="59" fillId="0" borderId="82" xfId="0" applyFont="1" applyBorder="1" applyAlignment="1">
      <alignment horizontal="center" vertical="center"/>
    </xf>
    <xf numFmtId="0" fontId="59" fillId="0" borderId="81" xfId="0" applyFont="1" applyBorder="1" applyAlignment="1">
      <alignment horizontal="center" vertical="center"/>
    </xf>
    <xf numFmtId="0" fontId="56" fillId="0" borderId="13" xfId="0" applyFont="1" applyBorder="1"/>
    <xf numFmtId="0" fontId="59" fillId="0" borderId="15" xfId="0" applyFont="1" applyBorder="1" applyAlignment="1">
      <alignment horizontal="center" vertical="center"/>
    </xf>
    <xf numFmtId="0" fontId="60" fillId="0" borderId="0" xfId="0" applyFont="1" applyAlignment="1">
      <alignment vertical="center"/>
    </xf>
    <xf numFmtId="0" fontId="60" fillId="0" borderId="18" xfId="0" applyFont="1" applyBorder="1" applyAlignment="1">
      <alignment vertical="center"/>
    </xf>
    <xf numFmtId="0" fontId="60" fillId="0" borderId="81" xfId="0" applyFont="1" applyBorder="1" applyAlignment="1">
      <alignment horizontal="center" vertical="center"/>
    </xf>
    <xf numFmtId="0" fontId="60" fillId="0" borderId="49" xfId="0" applyFont="1" applyBorder="1" applyAlignment="1">
      <alignment horizontal="center"/>
    </xf>
    <xf numFmtId="49" fontId="59" fillId="0" borderId="56" xfId="0" applyNumberFormat="1" applyFont="1" applyBorder="1" applyAlignment="1">
      <alignment horizontal="center" vertical="center"/>
    </xf>
    <xf numFmtId="0" fontId="0" fillId="0" borderId="8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63" xfId="0" applyBorder="1" applyAlignment="1">
      <alignment horizontal="center" vertical="center"/>
    </xf>
    <xf numFmtId="0" fontId="61" fillId="0" borderId="40" xfId="0" applyFont="1" applyBorder="1" applyAlignment="1">
      <alignment horizontal="center" vertical="center"/>
    </xf>
    <xf numFmtId="0" fontId="0" fillId="0" borderId="39" xfId="0" applyBorder="1" applyAlignment="1">
      <alignment horizontal="center" vertical="center"/>
    </xf>
    <xf numFmtId="0" fontId="0" fillId="0" borderId="64" xfId="0" applyBorder="1" applyAlignment="1">
      <alignment horizontal="center" vertical="center"/>
    </xf>
    <xf numFmtId="49" fontId="59" fillId="0" borderId="80" xfId="0" applyNumberFormat="1" applyFont="1" applyBorder="1" applyAlignment="1">
      <alignment horizontal="center" vertical="center"/>
    </xf>
    <xf numFmtId="0" fontId="61" fillId="0" borderId="40" xfId="0" applyFont="1" applyBorder="1" applyAlignment="1">
      <alignment horizontal="center" vertical="center" shrinkToFit="1"/>
    </xf>
    <xf numFmtId="0" fontId="61" fillId="0" borderId="39" xfId="0" applyFont="1" applyBorder="1" applyAlignment="1">
      <alignment horizontal="center" vertical="center" shrinkToFit="1"/>
    </xf>
    <xf numFmtId="0" fontId="61" fillId="0" borderId="64" xfId="0" applyFont="1" applyBorder="1" applyAlignment="1">
      <alignment horizontal="center" vertical="center" shrinkToFit="1"/>
    </xf>
    <xf numFmtId="49" fontId="59" fillId="0" borderId="66" xfId="0" applyNumberFormat="1" applyFont="1" applyBorder="1" applyAlignment="1">
      <alignment horizontal="center" vertical="center" shrinkToFit="1"/>
    </xf>
    <xf numFmtId="0" fontId="59" fillId="0" borderId="16" xfId="0" applyFont="1" applyBorder="1" applyAlignment="1">
      <alignment horizontal="center" vertical="center"/>
    </xf>
    <xf numFmtId="0" fontId="59" fillId="0" borderId="49" xfId="0" applyFont="1" applyBorder="1" applyAlignment="1">
      <alignment horizontal="center" vertical="center"/>
    </xf>
    <xf numFmtId="0" fontId="59" fillId="0" borderId="13" xfId="0" applyFont="1" applyBorder="1" applyAlignment="1">
      <alignment horizontal="center" vertical="center"/>
    </xf>
    <xf numFmtId="0" fontId="59" fillId="0" borderId="63" xfId="0" applyFont="1" applyBorder="1" applyAlignment="1">
      <alignment horizontal="center" vertical="center"/>
    </xf>
    <xf numFmtId="0" fontId="60" fillId="0" borderId="0" xfId="0" applyFont="1"/>
    <xf numFmtId="0" fontId="60" fillId="0" borderId="18" xfId="0" applyFont="1" applyBorder="1"/>
    <xf numFmtId="0" fontId="60" fillId="0" borderId="74" xfId="0" applyFont="1" applyBorder="1"/>
    <xf numFmtId="0" fontId="60" fillId="0" borderId="13" xfId="0" applyFont="1" applyBorder="1"/>
    <xf numFmtId="0" fontId="60" fillId="0" borderId="63" xfId="0" applyFont="1" applyBorder="1"/>
    <xf numFmtId="0" fontId="60" fillId="0" borderId="87" xfId="0" applyFont="1" applyBorder="1" applyAlignment="1">
      <alignment vertical="center"/>
    </xf>
    <xf numFmtId="0" fontId="69" fillId="0" borderId="13" xfId="0" applyFont="1" applyBorder="1" applyAlignment="1">
      <alignment horizontal="right" shrinkToFit="1"/>
    </xf>
    <xf numFmtId="0" fontId="0" fillId="0" borderId="97" xfId="0" applyBorder="1" applyAlignment="1">
      <alignment horizontal="center" vertical="center" shrinkToFit="1"/>
    </xf>
    <xf numFmtId="0" fontId="65" fillId="0" borderId="0" xfId="0" applyFont="1"/>
    <xf numFmtId="0" fontId="65" fillId="0" borderId="13" xfId="0" applyFont="1" applyBorder="1"/>
    <xf numFmtId="49" fontId="62" fillId="0" borderId="51" xfId="0" applyNumberFormat="1" applyFont="1" applyBorder="1" applyAlignment="1">
      <alignment horizontal="left" vertical="center" shrinkToFit="1"/>
    </xf>
    <xf numFmtId="49" fontId="59" fillId="0" borderId="51" xfId="0" applyNumberFormat="1" applyFont="1" applyBorder="1" applyAlignment="1">
      <alignment horizontal="left" vertical="center" shrinkToFit="1"/>
    </xf>
    <xf numFmtId="0" fontId="0" fillId="0" borderId="67" xfId="0" applyBorder="1"/>
    <xf numFmtId="0" fontId="59" fillId="0" borderId="50" xfId="0" applyFont="1" applyBorder="1" applyAlignment="1">
      <alignment vertical="center" shrinkToFit="1"/>
    </xf>
    <xf numFmtId="49" fontId="62" fillId="0" borderId="70" xfId="0" applyNumberFormat="1" applyFont="1" applyBorder="1" applyAlignment="1">
      <alignment horizontal="left" vertical="center" shrinkToFit="1"/>
    </xf>
    <xf numFmtId="0" fontId="59" fillId="0" borderId="51" xfId="0" applyFont="1" applyBorder="1" applyAlignment="1">
      <alignment vertical="center" shrinkToFit="1"/>
    </xf>
    <xf numFmtId="0" fontId="59" fillId="0" borderId="44" xfId="0" applyFont="1" applyBorder="1" applyAlignment="1">
      <alignment vertical="center" shrinkToFit="1"/>
    </xf>
    <xf numFmtId="0" fontId="59" fillId="0" borderId="69" xfId="0" applyFont="1" applyBorder="1" applyAlignment="1">
      <alignment vertical="center" shrinkToFit="1"/>
    </xf>
    <xf numFmtId="0" fontId="0" fillId="0" borderId="17" xfId="0" applyBorder="1" applyAlignment="1">
      <alignment horizontal="center" vertical="center"/>
    </xf>
    <xf numFmtId="0" fontId="58" fillId="0" borderId="15" xfId="0" applyFont="1" applyBorder="1" applyAlignment="1">
      <alignment horizontal="center" vertical="center" shrinkToFit="1"/>
    </xf>
    <xf numFmtId="0" fontId="58" fillId="0" borderId="16" xfId="0" applyFont="1" applyBorder="1" applyAlignment="1">
      <alignment horizontal="center" vertical="center" shrinkToFit="1"/>
    </xf>
    <xf numFmtId="0" fontId="58" fillId="0" borderId="83" xfId="0" applyFont="1" applyBorder="1" applyAlignment="1">
      <alignment horizontal="center" vertical="center" shrinkToFit="1"/>
    </xf>
    <xf numFmtId="0" fontId="58" fillId="0" borderId="26" xfId="0" applyFont="1" applyBorder="1" applyAlignment="1">
      <alignment horizontal="center" vertical="center" shrinkToFit="1"/>
    </xf>
    <xf numFmtId="0" fontId="58" fillId="0" borderId="84" xfId="0" applyFont="1" applyBorder="1" applyAlignment="1">
      <alignment horizontal="center" vertical="center" shrinkToFit="1"/>
    </xf>
    <xf numFmtId="0" fontId="59" fillId="0" borderId="22" xfId="0" applyFont="1" applyBorder="1" applyAlignment="1">
      <alignment horizontal="center" vertical="center" shrinkToFit="1"/>
    </xf>
    <xf numFmtId="0" fontId="59" fillId="0" borderId="97" xfId="0" applyFont="1" applyBorder="1" applyAlignment="1">
      <alignment horizontal="center" vertical="center" shrinkToFit="1"/>
    </xf>
    <xf numFmtId="0" fontId="59" fillId="0" borderId="85" xfId="0" applyFont="1" applyBorder="1" applyAlignment="1">
      <alignment horizontal="center" vertical="center"/>
    </xf>
    <xf numFmtId="0" fontId="59" fillId="0" borderId="17" xfId="0" applyFont="1" applyBorder="1" applyAlignment="1">
      <alignment horizontal="center" vertical="center"/>
    </xf>
    <xf numFmtId="0" fontId="61" fillId="0" borderId="14" xfId="0" applyFont="1" applyBorder="1" applyAlignment="1">
      <alignment horizontal="center" vertical="center"/>
    </xf>
    <xf numFmtId="0" fontId="61" fillId="0" borderId="15" xfId="0" applyFont="1" applyBorder="1" applyAlignment="1">
      <alignment horizontal="center" vertical="center"/>
    </xf>
    <xf numFmtId="0" fontId="61" fillId="0" borderId="16" xfId="0" applyFont="1" applyBorder="1" applyAlignment="1">
      <alignment horizontal="center" vertical="center"/>
    </xf>
    <xf numFmtId="0" fontId="62" fillId="0" borderId="51" xfId="0" applyFont="1" applyBorder="1" applyAlignment="1">
      <alignment vertical="center" shrinkToFit="1"/>
    </xf>
    <xf numFmtId="0" fontId="59" fillId="0" borderId="80" xfId="0" applyFont="1" applyBorder="1" applyAlignment="1">
      <alignment horizontal="center" vertical="center"/>
    </xf>
    <xf numFmtId="0" fontId="62" fillId="0" borderId="70" xfId="0" applyFont="1" applyBorder="1" applyAlignment="1">
      <alignment vertical="center" shrinkToFit="1"/>
    </xf>
    <xf numFmtId="0" fontId="0" fillId="0" borderId="68" xfId="0" applyBorder="1"/>
    <xf numFmtId="0" fontId="61" fillId="0" borderId="14" xfId="0" applyFont="1" applyBorder="1" applyAlignment="1">
      <alignment horizontal="center" vertical="center" shrinkToFit="1"/>
    </xf>
    <xf numFmtId="0" fontId="61" fillId="0" borderId="16" xfId="0" applyFont="1" applyBorder="1" applyAlignment="1">
      <alignment horizontal="center" vertical="center" shrinkToFit="1"/>
    </xf>
    <xf numFmtId="0" fontId="62" fillId="0" borderId="70" xfId="0" applyFont="1" applyBorder="1" applyAlignment="1">
      <alignment horizontal="left" vertical="center" shrinkToFit="1"/>
    </xf>
    <xf numFmtId="0" fontId="59" fillId="0" borderId="77" xfId="0" applyFont="1" applyBorder="1" applyAlignment="1">
      <alignment horizontal="center" vertical="center"/>
    </xf>
    <xf numFmtId="0" fontId="59" fillId="0" borderId="58" xfId="0" applyFont="1" applyBorder="1" applyAlignment="1">
      <alignment horizontal="center" vertical="center"/>
    </xf>
    <xf numFmtId="0" fontId="59" fillId="0" borderId="17" xfId="0" applyFont="1" applyBorder="1" applyAlignment="1">
      <alignment horizontal="center" vertical="center" shrinkToFit="1"/>
    </xf>
    <xf numFmtId="0" fontId="59" fillId="0" borderId="12" xfId="0" applyFont="1" applyBorder="1" applyAlignment="1">
      <alignment horizontal="center" vertical="center" shrinkToFit="1"/>
    </xf>
    <xf numFmtId="0" fontId="59" fillId="0" borderId="14" xfId="0" applyFont="1" applyBorder="1" applyAlignment="1">
      <alignment horizontal="center" vertical="center" shrinkToFit="1"/>
    </xf>
    <xf numFmtId="0" fontId="59" fillId="0" borderId="71" xfId="0" applyFont="1" applyBorder="1" applyAlignment="1">
      <alignment horizontal="center" vertical="center" shrinkToFit="1"/>
    </xf>
    <xf numFmtId="0" fontId="0" fillId="0" borderId="44" xfId="0" applyBorder="1"/>
    <xf numFmtId="0" fontId="0" fillId="0" borderId="69" xfId="0" applyBorder="1"/>
    <xf numFmtId="0" fontId="61" fillId="0" borderId="75" xfId="0" applyFont="1" applyBorder="1" applyAlignment="1">
      <alignment horizontal="center"/>
    </xf>
    <xf numFmtId="0" fontId="60" fillId="0" borderId="76" xfId="0" applyFont="1" applyBorder="1"/>
    <xf numFmtId="0" fontId="59" fillId="0" borderId="49" xfId="0" applyFont="1" applyBorder="1" applyAlignment="1">
      <alignment horizontal="center" vertical="center" shrinkToFit="1"/>
    </xf>
    <xf numFmtId="0" fontId="59" fillId="0" borderId="72" xfId="0" applyFont="1" applyBorder="1" applyAlignment="1">
      <alignment horizontal="center" vertical="center" shrinkToFit="1"/>
    </xf>
    <xf numFmtId="0" fontId="59" fillId="0" borderId="15" xfId="0" applyFont="1" applyBorder="1" applyAlignment="1">
      <alignment horizontal="left" shrinkToFit="1"/>
    </xf>
    <xf numFmtId="0" fontId="59" fillId="0" borderId="51" xfId="0" applyFont="1" applyBorder="1" applyAlignment="1">
      <alignment vertical="center"/>
    </xf>
    <xf numFmtId="0" fontId="0" fillId="0" borderId="69" xfId="0" applyBorder="1" applyAlignment="1">
      <alignment vertical="center"/>
    </xf>
    <xf numFmtId="0" fontId="59" fillId="0" borderId="70" xfId="0" applyFont="1" applyBorder="1" applyAlignment="1">
      <alignment vertical="center"/>
    </xf>
    <xf numFmtId="0" fontId="0" fillId="0" borderId="50" xfId="0" applyBorder="1" applyAlignment="1">
      <alignment vertical="center"/>
    </xf>
    <xf numFmtId="0" fontId="0" fillId="0" borderId="44" xfId="0" applyBorder="1" applyAlignment="1">
      <alignment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3" xr:uid="{B62E5C35-8E8C-4CD0-8916-BD6549A2BBEF}"/>
    <cellStyle name="パーセント 3" xfId="65" xr:uid="{B9BDA22B-2E31-44DB-A49A-B5F9C9FF332B}"/>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桁区切り 4" xfId="49" xr:uid="{EDAF3892-CC25-47D2-9105-0794C9B309D2}"/>
    <cellStyle name="桁区切り 5" xfId="52" xr:uid="{63A04CEF-52DA-486C-8CB9-20B15B68F1CC}"/>
    <cellStyle name="桁区切り 6" xfId="56" xr:uid="{18647A90-9392-4714-8FB9-C3D514BD985B}"/>
    <cellStyle name="桁区切り 7" xfId="58" xr:uid="{4E3250B5-ED60-46C8-B15D-77C55A4654D4}"/>
    <cellStyle name="桁区切り 8" xfId="61" xr:uid="{87E4980C-E8B4-4A9E-AA95-54345C64B1FB}"/>
    <cellStyle name="桁区切り 9" xfId="67" xr:uid="{2E308528-5161-4780-A12C-6D05763D3722}"/>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66" xr:uid="{9FE3B166-22C7-4537-865D-86F696542C5D}"/>
    <cellStyle name="標準 2" xfId="44" xr:uid="{00000000-0005-0000-0000-00002C000000}"/>
    <cellStyle name="標準 2 2" xfId="54" xr:uid="{EF22293D-F248-4DDE-BE53-5235179521F4}"/>
    <cellStyle name="標準 2 2 2" xfId="59" xr:uid="{A6DA134B-EBA9-4033-BDC4-144461FFA2DE}"/>
    <cellStyle name="標準 2 3" xfId="47" xr:uid="{00000000-0005-0000-0000-00002D000000}"/>
    <cellStyle name="標準 2 4" xfId="64" xr:uid="{81C469F1-A393-4248-872B-B22F7245545A}"/>
    <cellStyle name="標準 3" xfId="45" xr:uid="{00000000-0005-0000-0000-00002E000000}"/>
    <cellStyle name="標準 3 2" xfId="50" xr:uid="{05043123-E0F4-4FA6-9E70-7A087960F6D7}"/>
    <cellStyle name="標準 4" xfId="48" xr:uid="{94DA6F75-0C18-421A-9B51-5CF7D8D7B4ED}"/>
    <cellStyle name="標準 4 2" xfId="62" xr:uid="{4DE0B20C-77D3-4E96-8EEB-25584998CF74}"/>
    <cellStyle name="標準 4 3" xfId="68" xr:uid="{A813770B-B80E-4C82-95B0-475114949EEE}"/>
    <cellStyle name="標準 5" xfId="51" xr:uid="{CEEBE97B-8467-4F90-BD3C-94AE3F3A3821}"/>
    <cellStyle name="標準 6" xfId="55" xr:uid="{ECFF16F5-FA5A-4305-AE10-8A388C66F2E9}"/>
    <cellStyle name="標準 7" xfId="57" xr:uid="{DB3ABEA1-0AC9-47A9-A90D-8B816BCA0565}"/>
    <cellStyle name="標準 8" xfId="60" xr:uid="{65EFE8F3-F33C-429D-86F6-8EF2915FB4ED}"/>
    <cellStyle name="標準 9" xfId="63" xr:uid="{9F003A3D-919B-4745-AFFF-42F67D2DAEB9}"/>
    <cellStyle name="良い" xfId="46" builtinId="26" customBuiltin="1"/>
  </cellStyles>
  <dxfs count="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247</xdr:col>
      <xdr:colOff>0</xdr:colOff>
      <xdr:row>87</xdr:row>
      <xdr:rowOff>0</xdr:rowOff>
    </xdr:from>
    <xdr:ext cx="3546757" cy="785594"/>
    <xdr:pic>
      <xdr:nvPicPr>
        <xdr:cNvPr id="3" name="図 2" descr="GYロゴ-2016.jpg">
          <a:extLst>
            <a:ext uri="{FF2B5EF4-FFF2-40B4-BE49-F238E27FC236}">
              <a16:creationId xmlns:a16="http://schemas.microsoft.com/office/drawing/2014/main" id="{50753514-191C-4564-9EC2-22AE8C8700CB}"/>
            </a:ext>
          </a:extLst>
        </xdr:cNvPr>
        <xdr:cNvPicPr>
          <a:picLocks noChangeAspect="1"/>
        </xdr:cNvPicPr>
      </xdr:nvPicPr>
      <xdr:blipFill>
        <a:blip xmlns:r="http://schemas.openxmlformats.org/officeDocument/2006/relationships" r:embed="rId1" cstate="print"/>
        <a:stretch>
          <a:fillRect/>
        </a:stretch>
      </xdr:blipFill>
      <xdr:spPr>
        <a:xfrm>
          <a:off x="260508750" y="7302500"/>
          <a:ext cx="3546757" cy="7855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257</xdr:col>
      <xdr:colOff>0</xdr:colOff>
      <xdr:row>38</xdr:row>
      <xdr:rowOff>0</xdr:rowOff>
    </xdr:from>
    <xdr:to>
      <xdr:col>257</xdr:col>
      <xdr:colOff>3534410</xdr:colOff>
      <xdr:row>40</xdr:row>
      <xdr:rowOff>55344</xdr:rowOff>
    </xdr:to>
    <xdr:pic>
      <xdr:nvPicPr>
        <xdr:cNvPr id="2" name="図 1" descr="GYロゴ-2016.jpg">
          <a:extLst>
            <a:ext uri="{FF2B5EF4-FFF2-40B4-BE49-F238E27FC236}">
              <a16:creationId xmlns:a16="http://schemas.microsoft.com/office/drawing/2014/main" id="{210B98AF-C30C-4E1D-B4A4-B534FDE36479}"/>
            </a:ext>
          </a:extLst>
        </xdr:cNvPr>
        <xdr:cNvPicPr>
          <a:picLocks noChangeAspect="1"/>
        </xdr:cNvPicPr>
      </xdr:nvPicPr>
      <xdr:blipFill>
        <a:blip xmlns:r="http://schemas.openxmlformats.org/officeDocument/2006/relationships" r:embed="rId1" cstate="print"/>
        <a:stretch>
          <a:fillRect/>
        </a:stretch>
      </xdr:blipFill>
      <xdr:spPr>
        <a:xfrm>
          <a:off x="247294400" y="13995400"/>
          <a:ext cx="3534410" cy="7919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247</xdr:col>
      <xdr:colOff>0</xdr:colOff>
      <xdr:row>87</xdr:row>
      <xdr:rowOff>0</xdr:rowOff>
    </xdr:from>
    <xdr:ext cx="3546757" cy="785594"/>
    <xdr:pic>
      <xdr:nvPicPr>
        <xdr:cNvPr id="2" name="図 1" descr="GYロゴ-2016.jpg">
          <a:extLst>
            <a:ext uri="{FF2B5EF4-FFF2-40B4-BE49-F238E27FC236}">
              <a16:creationId xmlns:a16="http://schemas.microsoft.com/office/drawing/2014/main" id="{8999F28A-47D8-438D-87F2-8BF40F6E4431}"/>
            </a:ext>
          </a:extLst>
        </xdr:cNvPr>
        <xdr:cNvPicPr>
          <a:picLocks noChangeAspect="1"/>
        </xdr:cNvPicPr>
      </xdr:nvPicPr>
      <xdr:blipFill>
        <a:blip xmlns:r="http://schemas.openxmlformats.org/officeDocument/2006/relationships" r:embed="rId1" cstate="print"/>
        <a:stretch>
          <a:fillRect/>
        </a:stretch>
      </xdr:blipFill>
      <xdr:spPr>
        <a:xfrm>
          <a:off x="260508750" y="7302500"/>
          <a:ext cx="3546757" cy="78559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14</xdr:col>
      <xdr:colOff>902360</xdr:colOff>
      <xdr:row>2</xdr:row>
      <xdr:rowOff>7938</xdr:rowOff>
    </xdr:to>
    <xdr:sp macro="" textlink="">
      <xdr:nvSpPr>
        <xdr:cNvPr id="2" name="Text Box 32">
          <a:extLst>
            <a:ext uri="{FF2B5EF4-FFF2-40B4-BE49-F238E27FC236}">
              <a16:creationId xmlns:a16="http://schemas.microsoft.com/office/drawing/2014/main" id="{E1946292-C99D-4454-AA07-345CE2607C5D}"/>
            </a:ext>
          </a:extLst>
        </xdr:cNvPr>
        <xdr:cNvSpPr txBox="1">
          <a:spLocks noChangeArrowheads="1"/>
        </xdr:cNvSpPr>
      </xdr:nvSpPr>
      <xdr:spPr bwMode="auto">
        <a:xfrm>
          <a:off x="8737600" y="0"/>
          <a:ext cx="5131460" cy="744538"/>
        </a:xfrm>
        <a:prstGeom prst="rect">
          <a:avLst/>
        </a:prstGeom>
        <a:solidFill>
          <a:srgbClr val="C0C0C0">
            <a:alpha val="50000"/>
          </a:srgbClr>
        </a:solidFill>
        <a:ln w="57150" cmpd="thickThin">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○○ジーワイ株式会社</a:t>
          </a:r>
        </a:p>
      </xdr:txBody>
    </xdr:sp>
    <xdr:clientData/>
  </xdr:twoCellAnchor>
  <xdr:oneCellAnchor>
    <xdr:from>
      <xdr:col>247</xdr:col>
      <xdr:colOff>0</xdr:colOff>
      <xdr:row>87</xdr:row>
      <xdr:rowOff>0</xdr:rowOff>
    </xdr:from>
    <xdr:ext cx="3546757" cy="785594"/>
    <xdr:pic>
      <xdr:nvPicPr>
        <xdr:cNvPr id="3" name="図 2" descr="GYロゴ-2016.jpg">
          <a:extLst>
            <a:ext uri="{FF2B5EF4-FFF2-40B4-BE49-F238E27FC236}">
              <a16:creationId xmlns:a16="http://schemas.microsoft.com/office/drawing/2014/main" id="{8277E02B-7581-401C-92FC-E54CDEC518B0}"/>
            </a:ext>
          </a:extLst>
        </xdr:cNvPr>
        <xdr:cNvPicPr>
          <a:picLocks noChangeAspect="1"/>
        </xdr:cNvPicPr>
      </xdr:nvPicPr>
      <xdr:blipFill>
        <a:blip xmlns:r="http://schemas.openxmlformats.org/officeDocument/2006/relationships" r:embed="rId1" cstate="print"/>
        <a:stretch>
          <a:fillRect/>
        </a:stretch>
      </xdr:blipFill>
      <xdr:spPr>
        <a:xfrm>
          <a:off x="260508750" y="7302500"/>
          <a:ext cx="3546757" cy="78559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15</xdr:col>
      <xdr:colOff>738187</xdr:colOff>
      <xdr:row>2</xdr:row>
      <xdr:rowOff>71437</xdr:rowOff>
    </xdr:to>
    <xdr:sp macro="" textlink="">
      <xdr:nvSpPr>
        <xdr:cNvPr id="2" name="Text Box 35">
          <a:extLst>
            <a:ext uri="{FF2B5EF4-FFF2-40B4-BE49-F238E27FC236}">
              <a16:creationId xmlns:a16="http://schemas.microsoft.com/office/drawing/2014/main" id="{FB17CA26-F834-437E-A1DA-A27CF244D30A}"/>
            </a:ext>
          </a:extLst>
        </xdr:cNvPr>
        <xdr:cNvSpPr txBox="1">
          <a:spLocks noChangeArrowheads="1"/>
        </xdr:cNvSpPr>
      </xdr:nvSpPr>
      <xdr:spPr bwMode="auto">
        <a:xfrm>
          <a:off x="8737600" y="0"/>
          <a:ext cx="6688137" cy="808037"/>
        </a:xfrm>
        <a:prstGeom prst="rect">
          <a:avLst/>
        </a:prstGeom>
        <a:solidFill>
          <a:srgbClr val="FFFF99"/>
        </a:solidFill>
        <a:ln w="38100">
          <a:solidFill>
            <a:srgbClr val="FF0000"/>
          </a:solidFill>
          <a:miter lim="800000"/>
          <a:headEnd/>
          <a:tailEnd/>
        </a:ln>
        <a:effectLst/>
      </xdr:spPr>
      <xdr:txBody>
        <a:bodyPr vertOverflow="clip" wrap="square" lIns="27432" tIns="18288" rIns="0" bIns="18288" anchor="ctr" upright="1"/>
        <a:lstStyle/>
        <a:p>
          <a:pPr algn="l" rtl="0">
            <a:defRPr sz="1000"/>
          </a:pPr>
          <a:r>
            <a:rPr lang="en-US" altLang="ja-JP" sz="16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消費税込みユーザー別小売（卸）価格試算シート</a:t>
          </a:r>
          <a:r>
            <a:rPr lang="en-US" altLang="ja-JP" sz="16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には消費税込み価格が表示されています。</a:t>
          </a:r>
        </a:p>
      </xdr:txBody>
    </xdr:sp>
    <xdr:clientData fPrintsWithSheet="0"/>
  </xdr:twoCellAnchor>
  <xdr:oneCellAnchor>
    <xdr:from>
      <xdr:col>247</xdr:col>
      <xdr:colOff>0</xdr:colOff>
      <xdr:row>87</xdr:row>
      <xdr:rowOff>0</xdr:rowOff>
    </xdr:from>
    <xdr:ext cx="3546757" cy="785594"/>
    <xdr:pic>
      <xdr:nvPicPr>
        <xdr:cNvPr id="3" name="図 2" descr="GYロゴ-2016.jpg">
          <a:extLst>
            <a:ext uri="{FF2B5EF4-FFF2-40B4-BE49-F238E27FC236}">
              <a16:creationId xmlns:a16="http://schemas.microsoft.com/office/drawing/2014/main" id="{B632C659-BD74-45B7-9635-1385441E5B16}"/>
            </a:ext>
          </a:extLst>
        </xdr:cNvPr>
        <xdr:cNvPicPr>
          <a:picLocks noChangeAspect="1"/>
        </xdr:cNvPicPr>
      </xdr:nvPicPr>
      <xdr:blipFill>
        <a:blip xmlns:r="http://schemas.openxmlformats.org/officeDocument/2006/relationships" r:embed="rId1" cstate="print"/>
        <a:stretch>
          <a:fillRect/>
        </a:stretch>
      </xdr:blipFill>
      <xdr:spPr>
        <a:xfrm>
          <a:off x="260508750" y="7302500"/>
          <a:ext cx="3546757" cy="78559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0063\&#65364;wg\My%20Documents\&#36895;&#22577;\&#36895;&#22577;\12&#26376;&#24230;&#36895;&#225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0339\&#65395;&#65386;&#65433;&#65402;&#65425;&#23567;\Documents%20and%20Settings\U019721\Local%20Settings\Temporary%20Internet%20Files\OLK94\windows\&#65411;&#65438;&#65405;&#65400;&#65412;&#65391;&#65420;&#65439;\&#26032;&#12375;&#12356;&#65420;&#65387;&#65433;&#65408;&#65438;\&#35036;&#20462;&#21697;%20&#37325;&#28857;&#21830;&#21697;%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odyearcorp-my.sharepoint.com/&#35373;&#35336;&#65300;&#65319;/&#26032;&#25216;&#34899;&#38283;&#30330;/MCD/5130&#21270;/ES100_5130_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odyearcorp-my.sharepoint.com/Users/U010430/Desktop/&#29694;&#22312;&#36914;&#34892;&#20013;/&#26032;&#12511;&#12491;&#12496;&#12531;/05&#65369;&#26041;&#37341;&#26360;/My%20Documents/J97_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0339\&#65395;&#65386;&#65433;&#65402;&#65425;&#23567;\&#65395;&#65386;&#65433;&#65402;&#65425;&#65402;&#65437;&#65418;&#65439;&#65400;&#65412;&#38306;&#36899;&#12298;&#31348;&#30000;&#12299;\&#65395;&#65386;&#65433;&#65402;&#65425;&#65402;&#65437;&#65418;&#65439;&#65400;&#65412;&#12288;&#20160;&#22120;&#30330;&#27880;&#26360;&#12304;&#20840;&#65409;&#65388;&#65437;&#65416;&#65433;&#20849;&#36890;&#12305;\MacDataura\Documents\&#28006;\miniJMS\welcom&#35211;&#313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mc03fs11\us\Documents%20and%20Settings\U029907\My%20Documents\&#21697;&#30446;&#21029;&#23455;&#32318;&#31649;&#29702;\&#36895;&#22577;\02&#24180;\6&#26376;&#37096;&#216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oodyearcorp-my.sharepoint.com/Users/U010430/Desktop/&#29694;&#22312;&#36914;&#34892;&#20013;/&#26032;&#12511;&#12491;&#12496;&#12531;/My%20Document/&#12452;&#12531;&#12475;&#12531;/&#36009;&#22770;&#12452;&#12531;&#12475;&#12531;&#25913;/2003&#24180;&#24230;&#65394;&#65437;&#65406;&#65437;&#65411;&#65384;&#65420;&#65438;/03.4-6&#26376;&#65394;&#65437;&#65406;&#65437;&#65411;&#65384;&#65420;&#65438;/0210-12/01.7-9&#35413;&#20385;&#65422;&#65438;&#65432;&#65389;&#65392;&#654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ptfs002\51134_&#65328;&#65315;&#35373;&#35336;&#37096;\TEMP\&#36009;&#22770;&#35211;&#367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goodyearcorp-my.sharepoint.com/02_Department/21_&#36009;&#22770;&#20225;&#30011;&#26412;&#37096;/ES&#20104;&#31639;&#36914;&#34892;&#34920;/2011&#26149;&#12461;&#12515;&#12531;&#12506;&#12540;&#12531;/GT-EcoStage%20&#12514;&#12491;&#12479;&#12540;&#26696;&#2086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S0133\&#25613;&#30410;&#35336;&#31639;\WINDOWS\TEMP\&#20837;&#21147;&#299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mc03fs11\us\&#22823;&#37326;&#26690;&#23376;\&#36895;&#22577;\CAF&#36895;&#22577;\&#65400;&#65432;&#65392;&#65437;&#65396;&#65393;&#65420;&#65384;&#65433;&#65408;&#65392;&#36895;&#22577;%2002%2010&#26376;20&#26085;&#22577;&#2999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goodyearcorp-my.sharepoint.com/01_Personal/N1001069/00&#12450;&#12463;&#12486;&#12451;&#12502;&#12522;&#12473;&#12488;/2016&#24180;2&#26376;/&#12304;&#27726;&#29992;&#22799;&#20908;&#12305;E-SYSTEM&#12539;&#35211;&#31309;&#26360;&#12539;&#36009;&#22770;&#20385;&#26684;&#34920;&#12539;POP&#12539;2016&#24180;2&#2637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月度速報"/>
      <sheetName val="12月度速報.xls"/>
      <sheetName val="軒数表A"/>
      <sheetName val="数量概算"/>
      <sheetName val="12%E6%9C%88%E5%BA%A6%E9%80%9F%E"/>
      <sheetName val="カメラ2"/>
      <sheetName val="カメラ4"/>
      <sheetName val="カメラ"/>
      <sheetName val="ドロップ"/>
      <sheetName val="12月度速報_xls"/>
      <sheetName val="12月度速報_xls1"/>
      <sheetName val="カメラ1"/>
      <sheetName val="Sheet1"/>
      <sheetName val=""/>
      <sheetName val="__Tk0063__wg_My_Documents_____2"/>
      <sheetName val="12月度速報_xls2"/>
    </sheetNames>
    <definedNames>
      <definedName name="mail"/>
      <definedName name="_xlbgnm.no1"/>
      <definedName name="_xlbgnm.no10"/>
      <definedName name="_xlbgnm.no11"/>
      <definedName name="_xlbgnm.no12"/>
      <definedName name="_xlbgnm.no13"/>
      <definedName name="_xlbgnm.no14"/>
      <definedName name="_xlbgnm.no15"/>
      <definedName name="_xlbgnm.no16"/>
      <definedName name="_xlbgnm.no17"/>
      <definedName name="_xlbgnm.no18"/>
      <definedName name="_xlbgnm.no19"/>
      <definedName name="_xlbgnm.no2"/>
      <definedName name="_xlbgnm.no20"/>
      <definedName name="_xlbgnm.no21"/>
      <definedName name="_xlbgnm.no22"/>
      <definedName name="_xlbgnm.no23"/>
      <definedName name="_xlbgnm.no24"/>
      <definedName name="_xlbgnm.no25"/>
      <definedName name="_xlbgnm.no26"/>
      <definedName name="_xlbgnm.no27"/>
      <definedName name="_xlbgnm.no28"/>
      <definedName name="_xlbgnm.no29"/>
      <definedName name="_xlbgnm.no3"/>
      <definedName name="_xlbgnm.no30"/>
      <definedName name="_xlbgnm.no31"/>
      <definedName name="_xlbgnm.no32"/>
      <definedName name="_xlbgnm.no33"/>
      <definedName name="_xlbgnm.no34"/>
      <definedName name="_xlbgnm.no35"/>
      <definedName name="_xlbgnm.no36"/>
      <definedName name="_xlbgnm.no37"/>
      <definedName name="_xlbgnm.no38"/>
      <definedName name="_xlbgnm.no39"/>
      <definedName name="_xlbgnm.no4"/>
      <definedName name="_xlbgnm.no40"/>
      <definedName name="_xlbgnm.no41"/>
      <definedName name="_xlbgnm.no42"/>
      <definedName name="_xlbgnm.no5"/>
      <definedName name="_xlbgnm.no6"/>
      <definedName name="_xlbgnm.no7"/>
      <definedName name="_xlbgnm.no8"/>
      <definedName name="_xlbgnm.no9"/>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販部品"/>
      <sheetName val="ｵｲﾙ"/>
      <sheetName val="茨城外販分析(ﾎﾞﾂ)"/>
      <sheetName val="外販総販"/>
      <sheetName val="02実績"/>
      <sheetName val="03実績"/>
      <sheetName val="04実績"/>
      <sheetName val="検証確認シート"/>
      <sheetName val="補修品 重点商品 "/>
      <sheetName val="ｸﾗｯﾁｶﾊﾞｰ"/>
      <sheetName val="注意点"/>
      <sheetName val="データ"/>
      <sheetName val="表示元"/>
      <sheetName val="値引・CB設定"/>
      <sheetName val="入力選択"/>
      <sheetName val="見積書(乗用車)"/>
      <sheetName val="見積書 (SUV)"/>
      <sheetName val="見積書 (バンタイヤ）"/>
      <sheetName val="生タイヤ概算見積書"/>
      <sheetName val="Wセット概算見積書"/>
      <sheetName val="生タイヤ在庫"/>
      <sheetName val="Wセット在庫"/>
      <sheetName val="Sheet1"/>
      <sheetName val="マスター "/>
      <sheetName val="本部供給ホイール一覧"/>
      <sheetName val="JAN"/>
      <sheetName val="指数"/>
      <sheetName val="FeCr"/>
      <sheetName val="補修品_重点商品_"/>
      <sheetName val="【Data】cpu_2000_070222"/>
      <sheetName val="【Data】cpu_2006_070222"/>
      <sheetName val="【Data】jbb2000_070222"/>
      <sheetName val="【Data】JBB2005_Results_070222"/>
      <sheetName val="【Data】web2005_Results_070222"/>
      <sheetName val="【Data】SPECweb99_070222"/>
      <sheetName val="【Data】jAppServer2002_070222"/>
      <sheetName val="【Data】jAppServer2004_070222"/>
      <sheetName val="【Data】OMPM2001_070222"/>
      <sheetName val="【Data】ato2tier_070222"/>
      <sheetName val="【Data】sd2tier_070222"/>
      <sheetName val="【Data】tpcc_results_070222"/>
      <sheetName val="【Data】tpch_results_1000_070222"/>
      <sheetName val="【Data】SPECweb99_SSL_070222"/>
      <sheetName val="見積書_(SUV)"/>
      <sheetName val="見積書_(バンタイヤ）"/>
      <sheetName val="マスター_"/>
    </sheetNames>
    <sheetDataSet>
      <sheetData sheetId="0">
        <row r="2">
          <cell r="N2" t="str">
            <v>321111</v>
          </cell>
        </row>
      </sheetData>
      <sheetData sheetId="1" refreshError="1">
        <row r="2">
          <cell r="N2" t="str">
            <v>321111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N2">
            <v>0</v>
          </cell>
        </row>
      </sheetData>
      <sheetData sheetId="24">
        <row r="2">
          <cell r="N2">
            <v>0</v>
          </cell>
        </row>
      </sheetData>
      <sheetData sheetId="25">
        <row r="2">
          <cell r="N2">
            <v>0</v>
          </cell>
        </row>
      </sheetData>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様一覧TP9月度"/>
      <sheetName val="仕様一覧SP9月末"/>
      <sheetName val="schedule"/>
      <sheetName val="schedule (2)"/>
    </sheetNames>
    <sheetDataSet>
      <sheetData sheetId="0"/>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Ｔ店"/>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000"/>
      <sheetName val="17.5.18"/>
      <sheetName val="18.11.17"/>
      <sheetName val="welcom見積"/>
      <sheetName val="単月ﾃﾞｰﾀ【１】"/>
      <sheetName val="Ｔ店"/>
      <sheetName val="FeCr"/>
      <sheetName val="ｵｲﾙ"/>
      <sheetName val="17_5_18"/>
      <sheetName val="18_11_17"/>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ﾟﾗｸﾞ"/>
      <sheetName val="ｵｲﾙﾌｨﾙﾀｰ"/>
      <sheetName val="ｴｱｴﾚﾒﾝﾄ"/>
      <sheetName val="ﾜｲﾊﾟｰﾌﾞﾚｰﾄﾞ"/>
      <sheetName val="ﾊﾞﾙﾌﾞ"/>
      <sheetName val="Ｖﾍﾞﾙﾄ"/>
      <sheetName val="ﾃﾞｨｽｸﾊﾟｯﾄﾞ"/>
      <sheetName val="ﾘﾋﾞﾙﾄｼｭｰ"/>
      <sheetName val="ｸﾗｯﾁﾃﾞｨｽｸ"/>
      <sheetName val="ｸﾗｯﾁｶﾊﾞｰ"/>
      <sheetName val="ﾌｭｰｴﾙﾌｨﾙﾀｰ"/>
      <sheetName val="ｸﾘｰﾝｴｱﾌｨﾙﾀｰ"/>
      <sheetName val="ｽﾋﾟｰｼﾞｰ"/>
      <sheetName val="特販部品合計"/>
      <sheetName val="特販16品目"/>
      <sheetName val="PR"/>
      <sheetName val="6月部品"/>
      <sheetName val="Ｔ店"/>
      <sheetName val="データ"/>
      <sheetName val="販売店ｺｰﾄﾞ"/>
      <sheetName val="ディクショナ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7-9評価ﾎﾞﾘｭｰﾑ"/>
    </sheetNames>
    <definedNames>
      <definedName name="Record3"/>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730"/>
      <sheetName val="size"/>
      <sheetName val="比較"/>
      <sheetName val="00"/>
      <sheetName val="01"/>
      <sheetName val="見込"/>
      <sheetName val="sheet"/>
      <sheetName val="tRef_Img_GTC_Master_Supplement"/>
      <sheetName val="9905改訂版"/>
      <sheetName val="仕様一覧TP9月度"/>
      <sheetName val="仕様一覧SP9月末"/>
      <sheetName val="②共販店在庫"/>
      <sheetName val="夏タイヤ（プレミアム）"/>
      <sheetName val="夏タイヤ"/>
      <sheetName val="Report"/>
      <sheetName val="冬提案書"/>
      <sheetName val="2002 OTR"/>
      <sheetName val="ﾃﾞｰﾀ"/>
      <sheetName val="98-12"/>
      <sheetName val="Sheet1"/>
      <sheetName val="販売見込"/>
    </sheetNames>
    <sheetDataSet>
      <sheetData sheetId="0">
        <row r="2">
          <cell r="A2" t="str">
            <v>size</v>
          </cell>
        </row>
      </sheetData>
      <sheetData sheetId="1"/>
      <sheetData sheetId="2" refreshError="1">
        <row r="2">
          <cell r="A2" t="str">
            <v>size</v>
          </cell>
          <cell r="B2" t="str">
            <v>ARTNO</v>
          </cell>
        </row>
        <row r="3">
          <cell r="A3" t="str">
            <v>245/45R16</v>
          </cell>
          <cell r="B3" t="str">
            <v>K4635</v>
          </cell>
        </row>
        <row r="4">
          <cell r="A4" t="str">
            <v>215/45R16</v>
          </cell>
          <cell r="B4" t="str">
            <v>K6079</v>
          </cell>
        </row>
        <row r="5">
          <cell r="A5" t="str">
            <v>215/45R17</v>
          </cell>
          <cell r="B5" t="str">
            <v>K3768</v>
          </cell>
        </row>
        <row r="6">
          <cell r="A6" t="str">
            <v>235/45R17</v>
          </cell>
          <cell r="B6" t="str">
            <v>K3770</v>
          </cell>
        </row>
        <row r="7">
          <cell r="A7" t="str">
            <v>215/45R17</v>
          </cell>
          <cell r="B7" t="str">
            <v>K6081</v>
          </cell>
        </row>
        <row r="8">
          <cell r="A8" t="str">
            <v>225/45R17</v>
          </cell>
          <cell r="B8" t="str">
            <v>K6082</v>
          </cell>
        </row>
        <row r="9">
          <cell r="A9" t="str">
            <v>235/45R17</v>
          </cell>
          <cell r="B9" t="str">
            <v>K6083</v>
          </cell>
        </row>
        <row r="10">
          <cell r="A10" t="str">
            <v>255/40R17</v>
          </cell>
          <cell r="B10" t="str">
            <v>K6077</v>
          </cell>
        </row>
        <row r="11">
          <cell r="A11" t="str">
            <v>245/45R17</v>
          </cell>
          <cell r="B11" t="str">
            <v>K6084</v>
          </cell>
        </row>
        <row r="12">
          <cell r="A12" t="str">
            <v>205/45R17</v>
          </cell>
          <cell r="B12" t="str">
            <v>K6080</v>
          </cell>
        </row>
        <row r="13">
          <cell r="A13" t="str">
            <v>245/40R17</v>
          </cell>
          <cell r="B13" t="str">
            <v>K6076</v>
          </cell>
        </row>
        <row r="14">
          <cell r="A14" t="str">
            <v>245/40R18</v>
          </cell>
          <cell r="B14" t="str">
            <v>K6078</v>
          </cell>
        </row>
        <row r="15">
          <cell r="A15" t="str">
            <v>245/45R18</v>
          </cell>
          <cell r="B15" t="str">
            <v>K6469</v>
          </cell>
        </row>
        <row r="16">
          <cell r="A16" t="str">
            <v>155/55R14</v>
          </cell>
          <cell r="B16" t="str">
            <v>K3703</v>
          </cell>
        </row>
        <row r="17">
          <cell r="A17" t="str">
            <v>165/55R14</v>
          </cell>
          <cell r="B17" t="str">
            <v>K4625</v>
          </cell>
        </row>
        <row r="18">
          <cell r="A18" t="str">
            <v>155/55R14</v>
          </cell>
          <cell r="B18" t="str">
            <v>K6088</v>
          </cell>
        </row>
        <row r="19">
          <cell r="A19" t="str">
            <v>165/55R14</v>
          </cell>
          <cell r="B19" t="str">
            <v>K6089</v>
          </cell>
        </row>
        <row r="20">
          <cell r="A20" t="str">
            <v>185/55R14</v>
          </cell>
          <cell r="B20" t="str">
            <v>K6090</v>
          </cell>
        </row>
        <row r="21">
          <cell r="A21" t="str">
            <v>205/55R15</v>
          </cell>
          <cell r="B21" t="str">
            <v>K3777</v>
          </cell>
        </row>
        <row r="22">
          <cell r="A22" t="str">
            <v>185/55R15</v>
          </cell>
          <cell r="B22" t="str">
            <v>K4629</v>
          </cell>
        </row>
        <row r="23">
          <cell r="A23" t="str">
            <v>195/50R15</v>
          </cell>
          <cell r="B23" t="str">
            <v>K4627</v>
          </cell>
        </row>
        <row r="24">
          <cell r="A24" t="str">
            <v>225/50R15</v>
          </cell>
          <cell r="B24" t="str">
            <v>K4632</v>
          </cell>
        </row>
        <row r="25">
          <cell r="A25" t="str">
            <v>205/50R15</v>
          </cell>
          <cell r="B25" t="str">
            <v>K5206</v>
          </cell>
        </row>
        <row r="26">
          <cell r="A26" t="str">
            <v>195/55R15</v>
          </cell>
          <cell r="B26" t="str">
            <v>K6091</v>
          </cell>
        </row>
        <row r="27">
          <cell r="A27" t="str">
            <v>205/55R15</v>
          </cell>
          <cell r="B27" t="str">
            <v>K6092</v>
          </cell>
        </row>
        <row r="28">
          <cell r="A28" t="str">
            <v>165/50R15</v>
          </cell>
          <cell r="B28" t="str">
            <v>K6471</v>
          </cell>
        </row>
        <row r="29">
          <cell r="A29" t="str">
            <v>165/55R15</v>
          </cell>
          <cell r="B29" t="str">
            <v>K6472</v>
          </cell>
        </row>
        <row r="30">
          <cell r="A30" t="str">
            <v>175/55R15</v>
          </cell>
          <cell r="B30" t="str">
            <v>K6473</v>
          </cell>
        </row>
        <row r="31">
          <cell r="A31" t="str">
            <v>185/55R15</v>
          </cell>
          <cell r="B31" t="str">
            <v>K6390</v>
          </cell>
        </row>
        <row r="32">
          <cell r="A32" t="str">
            <v>195/50R15</v>
          </cell>
          <cell r="B32" t="str">
            <v>K6385</v>
          </cell>
        </row>
        <row r="33">
          <cell r="A33" t="str">
            <v>205/50R15</v>
          </cell>
          <cell r="B33" t="str">
            <v>K6386</v>
          </cell>
        </row>
        <row r="34">
          <cell r="A34" t="str">
            <v>215/55R16</v>
          </cell>
          <cell r="B34" t="str">
            <v>K3779</v>
          </cell>
        </row>
        <row r="35">
          <cell r="A35" t="str">
            <v>225/50R16</v>
          </cell>
          <cell r="B35" t="str">
            <v>K3774</v>
          </cell>
        </row>
        <row r="36">
          <cell r="A36" t="str">
            <v>225/55R16</v>
          </cell>
          <cell r="B36" t="str">
            <v>K3780</v>
          </cell>
        </row>
        <row r="37">
          <cell r="A37" t="str">
            <v>245/50R16</v>
          </cell>
          <cell r="B37" t="str">
            <v>K4634</v>
          </cell>
        </row>
        <row r="38">
          <cell r="A38" t="str">
            <v>195/50R16</v>
          </cell>
          <cell r="B38" t="str">
            <v>K4626</v>
          </cell>
        </row>
        <row r="39">
          <cell r="A39" t="str">
            <v>205/50R16</v>
          </cell>
          <cell r="B39" t="str">
            <v>K6085</v>
          </cell>
        </row>
        <row r="40">
          <cell r="A40" t="str">
            <v>205/55R16</v>
          </cell>
          <cell r="B40" t="str">
            <v>K6093</v>
          </cell>
        </row>
        <row r="41">
          <cell r="A41" t="str">
            <v>215/55R16</v>
          </cell>
          <cell r="B41" t="str">
            <v>K6094</v>
          </cell>
        </row>
        <row r="42">
          <cell r="A42" t="str">
            <v>225/50R16</v>
          </cell>
          <cell r="B42" t="str">
            <v>K6087</v>
          </cell>
        </row>
        <row r="43">
          <cell r="A43" t="str">
            <v>215/50R16</v>
          </cell>
          <cell r="B43" t="str">
            <v>K6086</v>
          </cell>
        </row>
      </sheetData>
      <sheetData sheetId="3"/>
      <sheetData sheetId="4"/>
      <sheetData sheetId="5"/>
      <sheetData sheetId="6" refreshError="1"/>
      <sheetData sheetId="7" refreshError="1"/>
      <sheetData sheetId="8" refreshError="1"/>
      <sheetData sheetId="9" refreshError="1"/>
      <sheetData sheetId="10" refreshError="1"/>
      <sheetData sheetId="11">
        <row r="1">
          <cell r="A1" t="str">
            <v>共販店在庫</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モニターのご案内"/>
      <sheetName val="申込書"/>
      <sheetName val="モニター報告書"/>
      <sheetName val="店舗マスタ"/>
      <sheetName val="Sheet1"/>
      <sheetName val="WFCU"/>
      <sheetName val="ｱﾝｹｰﾄ集計"/>
      <sheetName val="コメント"/>
      <sheetName val="activelist"/>
    </sheetNames>
    <sheetDataSet>
      <sheetData sheetId="0" refreshError="1"/>
      <sheetData sheetId="1" refreshError="1"/>
      <sheetData sheetId="2" refreshError="1"/>
      <sheetData sheetId="3" refreshError="1"/>
      <sheetData sheetId="4" refreshError="1"/>
      <sheetData sheetId="5">
        <row r="5">
          <cell r="O5">
            <v>3</v>
          </cell>
        </row>
        <row r="6">
          <cell r="O6">
            <v>4</v>
          </cell>
        </row>
        <row r="7">
          <cell r="O7">
            <v>4</v>
          </cell>
        </row>
        <row r="8">
          <cell r="O8">
            <v>4</v>
          </cell>
        </row>
        <row r="9">
          <cell r="O9">
            <v>5</v>
          </cell>
        </row>
        <row r="11">
          <cell r="O11">
            <v>3</v>
          </cell>
        </row>
        <row r="12">
          <cell r="O12">
            <v>4</v>
          </cell>
        </row>
        <row r="15">
          <cell r="O15">
            <v>4</v>
          </cell>
        </row>
        <row r="16">
          <cell r="O16">
            <v>5</v>
          </cell>
        </row>
        <row r="17">
          <cell r="O17">
            <v>4</v>
          </cell>
        </row>
        <row r="18">
          <cell r="O18">
            <v>4</v>
          </cell>
        </row>
        <row r="19">
          <cell r="O19">
            <v>5</v>
          </cell>
        </row>
        <row r="20">
          <cell r="O20">
            <v>4</v>
          </cell>
        </row>
        <row r="21">
          <cell r="O21">
            <v>3</v>
          </cell>
        </row>
        <row r="22">
          <cell r="O22">
            <v>4</v>
          </cell>
        </row>
        <row r="23">
          <cell r="O23">
            <v>4</v>
          </cell>
        </row>
        <row r="24">
          <cell r="O24">
            <v>4</v>
          </cell>
        </row>
        <row r="26">
          <cell r="O26">
            <v>4</v>
          </cell>
        </row>
        <row r="27">
          <cell r="O27">
            <v>3</v>
          </cell>
        </row>
        <row r="28">
          <cell r="O28">
            <v>3</v>
          </cell>
        </row>
        <row r="29">
          <cell r="O29">
            <v>4</v>
          </cell>
        </row>
        <row r="30">
          <cell r="O30">
            <v>4</v>
          </cell>
        </row>
        <row r="31">
          <cell r="O31">
            <v>5</v>
          </cell>
        </row>
        <row r="32">
          <cell r="O32">
            <v>4</v>
          </cell>
        </row>
        <row r="33">
          <cell r="O33">
            <v>4</v>
          </cell>
        </row>
        <row r="34">
          <cell r="O34">
            <v>4</v>
          </cell>
        </row>
        <row r="35">
          <cell r="O35">
            <v>4</v>
          </cell>
        </row>
        <row r="36">
          <cell r="O36">
            <v>5</v>
          </cell>
        </row>
        <row r="37">
          <cell r="O37">
            <v>3</v>
          </cell>
        </row>
        <row r="38">
          <cell r="O38">
            <v>4</v>
          </cell>
        </row>
        <row r="39">
          <cell r="O39">
            <v>4</v>
          </cell>
        </row>
        <row r="40">
          <cell r="O40">
            <v>5</v>
          </cell>
        </row>
        <row r="41">
          <cell r="O41">
            <v>5</v>
          </cell>
        </row>
        <row r="42">
          <cell r="O42">
            <v>3</v>
          </cell>
        </row>
        <row r="43">
          <cell r="O43">
            <v>4</v>
          </cell>
        </row>
        <row r="44">
          <cell r="O44">
            <v>4</v>
          </cell>
        </row>
        <row r="45">
          <cell r="O45">
            <v>4</v>
          </cell>
        </row>
        <row r="46">
          <cell r="O46">
            <v>4</v>
          </cell>
        </row>
        <row r="47">
          <cell r="O47">
            <v>4</v>
          </cell>
        </row>
        <row r="48">
          <cell r="O48">
            <v>5</v>
          </cell>
        </row>
        <row r="49">
          <cell r="O49">
            <v>5</v>
          </cell>
        </row>
        <row r="50">
          <cell r="O50">
            <v>5</v>
          </cell>
        </row>
        <row r="51">
          <cell r="O51">
            <v>5</v>
          </cell>
        </row>
        <row r="53">
          <cell r="O53">
            <v>5</v>
          </cell>
        </row>
        <row r="54">
          <cell r="O54">
            <v>4</v>
          </cell>
        </row>
        <row r="55">
          <cell r="O55">
            <v>5</v>
          </cell>
        </row>
        <row r="56">
          <cell r="O56">
            <v>4</v>
          </cell>
        </row>
        <row r="57">
          <cell r="O57">
            <v>4</v>
          </cell>
        </row>
        <row r="58">
          <cell r="O58">
            <v>4</v>
          </cell>
        </row>
        <row r="59">
          <cell r="O59">
            <v>4</v>
          </cell>
        </row>
        <row r="60">
          <cell r="O60">
            <v>4</v>
          </cell>
        </row>
        <row r="61">
          <cell r="O61">
            <v>4</v>
          </cell>
        </row>
        <row r="62">
          <cell r="O62">
            <v>4</v>
          </cell>
        </row>
        <row r="63">
          <cell r="O63">
            <v>4</v>
          </cell>
        </row>
        <row r="64">
          <cell r="O64">
            <v>4</v>
          </cell>
        </row>
        <row r="65">
          <cell r="O65">
            <v>5</v>
          </cell>
        </row>
        <row r="66">
          <cell r="O66">
            <v>4</v>
          </cell>
        </row>
      </sheetData>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販売(確速)"/>
      <sheetName val="入力用.xls"/>
      <sheetName val="計画"/>
      <sheetName val="基本情報"/>
      <sheetName val="研開費日々ｸﾞﾗﾌ4月"/>
      <sheetName val="%E5%85%A5%E5%8A%9B%E7%94%A8.xls"/>
      <sheetName val="２１００００"/>
      <sheetName val="決裁品目リスト"/>
      <sheetName val="WFCU"/>
      <sheetName val="D"/>
      <sheetName val="MST_NAME"/>
      <sheetName val="2015年-2019年　対JATMA　北海道共販様引取"/>
      <sheetName val="2015年-2019年　JATMA実績 （4-3月12月時）"/>
      <sheetName val="2015年-2019年　JATMA実績 　 (4-3月)"/>
      <sheetName val="2015年-2019年　JATMA実績(1-12月期） 　"/>
      <sheetName val="2015年-2019年　JATMA実績"/>
      <sheetName val="実績入力用シート"/>
      <sheetName val=""/>
      <sheetName val="入力用_xls"/>
      <sheetName val="%E5%85%A5%E5%8A%9B%E7%94%A8_xls"/>
      <sheetName val="2015年-2019年　JATMA実績_（4-3月12月時）"/>
      <sheetName val="2015年-2019年　JATMA実績_　_(4-3月)"/>
      <sheetName val="2015年-2019年　JATMA実績(1-12月期）_　"/>
      <sheetName val="Sheet1"/>
    </sheetNames>
    <definedNames>
      <definedName name="月報"/>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ｸﾘｰﾝｴｱﾌｨﾙﾀｰ速報 02 10月20日報用"/>
      <sheetName val="ｸﾗｯﾁｶﾊﾞｰ"/>
      <sheetName val="基本情報"/>
      <sheetName val="計画"/>
      <sheetName val="PR"/>
      <sheetName val="ｸﾘｰﾝｴｱﾌｨﾙﾀｰ速報 02 10月20日報用.xls"/>
      <sheetName val="ﾂﾘｰﾏｽﾀ(詳細）"/>
      <sheetName val="ディクショナリ"/>
      <sheetName val="企画台数と採算"/>
      <sheetName val="マスター"/>
      <sheetName val="実施ｼｰﾄ"/>
      <sheetName val="Ｔ店"/>
      <sheetName val="ｸﾘｰﾝｴｱﾌｨﾙﾀｰ速報%2002%2010月20日報用.x"/>
      <sheetName val="%EF%BD%B8%EF%BE%98%EF%BD%B0%EF%"/>
      <sheetName val="加速等級線ｼｰﾄ"/>
      <sheetName val="Sheet1"/>
      <sheetName val="ｸﾘｰﾝｴｱﾌｨﾙﾀｰ速報_02_10月20日報用"/>
      <sheetName val="ｸﾘｰﾝｴｱﾌｨﾙﾀｰ速報_02_10月20日報用_xls"/>
      <sheetName val=""/>
      <sheetName val="ｸﾘｰﾝｴｱﾌｨﾙﾀｰ速報%2002%2010月20日報用_x"/>
      <sheetName val="ｸﾘｰﾝｴｱﾌｨﾙﾀｰ速報_02_10月20日報用1"/>
      <sheetName val="ｸﾘｰﾝｴｱﾌｨﾙﾀｰ速報_02_10月20日報用2"/>
      <sheetName val="ｸﾘｰﾝｴｱﾌｨﾙﾀｰ速報_02_10月20日報用3"/>
      <sheetName val="ｸﾘｰﾝｴｱﾌｨﾙﾀｰ速報_02_10月20日報用4"/>
      <sheetName val="ｸﾘｰﾝｴｱﾌｨﾙﾀｰ速報_02_10月20日報用5"/>
      <sheetName val="ｸﾘｰﾝｴｱﾌｨﾙﾀｰ速報_02_10月20日報用6"/>
      <sheetName val="ｸﾘｰﾝｴｱﾌｨﾙﾀｰ速報_02_10月20日報用7"/>
      <sheetName val="ｸﾘｰﾝｴｱﾌｨﾙﾀｰ速報_02_10月20日報用8"/>
      <sheetName val="ｸﾘｰﾝｴｱﾌｨﾙﾀｰ速報_02_10月20日報用9"/>
      <sheetName val="ｸﾘｰﾝｴｱﾌｨﾙﾀｰ速報_02_10月20日報用10"/>
    </sheetNames>
    <definedNames>
      <definedName name="検索"/>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基礎情報入力"/>
      <sheetName val="DATA"/>
      <sheetName val="NEW IN"/>
      <sheetName val="OUT！でもE-SYSウラコードで残る。。"/>
      <sheetName val="夏価格表ベース"/>
      <sheetName val="夏・価格表"/>
      <sheetName val="夏・タテ見積書"/>
      <sheetName val="夏・ヨコ見積書"/>
      <sheetName val="夏・見積書ヨコメモ"/>
      <sheetName val="ポイント①"/>
      <sheetName val="冬価格表ベース"/>
      <sheetName val="冬価格表"/>
      <sheetName val="タイヤ単品見積書"/>
      <sheetName val="タイヤホイールセット"/>
    </sheetNames>
    <sheetDataSet>
      <sheetData sheetId="0" refreshError="1"/>
      <sheetData sheetId="1">
        <row r="6">
          <cell r="U6">
            <v>0</v>
          </cell>
        </row>
        <row r="29">
          <cell r="B29">
            <v>0.08</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800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800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213"/>
  <sheetViews>
    <sheetView zoomScale="70" zoomScaleNormal="70" workbookViewId="0"/>
  </sheetViews>
  <sheetFormatPr defaultColWidth="10.75" defaultRowHeight="13.5"/>
  <cols>
    <col min="1" max="1" width="3.75" style="2" customWidth="1"/>
    <col min="2" max="2" width="8.625" style="2" customWidth="1"/>
    <col min="3" max="3" width="41.625" style="2" customWidth="1"/>
    <col min="4" max="4" width="6.625" style="2" customWidth="1"/>
    <col min="5" max="5" width="3.625" style="2" customWidth="1"/>
    <col min="6" max="6" width="19.125" style="2" customWidth="1"/>
    <col min="7" max="7" width="8.625" style="2" customWidth="1"/>
    <col min="8" max="8" width="41.625" style="2" customWidth="1"/>
    <col min="9" max="9" width="6.625" style="2" customWidth="1"/>
    <col min="10" max="10" width="3.625" style="2" customWidth="1"/>
    <col min="11" max="11" width="19.125" style="2" customWidth="1"/>
    <col min="12" max="12" width="8.625" style="2" customWidth="1"/>
    <col min="13" max="13" width="41.625" style="2" customWidth="1"/>
    <col min="14" max="14" width="6.625" style="2" customWidth="1"/>
    <col min="15" max="15" width="3.625" style="2" customWidth="1"/>
    <col min="16" max="16" width="6.625" style="2" customWidth="1"/>
    <col min="17" max="17" width="3.625" style="2" customWidth="1"/>
    <col min="18" max="18" width="14" style="2" customWidth="1"/>
    <col min="19" max="19" width="5.75" style="2" customWidth="1"/>
    <col min="20" max="16384" width="10.75" style="2"/>
  </cols>
  <sheetData>
    <row r="2" spans="2:19" ht="21.75" customHeight="1">
      <c r="B2" s="3" t="s">
        <v>1981</v>
      </c>
    </row>
    <row r="3" spans="2:19" ht="17.25">
      <c r="B3" s="4" t="s">
        <v>53</v>
      </c>
    </row>
    <row r="5" spans="2:19" ht="17.25">
      <c r="B5" s="5" t="s">
        <v>54</v>
      </c>
    </row>
    <row r="7" spans="2:19" ht="17.25">
      <c r="B7" s="9" t="s">
        <v>55</v>
      </c>
    </row>
    <row r="9" spans="2:19" s="9" customFormat="1" ht="17.25">
      <c r="B9" s="9" t="s">
        <v>56</v>
      </c>
    </row>
    <row r="10" spans="2:19" s="9" customFormat="1" ht="17.25"/>
    <row r="11" spans="2:19" s="9" customFormat="1" ht="17.25">
      <c r="B11" s="9" t="s">
        <v>57</v>
      </c>
      <c r="C11" s="4" t="s">
        <v>52</v>
      </c>
    </row>
    <row r="12" spans="2:19" s="9" customFormat="1" ht="17.25">
      <c r="C12" s="10" t="s">
        <v>58</v>
      </c>
    </row>
    <row r="13" spans="2:19" s="9" customFormat="1" ht="18" customHeight="1">
      <c r="C13" s="583" t="s">
        <v>5</v>
      </c>
      <c r="D13" s="583"/>
      <c r="E13" s="583"/>
      <c r="F13" s="583"/>
      <c r="G13" s="583"/>
      <c r="H13" s="583"/>
      <c r="I13" s="583"/>
      <c r="J13" s="583"/>
      <c r="K13" s="583"/>
      <c r="L13" s="11"/>
      <c r="M13" s="11"/>
      <c r="N13" s="11"/>
      <c r="O13" s="11"/>
      <c r="P13" s="11"/>
      <c r="Q13" s="11"/>
      <c r="R13" s="11"/>
      <c r="S13" s="12"/>
    </row>
    <row r="14" spans="2:19" s="9" customFormat="1" ht="18" customHeight="1">
      <c r="C14" s="583"/>
      <c r="D14" s="583"/>
      <c r="E14" s="583"/>
      <c r="F14" s="583"/>
      <c r="G14" s="583"/>
      <c r="H14" s="583"/>
      <c r="I14" s="583"/>
      <c r="J14" s="583"/>
      <c r="K14" s="583"/>
      <c r="L14" s="11"/>
      <c r="M14" s="11"/>
      <c r="N14" s="11"/>
      <c r="O14" s="11"/>
      <c r="P14" s="11"/>
      <c r="Q14" s="11"/>
      <c r="R14" s="11"/>
      <c r="S14" s="12"/>
    </row>
    <row r="15" spans="2:19" s="9" customFormat="1" ht="18" customHeight="1">
      <c r="C15" s="13"/>
      <c r="D15" s="13"/>
      <c r="E15" s="13"/>
      <c r="F15" s="13"/>
      <c r="G15" s="13"/>
      <c r="H15" s="13"/>
      <c r="I15" s="13"/>
      <c r="J15" s="13"/>
      <c r="K15" s="13"/>
      <c r="L15" s="13"/>
      <c r="M15" s="13"/>
      <c r="N15" s="13"/>
      <c r="O15" s="13"/>
      <c r="P15" s="13"/>
      <c r="Q15" s="13"/>
      <c r="R15" s="13"/>
      <c r="S15" s="14"/>
    </row>
    <row r="16" spans="2:19" s="9" customFormat="1" ht="18" customHeight="1">
      <c r="B16" s="9" t="s">
        <v>59</v>
      </c>
      <c r="C16" s="15" t="s">
        <v>60</v>
      </c>
      <c r="D16" s="13"/>
      <c r="E16" s="13"/>
      <c r="F16" s="13"/>
      <c r="G16" s="13"/>
      <c r="H16" s="13"/>
      <c r="I16" s="13"/>
      <c r="J16" s="13"/>
      <c r="K16" s="13"/>
      <c r="L16" s="13"/>
      <c r="M16" s="13"/>
      <c r="N16" s="13"/>
      <c r="O16" s="13"/>
      <c r="P16" s="13"/>
      <c r="Q16" s="13"/>
      <c r="R16" s="13"/>
      <c r="S16" s="14"/>
    </row>
    <row r="17" spans="2:19" s="9" customFormat="1" ht="18" customHeight="1">
      <c r="C17" s="1" t="s">
        <v>1982</v>
      </c>
      <c r="D17" s="13"/>
      <c r="E17" s="13"/>
      <c r="F17" s="13"/>
      <c r="G17" s="13"/>
      <c r="H17" s="13"/>
      <c r="I17" s="13"/>
      <c r="J17" s="13"/>
      <c r="K17" s="13"/>
      <c r="L17" s="13"/>
      <c r="M17" s="13"/>
      <c r="N17" s="13"/>
      <c r="O17" s="13"/>
      <c r="P17" s="13"/>
      <c r="Q17" s="13"/>
      <c r="R17" s="13"/>
      <c r="S17" s="14"/>
    </row>
    <row r="18" spans="2:19" s="9" customFormat="1" ht="18" customHeight="1">
      <c r="C18" s="1" t="s">
        <v>61</v>
      </c>
      <c r="D18" s="16"/>
      <c r="E18" s="16"/>
      <c r="F18" s="16"/>
      <c r="G18" s="16"/>
      <c r="H18" s="16"/>
      <c r="I18" s="16"/>
      <c r="J18" s="16"/>
      <c r="K18" s="16"/>
      <c r="L18" s="16"/>
      <c r="M18" s="16"/>
      <c r="N18" s="16"/>
      <c r="O18" s="16"/>
      <c r="P18" s="16"/>
      <c r="Q18" s="16"/>
      <c r="R18" s="16"/>
      <c r="S18" s="17"/>
    </row>
    <row r="19" spans="2:19" s="9" customFormat="1" ht="18" customHeight="1">
      <c r="C19" s="16"/>
      <c r="D19" s="16"/>
      <c r="E19" s="16"/>
      <c r="F19" s="16"/>
      <c r="G19" s="16"/>
      <c r="H19" s="16"/>
      <c r="I19" s="16"/>
      <c r="J19" s="16"/>
      <c r="K19" s="16"/>
      <c r="L19" s="16"/>
      <c r="M19" s="16"/>
      <c r="N19" s="16"/>
      <c r="O19" s="16"/>
      <c r="P19" s="16"/>
      <c r="Q19" s="16"/>
      <c r="R19" s="16"/>
      <c r="S19" s="17"/>
    </row>
    <row r="20" spans="2:19" s="9" customFormat="1" ht="18" customHeight="1">
      <c r="B20" s="9" t="s">
        <v>62</v>
      </c>
      <c r="C20" s="18" t="s">
        <v>63</v>
      </c>
      <c r="D20" s="16"/>
      <c r="E20" s="16"/>
      <c r="F20" s="16"/>
      <c r="G20" s="16"/>
      <c r="H20" s="16"/>
      <c r="I20" s="16"/>
      <c r="J20" s="16"/>
      <c r="K20" s="16"/>
      <c r="L20" s="16"/>
      <c r="M20" s="16"/>
      <c r="N20" s="16"/>
      <c r="O20" s="16"/>
      <c r="P20" s="16"/>
      <c r="Q20" s="16"/>
      <c r="R20" s="16"/>
      <c r="S20" s="17"/>
    </row>
    <row r="21" spans="2:19" s="9" customFormat="1" ht="18" customHeight="1">
      <c r="C21" s="1" t="s">
        <v>64</v>
      </c>
      <c r="D21" s="16"/>
      <c r="E21" s="16"/>
      <c r="F21" s="16"/>
      <c r="G21" s="16"/>
      <c r="H21" s="16"/>
      <c r="I21" s="16"/>
      <c r="J21" s="16"/>
      <c r="K21" s="16"/>
      <c r="L21" s="16"/>
      <c r="M21" s="16"/>
      <c r="N21" s="16"/>
      <c r="O21" s="16"/>
      <c r="P21" s="16"/>
      <c r="Q21" s="16"/>
      <c r="R21" s="16"/>
      <c r="S21" s="17"/>
    </row>
    <row r="22" spans="2:19" s="9" customFormat="1" ht="18" customHeight="1">
      <c r="C22" s="1" t="s">
        <v>1205</v>
      </c>
      <c r="D22" s="16"/>
      <c r="E22" s="16"/>
      <c r="F22" s="16"/>
      <c r="G22" s="16"/>
      <c r="H22" s="16"/>
      <c r="I22" s="16"/>
      <c r="J22" s="16"/>
      <c r="K22" s="16"/>
      <c r="L22" s="16"/>
      <c r="M22" s="16"/>
      <c r="N22" s="16"/>
      <c r="O22" s="16"/>
      <c r="P22" s="16"/>
      <c r="Q22" s="16"/>
      <c r="R22" s="16"/>
      <c r="S22" s="17"/>
    </row>
    <row r="23" spans="2:19" s="9" customFormat="1" ht="18" customHeight="1">
      <c r="C23" s="16"/>
      <c r="D23" s="16"/>
      <c r="E23" s="16"/>
      <c r="F23" s="16"/>
      <c r="G23" s="16"/>
      <c r="H23" s="16"/>
      <c r="I23" s="16"/>
      <c r="J23" s="16"/>
      <c r="K23" s="16"/>
      <c r="L23" s="16"/>
      <c r="M23" s="16"/>
      <c r="N23" s="16"/>
      <c r="O23" s="16"/>
      <c r="P23" s="16"/>
      <c r="Q23" s="16"/>
      <c r="R23" s="16"/>
      <c r="S23" s="17"/>
    </row>
    <row r="24" spans="2:19" s="9" customFormat="1" ht="18" customHeight="1">
      <c r="B24" s="9" t="s">
        <v>65</v>
      </c>
      <c r="C24" s="18" t="s">
        <v>66</v>
      </c>
      <c r="D24" s="16"/>
      <c r="E24" s="16"/>
      <c r="F24" s="16"/>
      <c r="G24" s="16"/>
      <c r="H24" s="16"/>
      <c r="I24" s="16"/>
      <c r="J24" s="16"/>
      <c r="K24" s="16"/>
      <c r="L24" s="16"/>
      <c r="M24" s="16"/>
      <c r="N24" s="16"/>
      <c r="O24" s="16"/>
      <c r="P24" s="16"/>
      <c r="Q24" s="16"/>
      <c r="R24" s="16"/>
      <c r="S24" s="17"/>
    </row>
    <row r="25" spans="2:19" s="9" customFormat="1" ht="18" customHeight="1">
      <c r="C25" s="1" t="s">
        <v>67</v>
      </c>
      <c r="D25" s="16"/>
      <c r="E25" s="16"/>
      <c r="F25" s="16"/>
      <c r="G25" s="16"/>
      <c r="H25" s="16"/>
      <c r="I25" s="16"/>
      <c r="J25" s="16"/>
      <c r="K25" s="16"/>
      <c r="L25" s="16"/>
      <c r="M25" s="16"/>
      <c r="N25" s="16"/>
      <c r="O25" s="16"/>
      <c r="P25" s="16"/>
      <c r="Q25" s="16"/>
      <c r="R25" s="16"/>
      <c r="S25" s="17"/>
    </row>
    <row r="26" spans="2:19" s="9" customFormat="1" ht="18" customHeight="1">
      <c r="C26" s="16"/>
      <c r="D26" s="16"/>
      <c r="E26" s="16"/>
      <c r="F26" s="16"/>
      <c r="G26" s="16"/>
      <c r="H26" s="16"/>
      <c r="I26" s="16"/>
      <c r="J26" s="16"/>
      <c r="K26" s="16"/>
      <c r="L26" s="16"/>
      <c r="M26" s="16"/>
      <c r="N26" s="16"/>
      <c r="O26" s="16"/>
      <c r="P26" s="16"/>
      <c r="Q26" s="16"/>
      <c r="R26" s="16"/>
      <c r="S26" s="17"/>
    </row>
    <row r="27" spans="2:19" s="9" customFormat="1" ht="18" customHeight="1">
      <c r="B27" s="9" t="s">
        <v>68</v>
      </c>
      <c r="C27" s="18" t="s">
        <v>6</v>
      </c>
      <c r="D27" s="16"/>
      <c r="E27" s="16"/>
      <c r="F27" s="16"/>
      <c r="G27" s="16"/>
      <c r="H27" s="16"/>
      <c r="I27" s="16"/>
      <c r="J27" s="16"/>
      <c r="K27" s="16"/>
      <c r="L27" s="16"/>
      <c r="M27" s="16"/>
      <c r="N27" s="16"/>
      <c r="O27" s="16"/>
      <c r="P27" s="16"/>
      <c r="Q27" s="16"/>
      <c r="R27" s="16"/>
      <c r="S27" s="17"/>
    </row>
    <row r="28" spans="2:19" s="9" customFormat="1" ht="18" customHeight="1">
      <c r="C28" s="1" t="s">
        <v>1206</v>
      </c>
      <c r="D28" s="16"/>
      <c r="E28" s="16"/>
      <c r="F28" s="16"/>
      <c r="G28" s="16"/>
      <c r="H28" s="16"/>
      <c r="I28" s="16"/>
      <c r="J28" s="16"/>
      <c r="K28" s="16"/>
      <c r="L28" s="16"/>
      <c r="M28" s="16"/>
      <c r="N28" s="16"/>
      <c r="O28" s="16"/>
      <c r="P28" s="16"/>
      <c r="Q28" s="16"/>
      <c r="R28" s="16"/>
      <c r="S28" s="17"/>
    </row>
    <row r="29" spans="2:19" s="9" customFormat="1" ht="18" customHeight="1">
      <c r="C29" s="16"/>
      <c r="D29" s="16"/>
      <c r="E29" s="16"/>
      <c r="F29" s="16"/>
      <c r="G29" s="16"/>
      <c r="H29" s="16"/>
      <c r="I29" s="16"/>
      <c r="J29" s="16"/>
      <c r="K29" s="16"/>
      <c r="L29" s="16"/>
      <c r="M29" s="16"/>
      <c r="N29" s="16"/>
      <c r="O29" s="16"/>
      <c r="P29" s="16"/>
      <c r="Q29" s="16"/>
      <c r="R29" s="16"/>
      <c r="S29" s="17"/>
    </row>
    <row r="30" spans="2:19" s="9" customFormat="1" ht="17.25">
      <c r="B30" s="19" t="s">
        <v>27</v>
      </c>
      <c r="C30" s="9" t="s">
        <v>826</v>
      </c>
    </row>
    <row r="33" spans="1:21" ht="18" thickBot="1">
      <c r="A33" s="20"/>
      <c r="B33" s="4" t="s">
        <v>28</v>
      </c>
    </row>
    <row r="34" spans="1:21" ht="17.100000000000001" customHeight="1">
      <c r="A34" s="21"/>
      <c r="B34" s="22"/>
      <c r="C34" s="22"/>
      <c r="D34" s="22"/>
      <c r="E34" s="22"/>
      <c r="F34" s="22"/>
      <c r="G34" s="22"/>
      <c r="H34" s="22"/>
      <c r="I34" s="22"/>
      <c r="J34" s="22"/>
      <c r="K34" s="22"/>
      <c r="L34" s="22"/>
      <c r="M34" s="22"/>
      <c r="N34" s="22"/>
      <c r="O34" s="22"/>
      <c r="P34" s="22"/>
      <c r="Q34" s="22"/>
      <c r="R34" s="22"/>
      <c r="S34" s="23"/>
    </row>
    <row r="35" spans="1:21" ht="17.100000000000001" customHeight="1">
      <c r="A35" s="24"/>
      <c r="C35" s="2" t="s">
        <v>7</v>
      </c>
      <c r="D35"/>
      <c r="F35" s="25" t="s">
        <v>29</v>
      </c>
      <c r="G35" s="26"/>
      <c r="H35" s="2" t="s">
        <v>290</v>
      </c>
      <c r="I35" s="88">
        <v>0.1</v>
      </c>
      <c r="J35" s="27"/>
      <c r="K35" s="27"/>
      <c r="L35" s="27"/>
      <c r="M35" s="27"/>
      <c r="N35" s="27"/>
      <c r="O35" s="27"/>
      <c r="P35" s="27"/>
      <c r="Q35" s="27"/>
      <c r="R35" s="27"/>
      <c r="S35" s="28"/>
    </row>
    <row r="36" spans="1:21" ht="17.100000000000001" customHeight="1" thickBot="1">
      <c r="A36" s="24"/>
      <c r="S36" s="28"/>
      <c r="T36" s="29"/>
      <c r="U36" s="30"/>
    </row>
    <row r="37" spans="1:21" ht="21.75" customHeight="1" thickBot="1">
      <c r="A37" s="24"/>
      <c r="C37" s="31" t="s">
        <v>8</v>
      </c>
      <c r="H37" s="31" t="s">
        <v>9</v>
      </c>
      <c r="M37" s="31" t="s">
        <v>30</v>
      </c>
      <c r="N37"/>
      <c r="O37"/>
      <c r="P37"/>
      <c r="S37" s="28"/>
    </row>
    <row r="38" spans="1:21" ht="24" customHeight="1">
      <c r="A38" s="24"/>
      <c r="C38" s="2" t="s">
        <v>10</v>
      </c>
      <c r="D38" s="32" t="s">
        <v>11</v>
      </c>
      <c r="E38" t="s">
        <v>12</v>
      </c>
      <c r="F38" s="335" t="s">
        <v>13</v>
      </c>
      <c r="H38" s="2" t="s">
        <v>14</v>
      </c>
      <c r="K38" s="25" t="s">
        <v>31</v>
      </c>
      <c r="L38" s="27"/>
      <c r="M38" s="2" t="s">
        <v>14</v>
      </c>
      <c r="P38" s="584" t="s">
        <v>32</v>
      </c>
      <c r="Q38" s="584"/>
      <c r="R38" s="584"/>
      <c r="S38" s="28"/>
    </row>
    <row r="39" spans="1:21" ht="24" customHeight="1">
      <c r="A39" s="24"/>
      <c r="C39" s="2" t="s">
        <v>15</v>
      </c>
      <c r="D39" s="33">
        <v>1</v>
      </c>
      <c r="E39"/>
      <c r="F39" s="335" t="s">
        <v>16</v>
      </c>
      <c r="H39" s="2" t="s">
        <v>10</v>
      </c>
      <c r="I39" s="32" t="s">
        <v>11</v>
      </c>
      <c r="J39" t="s">
        <v>12</v>
      </c>
      <c r="K39" s="582" t="s">
        <v>17</v>
      </c>
      <c r="L39" s="582"/>
      <c r="M39" s="2" t="s">
        <v>18</v>
      </c>
      <c r="N39" s="25">
        <v>1</v>
      </c>
      <c r="P39" s="585" t="s">
        <v>33</v>
      </c>
      <c r="Q39" s="585"/>
      <c r="R39" s="585"/>
      <c r="S39" s="586"/>
    </row>
    <row r="40" spans="1:21" ht="24" customHeight="1">
      <c r="A40" s="24"/>
      <c r="C40" s="34" t="s">
        <v>34</v>
      </c>
      <c r="D40"/>
      <c r="E40"/>
      <c r="H40" s="2" t="s">
        <v>15</v>
      </c>
      <c r="I40" s="33">
        <v>1</v>
      </c>
      <c r="J40"/>
      <c r="K40" s="582" t="s">
        <v>19</v>
      </c>
      <c r="L40" s="582"/>
      <c r="M40" s="35" t="s">
        <v>35</v>
      </c>
      <c r="N40" s="32" t="s">
        <v>11</v>
      </c>
      <c r="O40" s="2" t="s">
        <v>12</v>
      </c>
      <c r="P40" s="582" t="s">
        <v>20</v>
      </c>
      <c r="Q40" s="582"/>
      <c r="R40" s="582"/>
      <c r="S40" s="28"/>
    </row>
    <row r="41" spans="1:21" ht="24" customHeight="1">
      <c r="A41" s="24"/>
      <c r="H41" s="34" t="s">
        <v>34</v>
      </c>
      <c r="I41"/>
      <c r="J41"/>
      <c r="M41" s="35" t="s">
        <v>36</v>
      </c>
      <c r="N41" s="36" t="s">
        <v>11</v>
      </c>
      <c r="O41" s="2" t="s">
        <v>21</v>
      </c>
      <c r="P41" s="582" t="s">
        <v>20</v>
      </c>
      <c r="Q41" s="582"/>
      <c r="R41" s="582"/>
      <c r="S41" s="28"/>
    </row>
    <row r="42" spans="1:21" ht="24" customHeight="1">
      <c r="A42" s="24"/>
      <c r="I42"/>
      <c r="J42"/>
      <c r="M42" s="37" t="s">
        <v>15</v>
      </c>
      <c r="N42" s="25">
        <v>1</v>
      </c>
      <c r="P42" s="582" t="s">
        <v>22</v>
      </c>
      <c r="Q42" s="582"/>
      <c r="R42" s="582"/>
      <c r="S42" s="28"/>
    </row>
    <row r="43" spans="1:21" ht="24" customHeight="1">
      <c r="A43" s="38"/>
      <c r="B43" s="39"/>
      <c r="C43" s="39"/>
      <c r="D43" s="39"/>
      <c r="E43" s="39"/>
      <c r="F43" s="39"/>
      <c r="G43" s="39"/>
      <c r="H43" s="39"/>
      <c r="I43" s="40"/>
      <c r="J43" s="40"/>
      <c r="K43" s="39"/>
      <c r="L43" s="39"/>
      <c r="M43" s="34" t="s">
        <v>34</v>
      </c>
      <c r="S43" s="28"/>
    </row>
    <row r="44" spans="1:21">
      <c r="A44" s="24"/>
      <c r="B44" s="41"/>
      <c r="C44" s="42" t="s">
        <v>37</v>
      </c>
      <c r="D44" s="43" t="s">
        <v>38</v>
      </c>
      <c r="E44" s="42"/>
      <c r="G44" s="41"/>
      <c r="H44" s="42" t="s">
        <v>37</v>
      </c>
      <c r="I44" s="43" t="s">
        <v>38</v>
      </c>
      <c r="J44" s="42"/>
      <c r="L44" s="41"/>
      <c r="M44" s="43" t="s">
        <v>37</v>
      </c>
      <c r="N44" s="41" t="s">
        <v>39</v>
      </c>
      <c r="O44" s="42"/>
      <c r="P44" s="43" t="s">
        <v>40</v>
      </c>
      <c r="Q44" s="42"/>
      <c r="S44" s="28"/>
    </row>
    <row r="45" spans="1:21">
      <c r="A45" s="44"/>
      <c r="B45" s="45" t="s">
        <v>41</v>
      </c>
      <c r="C45" s="78" t="s">
        <v>1326</v>
      </c>
      <c r="D45" s="59">
        <v>100</v>
      </c>
      <c r="E45" s="56" t="s">
        <v>12</v>
      </c>
      <c r="F45" s="46"/>
      <c r="G45" s="45" t="s">
        <v>41</v>
      </c>
      <c r="H45" s="78" t="s">
        <v>1326</v>
      </c>
      <c r="I45" s="59">
        <v>100</v>
      </c>
      <c r="J45" s="56" t="s">
        <v>12</v>
      </c>
      <c r="K45" s="46"/>
      <c r="L45" s="45" t="s">
        <v>41</v>
      </c>
      <c r="M45" s="78" t="s">
        <v>1326</v>
      </c>
      <c r="N45" s="59">
        <v>0</v>
      </c>
      <c r="O45" s="56" t="s">
        <v>12</v>
      </c>
      <c r="P45" s="298">
        <v>0</v>
      </c>
      <c r="Q45" s="56" t="s">
        <v>21</v>
      </c>
      <c r="S45" s="28"/>
    </row>
    <row r="46" spans="1:21">
      <c r="A46" s="44"/>
      <c r="B46" s="48" t="s">
        <v>337</v>
      </c>
      <c r="C46" s="79" t="s">
        <v>2000</v>
      </c>
      <c r="D46" s="53">
        <v>100</v>
      </c>
      <c r="E46" s="8" t="s">
        <v>12</v>
      </c>
      <c r="F46" s="46"/>
      <c r="G46" s="48" t="s">
        <v>337</v>
      </c>
      <c r="H46" s="79" t="s">
        <v>2000</v>
      </c>
      <c r="I46" s="53">
        <v>100</v>
      </c>
      <c r="J46" s="8" t="s">
        <v>12</v>
      </c>
      <c r="K46" s="46"/>
      <c r="L46" s="48" t="s">
        <v>337</v>
      </c>
      <c r="M46" s="79" t="s">
        <v>2000</v>
      </c>
      <c r="N46" s="53">
        <v>0</v>
      </c>
      <c r="O46" s="8" t="s">
        <v>12</v>
      </c>
      <c r="P46" s="25">
        <v>0</v>
      </c>
      <c r="Q46" s="8" t="s">
        <v>21</v>
      </c>
      <c r="S46" s="28"/>
    </row>
    <row r="47" spans="1:21">
      <c r="A47" s="44"/>
      <c r="B47" s="48" t="s">
        <v>42</v>
      </c>
      <c r="C47" s="79" t="s">
        <v>340</v>
      </c>
      <c r="D47" s="53">
        <v>100</v>
      </c>
      <c r="E47" s="8" t="s">
        <v>12</v>
      </c>
      <c r="F47" s="46"/>
      <c r="G47" s="48" t="s">
        <v>42</v>
      </c>
      <c r="H47" s="79" t="s">
        <v>340</v>
      </c>
      <c r="I47" s="53">
        <v>100</v>
      </c>
      <c r="J47" s="8" t="s">
        <v>12</v>
      </c>
      <c r="K47" s="46"/>
      <c r="L47" s="48" t="s">
        <v>42</v>
      </c>
      <c r="M47" s="79" t="s">
        <v>340</v>
      </c>
      <c r="N47" s="53">
        <v>0</v>
      </c>
      <c r="O47" s="8" t="s">
        <v>12</v>
      </c>
      <c r="P47" s="25">
        <v>0</v>
      </c>
      <c r="Q47" s="8" t="s">
        <v>21</v>
      </c>
      <c r="S47" s="28"/>
    </row>
    <row r="48" spans="1:21">
      <c r="A48" s="44"/>
      <c r="B48" s="48"/>
      <c r="C48" s="79" t="s">
        <v>1119</v>
      </c>
      <c r="D48" s="53">
        <v>100</v>
      </c>
      <c r="E48" s="8" t="s">
        <v>12</v>
      </c>
      <c r="F48" s="46"/>
      <c r="G48" s="48"/>
      <c r="H48" s="79" t="s">
        <v>1119</v>
      </c>
      <c r="I48" s="53">
        <v>100</v>
      </c>
      <c r="J48" s="8" t="s">
        <v>12</v>
      </c>
      <c r="K48" s="46"/>
      <c r="L48" s="48"/>
      <c r="M48" s="79" t="s">
        <v>1119</v>
      </c>
      <c r="N48" s="53">
        <v>0</v>
      </c>
      <c r="O48" s="8" t="s">
        <v>12</v>
      </c>
      <c r="P48" s="25">
        <v>0</v>
      </c>
      <c r="Q48" s="8" t="s">
        <v>21</v>
      </c>
      <c r="S48" s="28"/>
    </row>
    <row r="49" spans="1:19">
      <c r="A49" s="44"/>
      <c r="B49" s="45" t="s">
        <v>43</v>
      </c>
      <c r="C49" s="78" t="s">
        <v>1120</v>
      </c>
      <c r="D49" s="59">
        <v>100</v>
      </c>
      <c r="E49" s="56" t="s">
        <v>12</v>
      </c>
      <c r="F49" s="46"/>
      <c r="G49" s="45" t="s">
        <v>43</v>
      </c>
      <c r="H49" s="78" t="s">
        <v>1120</v>
      </c>
      <c r="I49" s="59">
        <v>100</v>
      </c>
      <c r="J49" s="56" t="s">
        <v>12</v>
      </c>
      <c r="K49" s="46"/>
      <c r="L49" s="45" t="s">
        <v>43</v>
      </c>
      <c r="M49" s="78" t="s">
        <v>1120</v>
      </c>
      <c r="N49" s="59">
        <v>0</v>
      </c>
      <c r="O49" s="56" t="s">
        <v>12</v>
      </c>
      <c r="P49" s="298">
        <v>0</v>
      </c>
      <c r="Q49" s="56" t="s">
        <v>21</v>
      </c>
      <c r="S49" s="28"/>
    </row>
    <row r="50" spans="1:19">
      <c r="A50" s="44"/>
      <c r="B50" s="48" t="s">
        <v>337</v>
      </c>
      <c r="C50" s="79" t="s">
        <v>1668</v>
      </c>
      <c r="D50" s="53">
        <v>100</v>
      </c>
      <c r="E50" s="8" t="s">
        <v>12</v>
      </c>
      <c r="F50" s="46"/>
      <c r="G50" s="48" t="s">
        <v>337</v>
      </c>
      <c r="H50" s="79" t="s">
        <v>1668</v>
      </c>
      <c r="I50" s="53">
        <v>100</v>
      </c>
      <c r="J50" s="8" t="s">
        <v>12</v>
      </c>
      <c r="K50" s="46"/>
      <c r="L50" s="48" t="s">
        <v>337</v>
      </c>
      <c r="M50" s="79" t="s">
        <v>1668</v>
      </c>
      <c r="N50" s="53">
        <v>0</v>
      </c>
      <c r="O50" s="8" t="s">
        <v>12</v>
      </c>
      <c r="P50" s="25">
        <v>0</v>
      </c>
      <c r="Q50" s="8" t="s">
        <v>21</v>
      </c>
      <c r="S50" s="28"/>
    </row>
    <row r="51" spans="1:19">
      <c r="A51" s="44"/>
      <c r="B51" s="48" t="s">
        <v>42</v>
      </c>
      <c r="C51" s="79" t="s">
        <v>1327</v>
      </c>
      <c r="D51" s="53">
        <v>100</v>
      </c>
      <c r="E51" s="8" t="s">
        <v>12</v>
      </c>
      <c r="F51" s="46"/>
      <c r="G51" s="48" t="s">
        <v>42</v>
      </c>
      <c r="H51" s="79" t="s">
        <v>1327</v>
      </c>
      <c r="I51" s="53">
        <v>100</v>
      </c>
      <c r="J51" s="8" t="s">
        <v>12</v>
      </c>
      <c r="K51" s="46"/>
      <c r="L51" s="48" t="s">
        <v>42</v>
      </c>
      <c r="M51" s="79" t="s">
        <v>1327</v>
      </c>
      <c r="N51" s="53">
        <v>0</v>
      </c>
      <c r="O51" s="8" t="s">
        <v>12</v>
      </c>
      <c r="P51" s="25">
        <v>0</v>
      </c>
      <c r="Q51" s="8" t="s">
        <v>21</v>
      </c>
      <c r="S51" s="28"/>
    </row>
    <row r="52" spans="1:19">
      <c r="A52" s="44"/>
      <c r="B52" s="48"/>
      <c r="C52" s="79" t="s">
        <v>1122</v>
      </c>
      <c r="D52" s="53">
        <v>100</v>
      </c>
      <c r="E52" s="8" t="s">
        <v>12</v>
      </c>
      <c r="F52" s="55"/>
      <c r="G52" s="48"/>
      <c r="H52" s="79" t="s">
        <v>1122</v>
      </c>
      <c r="I52" s="53">
        <v>100</v>
      </c>
      <c r="J52" s="8" t="s">
        <v>12</v>
      </c>
      <c r="K52" s="46"/>
      <c r="L52" s="48"/>
      <c r="M52" s="79" t="s">
        <v>1122</v>
      </c>
      <c r="N52" s="53">
        <v>0</v>
      </c>
      <c r="O52" s="8" t="s">
        <v>12</v>
      </c>
      <c r="P52" s="25">
        <v>0</v>
      </c>
      <c r="Q52" s="8" t="s">
        <v>21</v>
      </c>
      <c r="S52" s="28"/>
    </row>
    <row r="53" spans="1:19">
      <c r="A53" s="44"/>
      <c r="B53" s="45" t="s">
        <v>809</v>
      </c>
      <c r="C53" s="78" t="s">
        <v>1496</v>
      </c>
      <c r="D53" s="59">
        <v>100</v>
      </c>
      <c r="E53" s="56" t="s">
        <v>12</v>
      </c>
      <c r="F53" s="55"/>
      <c r="G53" s="45" t="s">
        <v>809</v>
      </c>
      <c r="H53" s="78" t="s">
        <v>1496</v>
      </c>
      <c r="I53" s="59">
        <v>100</v>
      </c>
      <c r="J53" s="56" t="s">
        <v>12</v>
      </c>
      <c r="K53" s="46"/>
      <c r="L53" s="45" t="s">
        <v>809</v>
      </c>
      <c r="M53" s="78" t="s">
        <v>1496</v>
      </c>
      <c r="N53" s="59">
        <v>0</v>
      </c>
      <c r="O53" s="56" t="s">
        <v>12</v>
      </c>
      <c r="P53" s="298">
        <v>0</v>
      </c>
      <c r="Q53" s="56" t="s">
        <v>21</v>
      </c>
      <c r="S53" s="28"/>
    </row>
    <row r="54" spans="1:19">
      <c r="A54" s="44"/>
      <c r="B54" s="48" t="s">
        <v>337</v>
      </c>
      <c r="C54" s="80" t="s">
        <v>895</v>
      </c>
      <c r="D54" s="54">
        <v>100</v>
      </c>
      <c r="E54" s="6" t="s">
        <v>12</v>
      </c>
      <c r="F54" s="55"/>
      <c r="G54" s="48" t="s">
        <v>337</v>
      </c>
      <c r="H54" s="80" t="s">
        <v>895</v>
      </c>
      <c r="I54" s="54">
        <v>100</v>
      </c>
      <c r="J54" s="6" t="s">
        <v>12</v>
      </c>
      <c r="K54" s="46"/>
      <c r="L54" s="48" t="s">
        <v>337</v>
      </c>
      <c r="M54" s="80" t="s">
        <v>895</v>
      </c>
      <c r="N54" s="54">
        <v>0</v>
      </c>
      <c r="O54" s="6" t="s">
        <v>12</v>
      </c>
      <c r="P54" s="50">
        <v>0</v>
      </c>
      <c r="Q54" s="6" t="s">
        <v>21</v>
      </c>
      <c r="S54" s="28"/>
    </row>
    <row r="55" spans="1:19">
      <c r="A55" s="44"/>
      <c r="B55" s="45" t="s">
        <v>810</v>
      </c>
      <c r="C55" s="79" t="s">
        <v>1326</v>
      </c>
      <c r="D55" s="53">
        <v>100</v>
      </c>
      <c r="E55" s="8" t="s">
        <v>12</v>
      </c>
      <c r="F55" s="55"/>
      <c r="G55" s="45" t="s">
        <v>810</v>
      </c>
      <c r="H55" s="79" t="s">
        <v>1326</v>
      </c>
      <c r="I55" s="53">
        <v>100</v>
      </c>
      <c r="J55" s="8" t="s">
        <v>12</v>
      </c>
      <c r="K55" s="46"/>
      <c r="L55" s="45" t="s">
        <v>810</v>
      </c>
      <c r="M55" s="79" t="s">
        <v>1326</v>
      </c>
      <c r="N55" s="53">
        <v>0</v>
      </c>
      <c r="O55" s="8" t="s">
        <v>12</v>
      </c>
      <c r="P55" s="25">
        <v>0</v>
      </c>
      <c r="Q55" s="8" t="s">
        <v>21</v>
      </c>
      <c r="S55" s="28"/>
    </row>
    <row r="56" spans="1:19">
      <c r="A56" s="44"/>
      <c r="B56" s="48" t="s">
        <v>44</v>
      </c>
      <c r="C56" s="79" t="s">
        <v>2000</v>
      </c>
      <c r="D56" s="53">
        <v>100</v>
      </c>
      <c r="E56" s="8" t="s">
        <v>12</v>
      </c>
      <c r="F56" s="46"/>
      <c r="G56" s="48" t="s">
        <v>44</v>
      </c>
      <c r="H56" s="79" t="s">
        <v>2000</v>
      </c>
      <c r="I56" s="53">
        <v>100</v>
      </c>
      <c r="J56" s="8" t="s">
        <v>12</v>
      </c>
      <c r="K56" s="46"/>
      <c r="L56" s="48" t="s">
        <v>44</v>
      </c>
      <c r="M56" s="79" t="s">
        <v>2000</v>
      </c>
      <c r="N56" s="53">
        <v>0</v>
      </c>
      <c r="O56" s="8" t="s">
        <v>12</v>
      </c>
      <c r="P56" s="25">
        <v>0</v>
      </c>
      <c r="Q56" s="8" t="s">
        <v>21</v>
      </c>
      <c r="S56" s="28"/>
    </row>
    <row r="57" spans="1:19">
      <c r="A57" s="44"/>
      <c r="B57" s="48"/>
      <c r="C57" s="79" t="s">
        <v>340</v>
      </c>
      <c r="D57" s="53">
        <v>100</v>
      </c>
      <c r="E57" s="8" t="s">
        <v>12</v>
      </c>
      <c r="F57" s="46"/>
      <c r="G57" s="48"/>
      <c r="H57" s="79" t="s">
        <v>340</v>
      </c>
      <c r="I57" s="53">
        <v>100</v>
      </c>
      <c r="J57" s="8" t="s">
        <v>12</v>
      </c>
      <c r="K57" s="46"/>
      <c r="L57" s="48"/>
      <c r="M57" s="79" t="s">
        <v>340</v>
      </c>
      <c r="N57" s="53">
        <v>0</v>
      </c>
      <c r="O57" s="8" t="s">
        <v>12</v>
      </c>
      <c r="P57" s="25">
        <v>0</v>
      </c>
      <c r="Q57" s="8" t="s">
        <v>21</v>
      </c>
      <c r="S57" s="28"/>
    </row>
    <row r="58" spans="1:19">
      <c r="A58" s="44"/>
      <c r="B58" s="48"/>
      <c r="C58" s="79" t="s">
        <v>1119</v>
      </c>
      <c r="D58" s="53">
        <v>100</v>
      </c>
      <c r="E58" s="8" t="s">
        <v>12</v>
      </c>
      <c r="F58" s="46"/>
      <c r="G58" s="48"/>
      <c r="H58" s="79" t="s">
        <v>1119</v>
      </c>
      <c r="I58" s="53">
        <v>100</v>
      </c>
      <c r="J58" s="8" t="s">
        <v>12</v>
      </c>
      <c r="K58" s="46"/>
      <c r="L58" s="48"/>
      <c r="M58" s="79" t="s">
        <v>1119</v>
      </c>
      <c r="N58" s="53">
        <v>0</v>
      </c>
      <c r="O58" s="8" t="s">
        <v>12</v>
      </c>
      <c r="P58" s="25">
        <v>0</v>
      </c>
      <c r="Q58" s="8" t="s">
        <v>21</v>
      </c>
      <c r="S58" s="28"/>
    </row>
    <row r="59" spans="1:19">
      <c r="A59" s="44"/>
      <c r="B59" s="48"/>
      <c r="C59" s="79" t="s">
        <v>1120</v>
      </c>
      <c r="D59" s="53">
        <v>100</v>
      </c>
      <c r="E59" s="8" t="s">
        <v>12</v>
      </c>
      <c r="F59" s="46"/>
      <c r="G59" s="48"/>
      <c r="H59" s="79" t="s">
        <v>1120</v>
      </c>
      <c r="I59" s="53">
        <v>100</v>
      </c>
      <c r="J59" s="8" t="s">
        <v>12</v>
      </c>
      <c r="K59" s="46"/>
      <c r="L59" s="48"/>
      <c r="M59" s="79" t="s">
        <v>1120</v>
      </c>
      <c r="N59" s="53">
        <v>0</v>
      </c>
      <c r="O59" s="8" t="s">
        <v>12</v>
      </c>
      <c r="P59" s="25">
        <v>0</v>
      </c>
      <c r="Q59" s="8" t="s">
        <v>21</v>
      </c>
      <c r="S59" s="28"/>
    </row>
    <row r="60" spans="1:19">
      <c r="A60" s="44"/>
      <c r="B60" s="48"/>
      <c r="C60" s="79" t="s">
        <v>1496</v>
      </c>
      <c r="D60" s="53">
        <v>100</v>
      </c>
      <c r="E60" s="8" t="s">
        <v>12</v>
      </c>
      <c r="F60" s="55"/>
      <c r="G60" s="48"/>
      <c r="H60" s="79" t="s">
        <v>1496</v>
      </c>
      <c r="I60" s="53">
        <v>100</v>
      </c>
      <c r="J60" s="8" t="s">
        <v>12</v>
      </c>
      <c r="K60" s="46"/>
      <c r="L60" s="48"/>
      <c r="M60" s="79" t="s">
        <v>1496</v>
      </c>
      <c r="N60" s="53">
        <v>0</v>
      </c>
      <c r="O60" s="8" t="s">
        <v>12</v>
      </c>
      <c r="P60" s="25">
        <v>0</v>
      </c>
      <c r="Q60" s="8" t="s">
        <v>21</v>
      </c>
      <c r="S60" s="28"/>
    </row>
    <row r="61" spans="1:19">
      <c r="A61" s="44"/>
      <c r="B61" s="49"/>
      <c r="C61" s="80" t="s">
        <v>895</v>
      </c>
      <c r="D61" s="54">
        <v>100</v>
      </c>
      <c r="E61" s="6" t="s">
        <v>12</v>
      </c>
      <c r="F61" s="46"/>
      <c r="G61" s="49"/>
      <c r="H61" s="80" t="s">
        <v>895</v>
      </c>
      <c r="I61" s="54">
        <v>100</v>
      </c>
      <c r="J61" s="6" t="s">
        <v>12</v>
      </c>
      <c r="K61" s="46"/>
      <c r="L61" s="49"/>
      <c r="M61" s="80" t="s">
        <v>895</v>
      </c>
      <c r="N61" s="54">
        <v>0</v>
      </c>
      <c r="O61" s="6" t="s">
        <v>12</v>
      </c>
      <c r="P61" s="50">
        <v>0</v>
      </c>
      <c r="Q61" s="6" t="s">
        <v>21</v>
      </c>
      <c r="R61" s="27"/>
      <c r="S61" s="28"/>
    </row>
    <row r="62" spans="1:19">
      <c r="A62" s="44"/>
      <c r="B62" s="45" t="s">
        <v>811</v>
      </c>
      <c r="C62" s="79" t="s">
        <v>1326</v>
      </c>
      <c r="D62" s="53">
        <v>100</v>
      </c>
      <c r="E62" s="8" t="s">
        <v>12</v>
      </c>
      <c r="F62" s="46"/>
      <c r="G62" s="45" t="s">
        <v>811</v>
      </c>
      <c r="H62" s="79" t="s">
        <v>1326</v>
      </c>
      <c r="I62" s="53">
        <v>100</v>
      </c>
      <c r="J62" s="8" t="s">
        <v>12</v>
      </c>
      <c r="K62" s="46"/>
      <c r="L62" s="45" t="s">
        <v>811</v>
      </c>
      <c r="M62" s="79" t="s">
        <v>1326</v>
      </c>
      <c r="N62" s="53">
        <v>0</v>
      </c>
      <c r="O62" s="8" t="s">
        <v>12</v>
      </c>
      <c r="P62" s="25">
        <v>0</v>
      </c>
      <c r="Q62" s="8" t="s">
        <v>21</v>
      </c>
      <c r="S62" s="28"/>
    </row>
    <row r="63" spans="1:19">
      <c r="A63" s="44"/>
      <c r="B63" s="48" t="s">
        <v>812</v>
      </c>
      <c r="C63" s="79" t="s">
        <v>2000</v>
      </c>
      <c r="D63" s="53">
        <v>100</v>
      </c>
      <c r="E63" s="8" t="s">
        <v>12</v>
      </c>
      <c r="F63" s="46"/>
      <c r="G63" s="48" t="s">
        <v>812</v>
      </c>
      <c r="H63" s="79" t="s">
        <v>2000</v>
      </c>
      <c r="I63" s="53">
        <v>100</v>
      </c>
      <c r="J63" s="8" t="s">
        <v>12</v>
      </c>
      <c r="K63" s="46"/>
      <c r="L63" s="48" t="s">
        <v>812</v>
      </c>
      <c r="M63" s="79" t="s">
        <v>2000</v>
      </c>
      <c r="N63" s="53">
        <v>0</v>
      </c>
      <c r="O63" s="8" t="s">
        <v>12</v>
      </c>
      <c r="P63" s="25">
        <v>0</v>
      </c>
      <c r="Q63" s="8" t="s">
        <v>21</v>
      </c>
      <c r="S63" s="28"/>
    </row>
    <row r="64" spans="1:19">
      <c r="A64" s="44"/>
      <c r="B64" s="48"/>
      <c r="C64" s="79" t="s">
        <v>340</v>
      </c>
      <c r="D64" s="53">
        <v>100</v>
      </c>
      <c r="E64" s="8" t="s">
        <v>12</v>
      </c>
      <c r="F64" s="46"/>
      <c r="G64" s="48"/>
      <c r="H64" s="79" t="s">
        <v>340</v>
      </c>
      <c r="I64" s="53">
        <v>100</v>
      </c>
      <c r="J64" s="8" t="s">
        <v>12</v>
      </c>
      <c r="K64" s="46"/>
      <c r="L64" s="48"/>
      <c r="M64" s="79" t="s">
        <v>340</v>
      </c>
      <c r="N64" s="53">
        <v>0</v>
      </c>
      <c r="O64" s="8" t="s">
        <v>12</v>
      </c>
      <c r="P64" s="25">
        <v>0</v>
      </c>
      <c r="Q64" s="8" t="s">
        <v>21</v>
      </c>
      <c r="S64" s="28"/>
    </row>
    <row r="65" spans="1:19">
      <c r="A65" s="44"/>
      <c r="B65" s="48"/>
      <c r="C65" s="79" t="s">
        <v>1119</v>
      </c>
      <c r="D65" s="53">
        <v>100</v>
      </c>
      <c r="E65" s="8" t="s">
        <v>12</v>
      </c>
      <c r="F65" s="46"/>
      <c r="G65" s="48"/>
      <c r="H65" s="79" t="s">
        <v>1119</v>
      </c>
      <c r="I65" s="53">
        <v>100</v>
      </c>
      <c r="J65" s="8" t="s">
        <v>12</v>
      </c>
      <c r="K65" s="46"/>
      <c r="L65" s="48"/>
      <c r="M65" s="79" t="s">
        <v>1119</v>
      </c>
      <c r="N65" s="53">
        <v>0</v>
      </c>
      <c r="O65" s="8" t="s">
        <v>12</v>
      </c>
      <c r="P65" s="25">
        <v>0</v>
      </c>
      <c r="Q65" s="8" t="s">
        <v>21</v>
      </c>
      <c r="S65" s="28"/>
    </row>
    <row r="66" spans="1:19">
      <c r="A66" s="44"/>
      <c r="B66" s="48"/>
      <c r="C66" s="79" t="s">
        <v>1120</v>
      </c>
      <c r="D66" s="53">
        <v>100</v>
      </c>
      <c r="E66" s="8" t="s">
        <v>12</v>
      </c>
      <c r="F66" s="46"/>
      <c r="G66" s="48"/>
      <c r="H66" s="79" t="s">
        <v>1120</v>
      </c>
      <c r="I66" s="53">
        <v>100</v>
      </c>
      <c r="J66" s="8" t="s">
        <v>12</v>
      </c>
      <c r="K66" s="46"/>
      <c r="L66" s="48"/>
      <c r="M66" s="79" t="s">
        <v>1120</v>
      </c>
      <c r="N66" s="53">
        <v>0</v>
      </c>
      <c r="O66" s="8" t="s">
        <v>12</v>
      </c>
      <c r="P66" s="25">
        <v>0</v>
      </c>
      <c r="Q66" s="8" t="s">
        <v>21</v>
      </c>
      <c r="S66" s="28"/>
    </row>
    <row r="67" spans="1:19" ht="14.25" customHeight="1">
      <c r="A67" s="44"/>
      <c r="B67" s="48"/>
      <c r="C67" s="79" t="s">
        <v>1496</v>
      </c>
      <c r="D67" s="53">
        <v>100</v>
      </c>
      <c r="E67" s="8" t="s">
        <v>12</v>
      </c>
      <c r="F67" s="55"/>
      <c r="G67" s="48"/>
      <c r="H67" s="79" t="s">
        <v>1496</v>
      </c>
      <c r="I67" s="53">
        <v>100</v>
      </c>
      <c r="J67" s="8" t="s">
        <v>12</v>
      </c>
      <c r="K67" s="46"/>
      <c r="L67" s="48"/>
      <c r="M67" s="79" t="s">
        <v>1496</v>
      </c>
      <c r="N67" s="53">
        <v>0</v>
      </c>
      <c r="O67" s="8" t="s">
        <v>12</v>
      </c>
      <c r="P67" s="25">
        <v>0</v>
      </c>
      <c r="Q67" s="8" t="s">
        <v>21</v>
      </c>
      <c r="S67" s="28"/>
    </row>
    <row r="68" spans="1:19" ht="14.25" customHeight="1">
      <c r="A68" s="44"/>
      <c r="B68" s="49"/>
      <c r="C68" s="80" t="s">
        <v>895</v>
      </c>
      <c r="D68" s="54">
        <v>100</v>
      </c>
      <c r="E68" s="6" t="s">
        <v>12</v>
      </c>
      <c r="F68" s="46"/>
      <c r="G68" s="49"/>
      <c r="H68" s="80" t="s">
        <v>895</v>
      </c>
      <c r="I68" s="54">
        <v>100</v>
      </c>
      <c r="J68" s="6" t="s">
        <v>12</v>
      </c>
      <c r="K68" s="46"/>
      <c r="L68" s="49"/>
      <c r="M68" s="80" t="s">
        <v>895</v>
      </c>
      <c r="N68" s="54">
        <v>0</v>
      </c>
      <c r="O68" s="6" t="s">
        <v>12</v>
      </c>
      <c r="P68" s="50">
        <v>0</v>
      </c>
      <c r="Q68" s="6" t="s">
        <v>21</v>
      </c>
      <c r="S68" s="28"/>
    </row>
    <row r="69" spans="1:19">
      <c r="A69" s="44"/>
      <c r="B69" s="45" t="s">
        <v>813</v>
      </c>
      <c r="C69" s="79" t="s">
        <v>1328</v>
      </c>
      <c r="D69" s="53">
        <v>100</v>
      </c>
      <c r="E69" s="8" t="s">
        <v>12</v>
      </c>
      <c r="F69" s="46"/>
      <c r="G69" s="45" t="s">
        <v>813</v>
      </c>
      <c r="H69" s="79" t="s">
        <v>1328</v>
      </c>
      <c r="I69" s="53">
        <v>100</v>
      </c>
      <c r="J69" s="8" t="s">
        <v>12</v>
      </c>
      <c r="K69" s="46"/>
      <c r="L69" s="45" t="s">
        <v>813</v>
      </c>
      <c r="M69" s="79" t="s">
        <v>1328</v>
      </c>
      <c r="N69" s="53">
        <v>0</v>
      </c>
      <c r="O69" s="8" t="s">
        <v>12</v>
      </c>
      <c r="P69" s="25">
        <v>0</v>
      </c>
      <c r="Q69" s="8" t="s">
        <v>21</v>
      </c>
      <c r="S69" s="28"/>
    </row>
    <row r="70" spans="1:19">
      <c r="A70" s="44"/>
      <c r="B70" s="48" t="s">
        <v>814</v>
      </c>
      <c r="C70" s="79" t="s">
        <v>1120</v>
      </c>
      <c r="D70" s="53">
        <v>100</v>
      </c>
      <c r="E70" s="8" t="s">
        <v>12</v>
      </c>
      <c r="F70" s="46"/>
      <c r="G70" s="48" t="s">
        <v>814</v>
      </c>
      <c r="H70" s="79" t="s">
        <v>1120</v>
      </c>
      <c r="I70" s="53">
        <v>100</v>
      </c>
      <c r="J70" s="8" t="s">
        <v>12</v>
      </c>
      <c r="K70" s="46"/>
      <c r="L70" s="48" t="s">
        <v>814</v>
      </c>
      <c r="M70" s="79" t="s">
        <v>1120</v>
      </c>
      <c r="N70" s="53">
        <v>0</v>
      </c>
      <c r="O70" s="8" t="s">
        <v>12</v>
      </c>
      <c r="P70" s="25">
        <v>0</v>
      </c>
      <c r="Q70" s="8" t="s">
        <v>21</v>
      </c>
      <c r="S70" s="28"/>
    </row>
    <row r="71" spans="1:19">
      <c r="A71" s="44"/>
      <c r="B71" s="51"/>
      <c r="C71" s="81" t="s">
        <v>895</v>
      </c>
      <c r="D71" s="60">
        <v>100</v>
      </c>
      <c r="E71" s="58" t="s">
        <v>12</v>
      </c>
      <c r="F71" s="46"/>
      <c r="G71" s="51"/>
      <c r="H71" s="81" t="s">
        <v>895</v>
      </c>
      <c r="I71" s="60">
        <v>100</v>
      </c>
      <c r="J71" s="58" t="s">
        <v>12</v>
      </c>
      <c r="K71" s="46"/>
      <c r="L71" s="51"/>
      <c r="M71" s="81" t="s">
        <v>895</v>
      </c>
      <c r="N71" s="60">
        <v>0</v>
      </c>
      <c r="O71" s="58" t="s">
        <v>12</v>
      </c>
      <c r="P71" s="57">
        <v>0</v>
      </c>
      <c r="Q71" s="58" t="s">
        <v>21</v>
      </c>
      <c r="S71" s="28"/>
    </row>
    <row r="72" spans="1:19">
      <c r="A72" s="44"/>
      <c r="B72" s="7" t="s">
        <v>264</v>
      </c>
      <c r="C72" s="79" t="s">
        <v>1120</v>
      </c>
      <c r="D72" s="53">
        <v>100</v>
      </c>
      <c r="E72" s="8" t="s">
        <v>12</v>
      </c>
      <c r="F72" s="46"/>
      <c r="G72" s="7" t="s">
        <v>264</v>
      </c>
      <c r="H72" s="79" t="s">
        <v>1120</v>
      </c>
      <c r="I72" s="53">
        <v>100</v>
      </c>
      <c r="J72" s="8" t="s">
        <v>12</v>
      </c>
      <c r="K72" s="46"/>
      <c r="L72" s="7" t="s">
        <v>264</v>
      </c>
      <c r="M72" s="79" t="s">
        <v>1120</v>
      </c>
      <c r="N72" s="53">
        <v>0</v>
      </c>
      <c r="O72" s="8" t="s">
        <v>12</v>
      </c>
      <c r="P72" s="25">
        <v>0</v>
      </c>
      <c r="Q72" s="8" t="s">
        <v>21</v>
      </c>
      <c r="S72" s="28"/>
    </row>
    <row r="73" spans="1:19" ht="13.5" customHeight="1">
      <c r="A73" s="44"/>
      <c r="B73" s="48"/>
      <c r="C73" s="79" t="s">
        <v>895</v>
      </c>
      <c r="D73" s="53">
        <v>100</v>
      </c>
      <c r="E73" s="8" t="s">
        <v>23</v>
      </c>
      <c r="F73" s="46"/>
      <c r="G73" s="48"/>
      <c r="H73" s="79" t="s">
        <v>895</v>
      </c>
      <c r="I73" s="53">
        <v>100</v>
      </c>
      <c r="J73" s="8" t="s">
        <v>23</v>
      </c>
      <c r="K73" s="46"/>
      <c r="L73" s="48"/>
      <c r="M73" s="79" t="s">
        <v>895</v>
      </c>
      <c r="N73" s="53">
        <v>0</v>
      </c>
      <c r="O73" s="8" t="s">
        <v>23</v>
      </c>
      <c r="P73" s="25">
        <v>0</v>
      </c>
      <c r="Q73" s="8" t="s">
        <v>24</v>
      </c>
      <c r="S73" s="28"/>
    </row>
    <row r="74" spans="1:19">
      <c r="A74" s="44"/>
      <c r="B74" s="45" t="s">
        <v>815</v>
      </c>
      <c r="C74" s="78" t="s">
        <v>817</v>
      </c>
      <c r="D74" s="59">
        <v>100</v>
      </c>
      <c r="E74" s="56" t="s">
        <v>12</v>
      </c>
      <c r="F74" s="46"/>
      <c r="G74" s="45" t="s">
        <v>815</v>
      </c>
      <c r="H74" s="78" t="s">
        <v>817</v>
      </c>
      <c r="I74" s="59">
        <v>100</v>
      </c>
      <c r="J74" s="56" t="s">
        <v>12</v>
      </c>
      <c r="K74" s="46"/>
      <c r="L74" s="45" t="s">
        <v>815</v>
      </c>
      <c r="M74" s="78" t="s">
        <v>817</v>
      </c>
      <c r="N74" s="59">
        <v>0</v>
      </c>
      <c r="O74" s="56" t="s">
        <v>12</v>
      </c>
      <c r="P74" s="298">
        <v>0</v>
      </c>
      <c r="Q74" s="56" t="s">
        <v>21</v>
      </c>
      <c r="S74" s="28"/>
    </row>
    <row r="75" spans="1:19">
      <c r="A75" s="44"/>
      <c r="B75" s="48" t="s">
        <v>816</v>
      </c>
      <c r="C75" s="79" t="s">
        <v>1454</v>
      </c>
      <c r="D75" s="53">
        <v>100</v>
      </c>
      <c r="E75" s="8" t="s">
        <v>12</v>
      </c>
      <c r="F75" s="46"/>
      <c r="G75" s="48" t="s">
        <v>816</v>
      </c>
      <c r="H75" s="79" t="s">
        <v>1454</v>
      </c>
      <c r="I75" s="53">
        <v>100</v>
      </c>
      <c r="J75" s="8" t="s">
        <v>12</v>
      </c>
      <c r="K75" s="46"/>
      <c r="L75" s="48" t="s">
        <v>816</v>
      </c>
      <c r="M75" s="79" t="s">
        <v>1454</v>
      </c>
      <c r="N75" s="53">
        <v>0</v>
      </c>
      <c r="O75" s="8" t="s">
        <v>12</v>
      </c>
      <c r="P75" s="25">
        <v>0</v>
      </c>
      <c r="Q75" s="8" t="s">
        <v>21</v>
      </c>
      <c r="S75" s="28"/>
    </row>
    <row r="76" spans="1:19">
      <c r="A76" s="44"/>
      <c r="B76" s="48"/>
      <c r="C76" s="79" t="s">
        <v>299</v>
      </c>
      <c r="D76" s="53">
        <v>100</v>
      </c>
      <c r="E76" s="8" t="s">
        <v>12</v>
      </c>
      <c r="F76" s="46"/>
      <c r="G76" s="48"/>
      <c r="H76" s="79" t="s">
        <v>299</v>
      </c>
      <c r="I76" s="53">
        <v>100</v>
      </c>
      <c r="J76" s="8" t="s">
        <v>12</v>
      </c>
      <c r="K76" s="46"/>
      <c r="L76" s="48"/>
      <c r="M76" s="79" t="s">
        <v>299</v>
      </c>
      <c r="N76" s="53">
        <v>0</v>
      </c>
      <c r="O76" s="8" t="s">
        <v>12</v>
      </c>
      <c r="P76" s="25">
        <v>0</v>
      </c>
      <c r="Q76" s="8" t="s">
        <v>21</v>
      </c>
      <c r="S76" s="28"/>
    </row>
    <row r="77" spans="1:19">
      <c r="A77" s="44"/>
      <c r="B77" s="48"/>
      <c r="C77" s="79" t="s">
        <v>1748</v>
      </c>
      <c r="D77" s="53">
        <v>100</v>
      </c>
      <c r="E77" s="8" t="s">
        <v>12</v>
      </c>
      <c r="F77" s="46"/>
      <c r="G77" s="48"/>
      <c r="H77" s="79" t="s">
        <v>1748</v>
      </c>
      <c r="I77" s="53">
        <v>100</v>
      </c>
      <c r="J77" s="8" t="s">
        <v>12</v>
      </c>
      <c r="K77" s="46"/>
      <c r="L77" s="48"/>
      <c r="M77" s="79" t="s">
        <v>1748</v>
      </c>
      <c r="N77" s="53">
        <v>0</v>
      </c>
      <c r="O77" s="8" t="s">
        <v>12</v>
      </c>
      <c r="P77" s="25">
        <v>0</v>
      </c>
      <c r="Q77" s="8" t="s">
        <v>21</v>
      </c>
      <c r="S77" s="28"/>
    </row>
    <row r="78" spans="1:19">
      <c r="A78" s="44"/>
      <c r="B78" s="49"/>
      <c r="C78" s="80" t="s">
        <v>1497</v>
      </c>
      <c r="D78" s="54">
        <v>100</v>
      </c>
      <c r="E78" s="6" t="s">
        <v>12</v>
      </c>
      <c r="F78" s="46"/>
      <c r="G78" s="49"/>
      <c r="H78" s="80" t="s">
        <v>1497</v>
      </c>
      <c r="I78" s="54">
        <v>100</v>
      </c>
      <c r="J78" s="6" t="s">
        <v>12</v>
      </c>
      <c r="K78" s="46"/>
      <c r="L78" s="49"/>
      <c r="M78" s="80" t="s">
        <v>1497</v>
      </c>
      <c r="N78" s="54">
        <v>0</v>
      </c>
      <c r="O78" s="6" t="s">
        <v>12</v>
      </c>
      <c r="P78" s="50">
        <v>0</v>
      </c>
      <c r="Q78" s="6" t="s">
        <v>21</v>
      </c>
      <c r="S78" s="28"/>
    </row>
    <row r="79" spans="1:19">
      <c r="A79" s="44"/>
      <c r="B79" s="45" t="s">
        <v>818</v>
      </c>
      <c r="C79" s="79" t="s">
        <v>963</v>
      </c>
      <c r="D79" s="53">
        <v>100</v>
      </c>
      <c r="E79" s="8" t="s">
        <v>12</v>
      </c>
      <c r="G79" s="45" t="s">
        <v>818</v>
      </c>
      <c r="H79" s="79" t="s">
        <v>963</v>
      </c>
      <c r="I79" s="53">
        <v>100</v>
      </c>
      <c r="J79" s="8" t="s">
        <v>12</v>
      </c>
      <c r="L79" s="45" t="s">
        <v>818</v>
      </c>
      <c r="M79" s="79" t="s">
        <v>963</v>
      </c>
      <c r="N79" s="53">
        <v>0</v>
      </c>
      <c r="O79" s="8" t="s">
        <v>12</v>
      </c>
      <c r="P79" s="25">
        <v>0</v>
      </c>
      <c r="Q79" s="8" t="s">
        <v>21</v>
      </c>
      <c r="S79" s="28"/>
    </row>
    <row r="80" spans="1:19">
      <c r="A80" s="44"/>
      <c r="B80" s="48" t="s">
        <v>816</v>
      </c>
      <c r="C80" s="79" t="s">
        <v>1671</v>
      </c>
      <c r="D80" s="53">
        <v>100</v>
      </c>
      <c r="E80" s="8" t="s">
        <v>12</v>
      </c>
      <c r="F80" s="46"/>
      <c r="G80" s="48" t="s">
        <v>816</v>
      </c>
      <c r="H80" s="79" t="s">
        <v>1671</v>
      </c>
      <c r="I80" s="53">
        <v>100</v>
      </c>
      <c r="J80" s="8" t="s">
        <v>12</v>
      </c>
      <c r="K80" s="46"/>
      <c r="L80" s="48" t="s">
        <v>816</v>
      </c>
      <c r="M80" s="79" t="s">
        <v>1671</v>
      </c>
      <c r="N80" s="53">
        <v>0</v>
      </c>
      <c r="O80" s="8" t="s">
        <v>12</v>
      </c>
      <c r="P80" s="25">
        <v>0</v>
      </c>
      <c r="Q80" s="8" t="s">
        <v>21</v>
      </c>
      <c r="S80" s="28"/>
    </row>
    <row r="81" spans="1:19">
      <c r="A81" s="44"/>
      <c r="B81" s="48"/>
      <c r="C81" s="79" t="s">
        <v>46</v>
      </c>
      <c r="D81" s="53">
        <v>100</v>
      </c>
      <c r="E81" s="8" t="s">
        <v>12</v>
      </c>
      <c r="F81" s="46"/>
      <c r="G81" s="48"/>
      <c r="H81" s="79" t="s">
        <v>46</v>
      </c>
      <c r="I81" s="53">
        <v>100</v>
      </c>
      <c r="J81" s="8" t="s">
        <v>12</v>
      </c>
      <c r="K81" s="46"/>
      <c r="L81" s="48"/>
      <c r="M81" s="79" t="s">
        <v>46</v>
      </c>
      <c r="N81" s="53">
        <v>0</v>
      </c>
      <c r="O81" s="8" t="s">
        <v>12</v>
      </c>
      <c r="P81" s="25">
        <v>0</v>
      </c>
      <c r="Q81" s="8" t="s">
        <v>21</v>
      </c>
      <c r="S81" s="28"/>
    </row>
    <row r="82" spans="1:19">
      <c r="A82" s="44"/>
      <c r="B82" s="296"/>
      <c r="C82" s="80" t="s">
        <v>281</v>
      </c>
      <c r="D82" s="54">
        <v>100</v>
      </c>
      <c r="E82" s="6" t="s">
        <v>12</v>
      </c>
      <c r="F82" s="46"/>
      <c r="G82" s="296"/>
      <c r="H82" s="80" t="s">
        <v>281</v>
      </c>
      <c r="I82" s="54">
        <v>100</v>
      </c>
      <c r="J82" s="6" t="s">
        <v>12</v>
      </c>
      <c r="K82" s="46"/>
      <c r="L82" s="296"/>
      <c r="M82" s="80" t="s">
        <v>281</v>
      </c>
      <c r="N82" s="54">
        <v>0</v>
      </c>
      <c r="O82" s="6" t="s">
        <v>12</v>
      </c>
      <c r="P82" s="50">
        <v>0</v>
      </c>
      <c r="Q82" s="6" t="s">
        <v>21</v>
      </c>
      <c r="S82" s="28"/>
    </row>
    <row r="83" spans="1:19">
      <c r="A83" s="44"/>
      <c r="B83" s="45" t="s">
        <v>819</v>
      </c>
      <c r="C83" s="79" t="s">
        <v>70</v>
      </c>
      <c r="D83" s="53">
        <v>100</v>
      </c>
      <c r="E83" s="8" t="s">
        <v>12</v>
      </c>
      <c r="F83" s="46"/>
      <c r="G83" s="45" t="s">
        <v>819</v>
      </c>
      <c r="H83" s="79" t="s">
        <v>70</v>
      </c>
      <c r="I83" s="53">
        <v>100</v>
      </c>
      <c r="J83" s="8" t="s">
        <v>12</v>
      </c>
      <c r="K83" s="46"/>
      <c r="L83" s="45" t="s">
        <v>819</v>
      </c>
      <c r="M83" s="79" t="s">
        <v>70</v>
      </c>
      <c r="N83" s="53">
        <v>0</v>
      </c>
      <c r="O83" s="8" t="s">
        <v>12</v>
      </c>
      <c r="P83" s="25">
        <v>0</v>
      </c>
      <c r="Q83" s="8" t="s">
        <v>21</v>
      </c>
      <c r="S83" s="28"/>
    </row>
    <row r="84" spans="1:19">
      <c r="A84" s="44"/>
      <c r="B84" s="48" t="s">
        <v>0</v>
      </c>
      <c r="C84" s="79" t="s">
        <v>268</v>
      </c>
      <c r="D84" s="53">
        <v>100</v>
      </c>
      <c r="E84" s="8" t="s">
        <v>12</v>
      </c>
      <c r="F84" s="46"/>
      <c r="G84" s="48" t="s">
        <v>0</v>
      </c>
      <c r="H84" s="79" t="s">
        <v>268</v>
      </c>
      <c r="I84" s="53">
        <v>100</v>
      </c>
      <c r="J84" s="8" t="s">
        <v>12</v>
      </c>
      <c r="K84" s="46"/>
      <c r="L84" s="48" t="s">
        <v>0</v>
      </c>
      <c r="M84" s="79" t="s">
        <v>268</v>
      </c>
      <c r="N84" s="53">
        <v>0</v>
      </c>
      <c r="O84" s="8" t="s">
        <v>12</v>
      </c>
      <c r="P84" s="25">
        <v>0</v>
      </c>
      <c r="Q84" s="8" t="s">
        <v>21</v>
      </c>
      <c r="S84" s="28"/>
    </row>
    <row r="85" spans="1:19">
      <c r="A85" s="24"/>
      <c r="B85" s="47"/>
      <c r="C85" s="79" t="s">
        <v>269</v>
      </c>
      <c r="D85" s="53">
        <v>100</v>
      </c>
      <c r="E85" s="8" t="s">
        <v>12</v>
      </c>
      <c r="F85" s="46"/>
      <c r="G85" s="47"/>
      <c r="H85" s="79" t="s">
        <v>269</v>
      </c>
      <c r="I85" s="53">
        <v>100</v>
      </c>
      <c r="J85" s="8" t="s">
        <v>12</v>
      </c>
      <c r="K85" s="46"/>
      <c r="L85" s="47"/>
      <c r="M85" s="79" t="s">
        <v>269</v>
      </c>
      <c r="N85" s="53">
        <v>0</v>
      </c>
      <c r="O85" s="8" t="s">
        <v>12</v>
      </c>
      <c r="P85" s="25">
        <v>0</v>
      </c>
      <c r="Q85" s="8" t="s">
        <v>21</v>
      </c>
      <c r="R85" s="7"/>
      <c r="S85" s="28"/>
    </row>
    <row r="86" spans="1:19">
      <c r="A86" s="24"/>
      <c r="B86" s="48"/>
      <c r="C86" s="79" t="s">
        <v>1</v>
      </c>
      <c r="D86" s="53">
        <v>100</v>
      </c>
      <c r="E86" s="8" t="s">
        <v>12</v>
      </c>
      <c r="F86" s="46"/>
      <c r="G86" s="48"/>
      <c r="H86" s="79" t="s">
        <v>1</v>
      </c>
      <c r="I86" s="53">
        <v>100</v>
      </c>
      <c r="J86" s="8" t="s">
        <v>12</v>
      </c>
      <c r="K86" s="46"/>
      <c r="L86" s="48"/>
      <c r="M86" s="79" t="s">
        <v>1</v>
      </c>
      <c r="N86" s="53">
        <v>0</v>
      </c>
      <c r="O86" s="8" t="s">
        <v>12</v>
      </c>
      <c r="P86" s="25">
        <v>0</v>
      </c>
      <c r="Q86" s="8" t="s">
        <v>21</v>
      </c>
      <c r="R86" s="7"/>
      <c r="S86" s="28"/>
    </row>
    <row r="87" spans="1:19">
      <c r="A87" s="44"/>
      <c r="B87" s="48"/>
      <c r="C87" s="79" t="s">
        <v>1329</v>
      </c>
      <c r="D87" s="53">
        <v>100</v>
      </c>
      <c r="E87" s="8" t="s">
        <v>23</v>
      </c>
      <c r="F87" s="46"/>
      <c r="G87" s="48"/>
      <c r="H87" s="79" t="s">
        <v>1329</v>
      </c>
      <c r="I87" s="53">
        <v>100</v>
      </c>
      <c r="J87" s="8" t="s">
        <v>23</v>
      </c>
      <c r="K87" s="46"/>
      <c r="L87" s="48"/>
      <c r="M87" s="79" t="s">
        <v>1329</v>
      </c>
      <c r="N87" s="53">
        <v>0</v>
      </c>
      <c r="O87" s="8" t="s">
        <v>23</v>
      </c>
      <c r="P87" s="25">
        <v>0</v>
      </c>
      <c r="Q87" s="8" t="s">
        <v>1143</v>
      </c>
      <c r="S87" s="28"/>
    </row>
    <row r="88" spans="1:19">
      <c r="A88" s="24"/>
      <c r="B88" s="297"/>
      <c r="C88" s="81" t="s">
        <v>1814</v>
      </c>
      <c r="D88" s="60">
        <v>100</v>
      </c>
      <c r="E88" s="58" t="s">
        <v>12</v>
      </c>
      <c r="G88" s="297"/>
      <c r="H88" s="81" t="s">
        <v>1820</v>
      </c>
      <c r="I88" s="60">
        <v>100</v>
      </c>
      <c r="J88" s="58" t="s">
        <v>12</v>
      </c>
      <c r="L88" s="297"/>
      <c r="M88" s="81" t="s">
        <v>1820</v>
      </c>
      <c r="N88" s="60">
        <v>0</v>
      </c>
      <c r="O88" s="58" t="s">
        <v>12</v>
      </c>
      <c r="P88" s="57">
        <v>0</v>
      </c>
      <c r="Q88" s="58" t="s">
        <v>21</v>
      </c>
      <c r="R88" s="7"/>
      <c r="S88" s="28"/>
    </row>
    <row r="89" spans="1:19">
      <c r="A89" s="24"/>
      <c r="B89" s="77" t="s">
        <v>270</v>
      </c>
      <c r="C89" s="543" t="s">
        <v>2</v>
      </c>
      <c r="D89" s="303">
        <v>100</v>
      </c>
      <c r="E89" s="304" t="s">
        <v>12</v>
      </c>
      <c r="G89" s="77" t="s">
        <v>270</v>
      </c>
      <c r="H89" s="543" t="s">
        <v>2</v>
      </c>
      <c r="I89" s="303">
        <v>100</v>
      </c>
      <c r="J89" s="304" t="s">
        <v>12</v>
      </c>
      <c r="L89" s="77" t="s">
        <v>270</v>
      </c>
      <c r="M89" s="543" t="s">
        <v>2</v>
      </c>
      <c r="N89" s="303">
        <v>0</v>
      </c>
      <c r="O89" s="304" t="s">
        <v>12</v>
      </c>
      <c r="P89" s="305">
        <v>0</v>
      </c>
      <c r="Q89" s="304" t="s">
        <v>21</v>
      </c>
      <c r="R89" s="7"/>
      <c r="S89" s="28"/>
    </row>
    <row r="90" spans="1:19">
      <c r="A90" s="24"/>
      <c r="B90" s="86"/>
      <c r="C90" s="80" t="s">
        <v>1125</v>
      </c>
      <c r="D90" s="54">
        <v>100</v>
      </c>
      <c r="E90" s="6" t="s">
        <v>12</v>
      </c>
      <c r="G90" s="86"/>
      <c r="H90" s="80" t="s">
        <v>1125</v>
      </c>
      <c r="I90" s="54">
        <v>100</v>
      </c>
      <c r="J90" s="6" t="s">
        <v>12</v>
      </c>
      <c r="L90" s="86"/>
      <c r="M90" s="80" t="s">
        <v>1125</v>
      </c>
      <c r="N90" s="54">
        <v>0</v>
      </c>
      <c r="O90" s="6" t="s">
        <v>12</v>
      </c>
      <c r="P90" s="50">
        <v>0</v>
      </c>
      <c r="Q90" s="6" t="s">
        <v>21</v>
      </c>
      <c r="R90" s="7"/>
      <c r="S90" s="28"/>
    </row>
    <row r="91" spans="1:19">
      <c r="A91" s="24"/>
      <c r="B91" s="45" t="s">
        <v>820</v>
      </c>
      <c r="C91" s="79" t="s">
        <v>1126</v>
      </c>
      <c r="D91" s="53">
        <v>100</v>
      </c>
      <c r="E91" s="8" t="s">
        <v>12</v>
      </c>
      <c r="G91" s="45" t="s">
        <v>820</v>
      </c>
      <c r="H91" s="79" t="s">
        <v>1126</v>
      </c>
      <c r="I91" s="53">
        <v>100</v>
      </c>
      <c r="J91" s="8" t="s">
        <v>12</v>
      </c>
      <c r="L91" s="45" t="s">
        <v>820</v>
      </c>
      <c r="M91" s="79" t="s">
        <v>1126</v>
      </c>
      <c r="N91" s="53">
        <v>0</v>
      </c>
      <c r="O91" s="8" t="s">
        <v>12</v>
      </c>
      <c r="P91" s="25">
        <v>0</v>
      </c>
      <c r="Q91" s="8" t="s">
        <v>21</v>
      </c>
      <c r="R91" s="7"/>
      <c r="S91" s="28"/>
    </row>
    <row r="92" spans="1:19">
      <c r="A92" s="24"/>
      <c r="B92" s="7" t="s">
        <v>273</v>
      </c>
      <c r="C92" s="79" t="s">
        <v>828</v>
      </c>
      <c r="D92" s="53">
        <v>100</v>
      </c>
      <c r="E92" s="8" t="s">
        <v>12</v>
      </c>
      <c r="G92" s="7" t="s">
        <v>273</v>
      </c>
      <c r="H92" s="79" t="s">
        <v>828</v>
      </c>
      <c r="I92" s="53">
        <v>100</v>
      </c>
      <c r="J92" s="8" t="s">
        <v>12</v>
      </c>
      <c r="L92" s="7" t="s">
        <v>273</v>
      </c>
      <c r="M92" s="79" t="s">
        <v>828</v>
      </c>
      <c r="N92" s="53">
        <v>0</v>
      </c>
      <c r="O92" s="8" t="s">
        <v>12</v>
      </c>
      <c r="P92" s="25">
        <v>0</v>
      </c>
      <c r="Q92" s="8" t="s">
        <v>21</v>
      </c>
      <c r="R92" s="7"/>
      <c r="S92" s="28"/>
    </row>
    <row r="93" spans="1:19">
      <c r="A93" s="24"/>
      <c r="B93" s="7" t="s">
        <v>26</v>
      </c>
      <c r="C93" s="79" t="s">
        <v>957</v>
      </c>
      <c r="D93" s="53">
        <v>100</v>
      </c>
      <c r="E93" s="8" t="s">
        <v>12</v>
      </c>
      <c r="G93" s="7" t="s">
        <v>26</v>
      </c>
      <c r="H93" s="79" t="s">
        <v>957</v>
      </c>
      <c r="I93" s="53">
        <v>100</v>
      </c>
      <c r="J93" s="8" t="s">
        <v>12</v>
      </c>
      <c r="L93" s="7" t="s">
        <v>26</v>
      </c>
      <c r="M93" s="79" t="s">
        <v>957</v>
      </c>
      <c r="N93" s="53">
        <v>0</v>
      </c>
      <c r="O93" s="8" t="s">
        <v>12</v>
      </c>
      <c r="P93" s="25">
        <v>0</v>
      </c>
      <c r="Q93" s="8" t="s">
        <v>21</v>
      </c>
      <c r="R93" s="7"/>
      <c r="S93" s="28"/>
    </row>
    <row r="94" spans="1:19">
      <c r="A94" s="24"/>
      <c r="B94" s="7"/>
      <c r="C94" s="79" t="s">
        <v>1330</v>
      </c>
      <c r="D94" s="53">
        <v>100</v>
      </c>
      <c r="E94" s="8" t="s">
        <v>12</v>
      </c>
      <c r="G94" s="7"/>
      <c r="H94" s="79" t="s">
        <v>1330</v>
      </c>
      <c r="I94" s="53">
        <v>100</v>
      </c>
      <c r="J94" s="8" t="s">
        <v>12</v>
      </c>
      <c r="L94" s="7"/>
      <c r="M94" s="79" t="s">
        <v>1330</v>
      </c>
      <c r="N94" s="53">
        <v>0</v>
      </c>
      <c r="O94" s="8" t="s">
        <v>12</v>
      </c>
      <c r="P94" s="25">
        <v>0</v>
      </c>
      <c r="Q94" s="8" t="s">
        <v>21</v>
      </c>
      <c r="S94" s="28"/>
    </row>
    <row r="95" spans="1:19">
      <c r="A95" s="24"/>
      <c r="B95" s="48"/>
      <c r="C95" s="79" t="s">
        <v>365</v>
      </c>
      <c r="D95" s="53">
        <v>100</v>
      </c>
      <c r="E95" s="8" t="s">
        <v>12</v>
      </c>
      <c r="G95" s="48"/>
      <c r="H95" s="79" t="s">
        <v>365</v>
      </c>
      <c r="I95" s="53">
        <v>100</v>
      </c>
      <c r="J95" s="8" t="s">
        <v>12</v>
      </c>
      <c r="L95" s="48"/>
      <c r="M95" s="79" t="s">
        <v>365</v>
      </c>
      <c r="N95" s="53">
        <v>0</v>
      </c>
      <c r="O95" s="8" t="s">
        <v>12</v>
      </c>
      <c r="P95" s="25">
        <v>0</v>
      </c>
      <c r="Q95" s="8" t="s">
        <v>21</v>
      </c>
      <c r="R95" s="7"/>
      <c r="S95" s="28"/>
    </row>
    <row r="96" spans="1:19">
      <c r="A96" s="24"/>
      <c r="B96" s="48"/>
      <c r="C96" s="79" t="s">
        <v>366</v>
      </c>
      <c r="D96" s="53">
        <v>100</v>
      </c>
      <c r="E96" s="8" t="s">
        <v>12</v>
      </c>
      <c r="G96" s="48"/>
      <c r="H96" s="79" t="s">
        <v>366</v>
      </c>
      <c r="I96" s="53">
        <v>100</v>
      </c>
      <c r="J96" s="8" t="s">
        <v>12</v>
      </c>
      <c r="L96" s="48"/>
      <c r="M96" s="79" t="s">
        <v>366</v>
      </c>
      <c r="N96" s="53">
        <v>0</v>
      </c>
      <c r="O96" s="8" t="s">
        <v>12</v>
      </c>
      <c r="P96" s="25">
        <v>0</v>
      </c>
      <c r="Q96" s="8" t="s">
        <v>21</v>
      </c>
      <c r="R96" s="7"/>
      <c r="S96" s="28"/>
    </row>
    <row r="97" spans="1:19">
      <c r="A97" s="24"/>
      <c r="B97" s="7"/>
      <c r="C97" s="79" t="s">
        <v>1331</v>
      </c>
      <c r="D97" s="53">
        <v>100</v>
      </c>
      <c r="E97" s="8" t="s">
        <v>12</v>
      </c>
      <c r="G97" s="7"/>
      <c r="H97" s="79" t="s">
        <v>1331</v>
      </c>
      <c r="I97" s="53">
        <v>100</v>
      </c>
      <c r="J97" s="8" t="s">
        <v>12</v>
      </c>
      <c r="L97" s="7"/>
      <c r="M97" s="79" t="s">
        <v>1331</v>
      </c>
      <c r="N97" s="53">
        <v>0</v>
      </c>
      <c r="O97" s="8" t="s">
        <v>12</v>
      </c>
      <c r="P97" s="25">
        <v>0</v>
      </c>
      <c r="Q97" s="8" t="s">
        <v>21</v>
      </c>
      <c r="R97" s="7"/>
      <c r="S97" s="28"/>
    </row>
    <row r="98" spans="1:19">
      <c r="A98" s="24"/>
      <c r="B98" s="7"/>
      <c r="C98" s="79" t="s">
        <v>1900</v>
      </c>
      <c r="D98" s="53">
        <v>100</v>
      </c>
      <c r="E98" s="8" t="s">
        <v>12</v>
      </c>
      <c r="G98" s="7"/>
      <c r="H98" s="79" t="s">
        <v>1332</v>
      </c>
      <c r="I98" s="53">
        <v>100</v>
      </c>
      <c r="J98" s="8" t="s">
        <v>12</v>
      </c>
      <c r="L98" s="7"/>
      <c r="M98" s="79" t="s">
        <v>1332</v>
      </c>
      <c r="N98" s="53">
        <v>0</v>
      </c>
      <c r="O98" s="8" t="s">
        <v>12</v>
      </c>
      <c r="P98" s="25">
        <v>0</v>
      </c>
      <c r="Q98" s="8" t="s">
        <v>21</v>
      </c>
      <c r="R98" s="7"/>
      <c r="S98" s="28"/>
    </row>
    <row r="99" spans="1:19">
      <c r="A99" s="24"/>
      <c r="B99" s="7"/>
      <c r="C99" s="79" t="s">
        <v>1901</v>
      </c>
      <c r="D99" s="53">
        <v>100</v>
      </c>
      <c r="E99" s="8" t="s">
        <v>12</v>
      </c>
      <c r="G99" s="7"/>
      <c r="H99" s="79" t="s">
        <v>1901</v>
      </c>
      <c r="I99" s="53">
        <v>100</v>
      </c>
      <c r="J99" s="8" t="s">
        <v>12</v>
      </c>
      <c r="L99" s="7"/>
      <c r="M99" s="79" t="s">
        <v>1901</v>
      </c>
      <c r="N99" s="53">
        <v>0</v>
      </c>
      <c r="O99" s="8" t="s">
        <v>12</v>
      </c>
      <c r="P99" s="25">
        <v>0</v>
      </c>
      <c r="Q99" s="8" t="s">
        <v>21</v>
      </c>
      <c r="R99" s="7"/>
      <c r="S99" s="28"/>
    </row>
    <row r="100" spans="1:19">
      <c r="A100" s="24"/>
      <c r="B100" s="7"/>
      <c r="C100" s="79" t="s">
        <v>1333</v>
      </c>
      <c r="D100" s="53">
        <v>100</v>
      </c>
      <c r="E100" s="8" t="s">
        <v>12</v>
      </c>
      <c r="G100" s="7"/>
      <c r="H100" s="79" t="s">
        <v>1333</v>
      </c>
      <c r="I100" s="53">
        <v>100</v>
      </c>
      <c r="J100" s="8" t="s">
        <v>12</v>
      </c>
      <c r="L100" s="7"/>
      <c r="M100" s="79" t="s">
        <v>1333</v>
      </c>
      <c r="N100" s="53">
        <v>0</v>
      </c>
      <c r="O100" s="8" t="s">
        <v>12</v>
      </c>
      <c r="P100" s="25">
        <v>0</v>
      </c>
      <c r="Q100" s="8" t="s">
        <v>21</v>
      </c>
      <c r="R100" s="7"/>
      <c r="S100" s="28"/>
    </row>
    <row r="101" spans="1:19" ht="14.25" customHeight="1">
      <c r="A101" s="24"/>
      <c r="B101" s="7"/>
      <c r="C101" s="79" t="s">
        <v>1334</v>
      </c>
      <c r="D101" s="53">
        <v>100</v>
      </c>
      <c r="E101" s="8" t="s">
        <v>12</v>
      </c>
      <c r="G101" s="7"/>
      <c r="H101" s="79" t="s">
        <v>1334</v>
      </c>
      <c r="I101" s="53">
        <v>100</v>
      </c>
      <c r="J101" s="8" t="s">
        <v>12</v>
      </c>
      <c r="L101" s="7"/>
      <c r="M101" s="79" t="s">
        <v>1334</v>
      </c>
      <c r="N101" s="53">
        <v>0</v>
      </c>
      <c r="O101" s="8" t="s">
        <v>12</v>
      </c>
      <c r="P101" s="25">
        <v>0</v>
      </c>
      <c r="Q101" s="8" t="s">
        <v>21</v>
      </c>
      <c r="S101" s="28"/>
    </row>
    <row r="102" spans="1:19" ht="14.25" customHeight="1">
      <c r="A102" s="24"/>
      <c r="B102" s="7"/>
      <c r="C102" s="79" t="s">
        <v>1520</v>
      </c>
      <c r="D102" s="53">
        <v>100</v>
      </c>
      <c r="E102" s="8" t="s">
        <v>12</v>
      </c>
      <c r="G102" s="7"/>
      <c r="H102" s="79" t="s">
        <v>1519</v>
      </c>
      <c r="I102" s="53">
        <v>100</v>
      </c>
      <c r="J102" s="8" t="s">
        <v>12</v>
      </c>
      <c r="L102" s="7"/>
      <c r="M102" s="79" t="s">
        <v>1519</v>
      </c>
      <c r="N102" s="53">
        <v>0</v>
      </c>
      <c r="O102" s="8" t="s">
        <v>12</v>
      </c>
      <c r="P102" s="25">
        <v>0</v>
      </c>
      <c r="Q102" s="8" t="s">
        <v>21</v>
      </c>
      <c r="S102" s="28"/>
    </row>
    <row r="103" spans="1:19" ht="14.25" customHeight="1">
      <c r="A103" s="24"/>
      <c r="B103" s="7"/>
      <c r="C103" s="79" t="s">
        <v>1522</v>
      </c>
      <c r="D103" s="53">
        <v>100</v>
      </c>
      <c r="E103" s="8" t="s">
        <v>12</v>
      </c>
      <c r="G103" s="7"/>
      <c r="H103" s="79" t="s">
        <v>1521</v>
      </c>
      <c r="I103" s="53">
        <v>100</v>
      </c>
      <c r="J103" s="8" t="s">
        <v>12</v>
      </c>
      <c r="L103" s="7"/>
      <c r="M103" s="79" t="s">
        <v>1521</v>
      </c>
      <c r="N103" s="53">
        <v>0</v>
      </c>
      <c r="O103" s="8" t="s">
        <v>12</v>
      </c>
      <c r="P103" s="25">
        <v>0</v>
      </c>
      <c r="Q103" s="8" t="s">
        <v>21</v>
      </c>
      <c r="S103" s="28"/>
    </row>
    <row r="104" spans="1:19" ht="14.25" customHeight="1">
      <c r="A104" s="24"/>
      <c r="B104" s="7"/>
      <c r="C104" s="79" t="s">
        <v>1906</v>
      </c>
      <c r="D104" s="53">
        <v>100</v>
      </c>
      <c r="E104" s="8" t="s">
        <v>12</v>
      </c>
      <c r="G104" s="7"/>
      <c r="H104" s="79" t="s">
        <v>1906</v>
      </c>
      <c r="I104" s="53">
        <v>100</v>
      </c>
      <c r="J104" s="8" t="s">
        <v>12</v>
      </c>
      <c r="L104" s="7"/>
      <c r="M104" s="79" t="s">
        <v>1906</v>
      </c>
      <c r="N104" s="53">
        <v>0</v>
      </c>
      <c r="O104" s="8" t="s">
        <v>12</v>
      </c>
      <c r="P104" s="25">
        <v>0</v>
      </c>
      <c r="Q104" s="8" t="s">
        <v>21</v>
      </c>
      <c r="S104" s="28"/>
    </row>
    <row r="105" spans="1:19" ht="14.25" customHeight="1">
      <c r="A105" s="24"/>
      <c r="B105" s="7"/>
      <c r="C105" s="79" t="s">
        <v>1628</v>
      </c>
      <c r="D105" s="53">
        <v>100</v>
      </c>
      <c r="E105" s="8" t="s">
        <v>12</v>
      </c>
      <c r="G105" s="7"/>
      <c r="H105" s="79" t="s">
        <v>1628</v>
      </c>
      <c r="I105" s="53">
        <v>100</v>
      </c>
      <c r="J105" s="8" t="s">
        <v>12</v>
      </c>
      <c r="L105" s="7"/>
      <c r="M105" s="79" t="s">
        <v>1628</v>
      </c>
      <c r="N105" s="53">
        <v>0</v>
      </c>
      <c r="O105" s="8" t="s">
        <v>12</v>
      </c>
      <c r="P105" s="25">
        <v>0</v>
      </c>
      <c r="Q105" s="8" t="s">
        <v>21</v>
      </c>
      <c r="S105" s="28"/>
    </row>
    <row r="106" spans="1:19" ht="14.25" customHeight="1">
      <c r="A106" s="24"/>
      <c r="B106" s="7"/>
      <c r="C106" s="79" t="s">
        <v>1524</v>
      </c>
      <c r="D106" s="53">
        <v>100</v>
      </c>
      <c r="E106" s="8" t="s">
        <v>12</v>
      </c>
      <c r="G106" s="7"/>
      <c r="H106" s="79" t="s">
        <v>1523</v>
      </c>
      <c r="I106" s="53">
        <v>100</v>
      </c>
      <c r="J106" s="8" t="s">
        <v>12</v>
      </c>
      <c r="L106" s="7"/>
      <c r="M106" s="79" t="s">
        <v>1523</v>
      </c>
      <c r="N106" s="53">
        <v>0</v>
      </c>
      <c r="O106" s="8" t="s">
        <v>12</v>
      </c>
      <c r="P106" s="25">
        <v>0</v>
      </c>
      <c r="Q106" s="8" t="s">
        <v>21</v>
      </c>
      <c r="S106" s="28"/>
    </row>
    <row r="107" spans="1:19" ht="14.25" customHeight="1">
      <c r="A107" s="24"/>
      <c r="B107" s="7"/>
      <c r="C107" s="79" t="s">
        <v>1905</v>
      </c>
      <c r="D107" s="53">
        <v>100</v>
      </c>
      <c r="E107" s="8" t="s">
        <v>12</v>
      </c>
      <c r="G107" s="7"/>
      <c r="H107" s="79" t="s">
        <v>1905</v>
      </c>
      <c r="I107" s="53">
        <v>100</v>
      </c>
      <c r="J107" s="8" t="s">
        <v>12</v>
      </c>
      <c r="L107" s="7"/>
      <c r="M107" s="79" t="s">
        <v>1905</v>
      </c>
      <c r="N107" s="53">
        <v>0</v>
      </c>
      <c r="O107" s="8" t="s">
        <v>12</v>
      </c>
      <c r="P107" s="25">
        <v>0</v>
      </c>
      <c r="Q107" s="8" t="s">
        <v>21</v>
      </c>
      <c r="S107" s="28"/>
    </row>
    <row r="108" spans="1:19">
      <c r="A108" s="24"/>
      <c r="B108" s="7"/>
      <c r="C108" s="79" t="s">
        <v>1335</v>
      </c>
      <c r="D108" s="53">
        <v>100</v>
      </c>
      <c r="E108" s="8" t="s">
        <v>12</v>
      </c>
      <c r="G108" s="7"/>
      <c r="H108" s="79" t="s">
        <v>1335</v>
      </c>
      <c r="I108" s="53">
        <v>100</v>
      </c>
      <c r="J108" s="8" t="s">
        <v>12</v>
      </c>
      <c r="L108" s="7"/>
      <c r="M108" s="79" t="s">
        <v>1335</v>
      </c>
      <c r="N108" s="53">
        <v>0</v>
      </c>
      <c r="O108" s="8" t="s">
        <v>12</v>
      </c>
      <c r="P108" s="25">
        <v>0</v>
      </c>
      <c r="Q108" s="8" t="s">
        <v>21</v>
      </c>
      <c r="S108" s="28"/>
    </row>
    <row r="109" spans="1:19">
      <c r="A109" s="24"/>
      <c r="B109" s="91"/>
      <c r="C109" s="92" t="s">
        <v>334</v>
      </c>
      <c r="D109" s="53">
        <v>100</v>
      </c>
      <c r="E109" s="8" t="s">
        <v>12</v>
      </c>
      <c r="G109" s="91"/>
      <c r="H109" s="92" t="s">
        <v>334</v>
      </c>
      <c r="I109" s="53">
        <v>100</v>
      </c>
      <c r="J109" s="8" t="s">
        <v>12</v>
      </c>
      <c r="L109" s="91"/>
      <c r="M109" s="92" t="s">
        <v>334</v>
      </c>
      <c r="N109" s="53">
        <v>0</v>
      </c>
      <c r="O109" s="8" t="s">
        <v>12</v>
      </c>
      <c r="P109" s="25">
        <v>0</v>
      </c>
      <c r="Q109" s="8" t="s">
        <v>21</v>
      </c>
      <c r="R109" s="7"/>
      <c r="S109" s="28"/>
    </row>
    <row r="110" spans="1:19">
      <c r="A110" s="24"/>
      <c r="B110" s="7"/>
      <c r="C110" s="92" t="s">
        <v>302</v>
      </c>
      <c r="D110" s="53">
        <v>100</v>
      </c>
      <c r="E110" s="8" t="s">
        <v>12</v>
      </c>
      <c r="G110" s="7"/>
      <c r="H110" s="92" t="s">
        <v>302</v>
      </c>
      <c r="I110" s="53">
        <v>100</v>
      </c>
      <c r="J110" s="8" t="s">
        <v>12</v>
      </c>
      <c r="L110" s="7"/>
      <c r="M110" s="92" t="s">
        <v>302</v>
      </c>
      <c r="N110" s="53">
        <v>0</v>
      </c>
      <c r="O110" s="8" t="s">
        <v>12</v>
      </c>
      <c r="P110" s="25">
        <v>0</v>
      </c>
      <c r="Q110" s="8" t="s">
        <v>21</v>
      </c>
      <c r="R110" s="7"/>
      <c r="S110" s="28"/>
    </row>
    <row r="111" spans="1:19">
      <c r="A111" s="24"/>
      <c r="B111" s="7"/>
      <c r="C111" s="92" t="s">
        <v>1127</v>
      </c>
      <c r="D111" s="53">
        <v>100</v>
      </c>
      <c r="E111" s="8" t="s">
        <v>12</v>
      </c>
      <c r="G111" s="7"/>
      <c r="H111" s="92" t="s">
        <v>1127</v>
      </c>
      <c r="I111" s="53">
        <v>100</v>
      </c>
      <c r="J111" s="8" t="s">
        <v>12</v>
      </c>
      <c r="L111" s="7"/>
      <c r="M111" s="92" t="s">
        <v>1127</v>
      </c>
      <c r="N111" s="53">
        <v>0</v>
      </c>
      <c r="O111" s="8" t="s">
        <v>12</v>
      </c>
      <c r="P111" s="25">
        <v>0</v>
      </c>
      <c r="Q111" s="8" t="s">
        <v>21</v>
      </c>
      <c r="R111" s="7"/>
      <c r="S111" s="28"/>
    </row>
    <row r="112" spans="1:19">
      <c r="A112" s="24"/>
      <c r="B112" s="7"/>
      <c r="C112" s="92" t="s">
        <v>829</v>
      </c>
      <c r="D112" s="53">
        <v>100</v>
      </c>
      <c r="E112" s="8" t="s">
        <v>12</v>
      </c>
      <c r="G112" s="7"/>
      <c r="H112" s="92" t="s">
        <v>829</v>
      </c>
      <c r="I112" s="53">
        <v>100</v>
      </c>
      <c r="J112" s="8" t="s">
        <v>12</v>
      </c>
      <c r="L112" s="7"/>
      <c r="M112" s="92" t="s">
        <v>829</v>
      </c>
      <c r="N112" s="53">
        <v>0</v>
      </c>
      <c r="O112" s="8" t="s">
        <v>12</v>
      </c>
      <c r="P112" s="25">
        <v>0</v>
      </c>
      <c r="Q112" s="8" t="s">
        <v>21</v>
      </c>
      <c r="R112" s="7"/>
      <c r="S112" s="28"/>
    </row>
    <row r="113" spans="1:19">
      <c r="A113" s="24"/>
      <c r="B113" s="7"/>
      <c r="C113" s="92" t="s">
        <v>1629</v>
      </c>
      <c r="D113" s="53">
        <v>100</v>
      </c>
      <c r="E113" s="8" t="s">
        <v>12</v>
      </c>
      <c r="G113" s="7"/>
      <c r="H113" s="92" t="s">
        <v>1629</v>
      </c>
      <c r="I113" s="53">
        <v>100</v>
      </c>
      <c r="J113" s="8" t="s">
        <v>12</v>
      </c>
      <c r="L113" s="7"/>
      <c r="M113" s="92" t="s">
        <v>1629</v>
      </c>
      <c r="N113" s="53">
        <v>0</v>
      </c>
      <c r="O113" s="8" t="s">
        <v>12</v>
      </c>
      <c r="P113" s="25">
        <v>0</v>
      </c>
      <c r="Q113" s="8" t="s">
        <v>21</v>
      </c>
      <c r="R113" s="7"/>
      <c r="S113" s="28"/>
    </row>
    <row r="114" spans="1:19">
      <c r="A114" s="24"/>
      <c r="B114" s="7"/>
      <c r="C114" s="92" t="s">
        <v>1728</v>
      </c>
      <c r="D114" s="53">
        <v>100</v>
      </c>
      <c r="E114" s="8" t="s">
        <v>12</v>
      </c>
      <c r="G114" s="7"/>
      <c r="H114" s="92" t="s">
        <v>1728</v>
      </c>
      <c r="I114" s="53">
        <v>100</v>
      </c>
      <c r="J114" s="8" t="s">
        <v>12</v>
      </c>
      <c r="L114" s="7"/>
      <c r="M114" s="92" t="s">
        <v>1728</v>
      </c>
      <c r="N114" s="53">
        <v>0</v>
      </c>
      <c r="O114" s="8" t="s">
        <v>12</v>
      </c>
      <c r="P114" s="25">
        <v>0</v>
      </c>
      <c r="Q114" s="8" t="s">
        <v>21</v>
      </c>
      <c r="R114" s="7"/>
      <c r="S114" s="28"/>
    </row>
    <row r="115" spans="1:19">
      <c r="A115" s="24"/>
      <c r="B115" s="7"/>
      <c r="C115" s="92" t="s">
        <v>1709</v>
      </c>
      <c r="D115" s="53">
        <v>100</v>
      </c>
      <c r="E115" s="8" t="s">
        <v>12</v>
      </c>
      <c r="G115" s="7"/>
      <c r="H115" s="92" t="s">
        <v>1709</v>
      </c>
      <c r="I115" s="53">
        <v>100</v>
      </c>
      <c r="J115" s="8" t="s">
        <v>12</v>
      </c>
      <c r="L115" s="7"/>
      <c r="M115" s="92" t="s">
        <v>1709</v>
      </c>
      <c r="N115" s="53">
        <v>0</v>
      </c>
      <c r="O115" s="8" t="s">
        <v>12</v>
      </c>
      <c r="P115" s="25">
        <v>0</v>
      </c>
      <c r="Q115" s="8" t="s">
        <v>21</v>
      </c>
      <c r="R115" s="7"/>
      <c r="S115" s="28"/>
    </row>
    <row r="116" spans="1:19">
      <c r="A116" s="24"/>
      <c r="B116" s="7"/>
      <c r="C116" s="92" t="s">
        <v>1968</v>
      </c>
      <c r="D116" s="53">
        <v>100</v>
      </c>
      <c r="E116" s="8" t="s">
        <v>12</v>
      </c>
      <c r="G116" s="7"/>
      <c r="H116" s="92" t="s">
        <v>1968</v>
      </c>
      <c r="I116" s="53">
        <v>100</v>
      </c>
      <c r="J116" s="8" t="s">
        <v>12</v>
      </c>
      <c r="L116" s="7"/>
      <c r="M116" s="92" t="s">
        <v>1968</v>
      </c>
      <c r="N116" s="53">
        <v>0</v>
      </c>
      <c r="O116" s="8" t="s">
        <v>12</v>
      </c>
      <c r="P116" s="25">
        <v>0</v>
      </c>
      <c r="Q116" s="8" t="s">
        <v>21</v>
      </c>
      <c r="R116" s="7"/>
      <c r="S116" s="28"/>
    </row>
    <row r="117" spans="1:19">
      <c r="A117" s="24"/>
      <c r="B117" s="7"/>
      <c r="C117" s="92" t="s">
        <v>1653</v>
      </c>
      <c r="D117" s="53">
        <v>100</v>
      </c>
      <c r="E117" s="8" t="s">
        <v>12</v>
      </c>
      <c r="G117" s="7"/>
      <c r="H117" s="92" t="s">
        <v>1653</v>
      </c>
      <c r="I117" s="53">
        <v>100</v>
      </c>
      <c r="J117" s="8" t="s">
        <v>12</v>
      </c>
      <c r="L117" s="7"/>
      <c r="M117" s="92" t="s">
        <v>1653</v>
      </c>
      <c r="N117" s="53">
        <v>0</v>
      </c>
      <c r="O117" s="8" t="s">
        <v>12</v>
      </c>
      <c r="P117" s="25">
        <v>0</v>
      </c>
      <c r="Q117" s="8" t="s">
        <v>21</v>
      </c>
      <c r="R117" s="7"/>
      <c r="S117" s="28"/>
    </row>
    <row r="118" spans="1:19">
      <c r="A118" s="24"/>
      <c r="B118" s="7"/>
      <c r="C118" s="92" t="s">
        <v>1770</v>
      </c>
      <c r="D118" s="53">
        <v>100</v>
      </c>
      <c r="E118" s="8" t="s">
        <v>12</v>
      </c>
      <c r="G118" s="7"/>
      <c r="H118" s="92" t="s">
        <v>1769</v>
      </c>
      <c r="I118" s="53">
        <v>100</v>
      </c>
      <c r="J118" s="8" t="s">
        <v>12</v>
      </c>
      <c r="L118" s="7"/>
      <c r="M118" s="92" t="s">
        <v>1769</v>
      </c>
      <c r="N118" s="53">
        <v>0</v>
      </c>
      <c r="O118" s="8" t="s">
        <v>12</v>
      </c>
      <c r="P118" s="25">
        <v>0</v>
      </c>
      <c r="Q118" s="8" t="s">
        <v>21</v>
      </c>
      <c r="R118" s="7"/>
      <c r="S118" s="28"/>
    </row>
    <row r="119" spans="1:19">
      <c r="A119" s="24"/>
      <c r="B119" s="45" t="s">
        <v>822</v>
      </c>
      <c r="C119" s="302" t="s">
        <v>1013</v>
      </c>
      <c r="D119" s="59">
        <v>100</v>
      </c>
      <c r="E119" s="56" t="s">
        <v>12</v>
      </c>
      <c r="G119" s="45" t="s">
        <v>822</v>
      </c>
      <c r="H119" s="302" t="s">
        <v>1013</v>
      </c>
      <c r="I119" s="59">
        <v>100</v>
      </c>
      <c r="J119" s="56" t="s">
        <v>12</v>
      </c>
      <c r="L119" s="45" t="s">
        <v>822</v>
      </c>
      <c r="M119" s="302" t="s">
        <v>1013</v>
      </c>
      <c r="N119" s="59">
        <v>0</v>
      </c>
      <c r="O119" s="56" t="s">
        <v>12</v>
      </c>
      <c r="P119" s="298">
        <v>0</v>
      </c>
      <c r="Q119" s="56" t="s">
        <v>21</v>
      </c>
      <c r="R119" s="7"/>
      <c r="S119" s="28"/>
    </row>
    <row r="120" spans="1:19">
      <c r="A120" s="24"/>
      <c r="B120" s="7" t="s">
        <v>273</v>
      </c>
      <c r="C120" s="92" t="s">
        <v>367</v>
      </c>
      <c r="D120" s="53">
        <v>100</v>
      </c>
      <c r="E120" s="8" t="s">
        <v>12</v>
      </c>
      <c r="G120" s="7" t="s">
        <v>273</v>
      </c>
      <c r="H120" s="92" t="s">
        <v>367</v>
      </c>
      <c r="I120" s="53">
        <v>100</v>
      </c>
      <c r="J120" s="8" t="s">
        <v>12</v>
      </c>
      <c r="L120" s="7" t="s">
        <v>273</v>
      </c>
      <c r="M120" s="92" t="s">
        <v>367</v>
      </c>
      <c r="N120" s="53">
        <v>0</v>
      </c>
      <c r="O120" s="8" t="s">
        <v>12</v>
      </c>
      <c r="P120" s="25">
        <v>0</v>
      </c>
      <c r="Q120" s="8" t="s">
        <v>21</v>
      </c>
      <c r="R120" s="7"/>
      <c r="S120" s="28"/>
    </row>
    <row r="121" spans="1:19">
      <c r="A121" s="24"/>
      <c r="B121" s="7" t="s">
        <v>26</v>
      </c>
      <c r="C121" s="92" t="s">
        <v>2082</v>
      </c>
      <c r="D121" s="53">
        <v>100</v>
      </c>
      <c r="E121" s="8" t="s">
        <v>12</v>
      </c>
      <c r="G121" s="7" t="s">
        <v>26</v>
      </c>
      <c r="H121" s="92" t="s">
        <v>2082</v>
      </c>
      <c r="I121" s="53">
        <v>100</v>
      </c>
      <c r="J121" s="8" t="s">
        <v>12</v>
      </c>
      <c r="L121" s="7" t="s">
        <v>26</v>
      </c>
      <c r="M121" s="92" t="s">
        <v>2082</v>
      </c>
      <c r="N121" s="53">
        <v>0</v>
      </c>
      <c r="O121" s="8" t="s">
        <v>12</v>
      </c>
      <c r="P121" s="25">
        <v>0</v>
      </c>
      <c r="Q121" s="8" t="s">
        <v>21</v>
      </c>
      <c r="R121" s="7"/>
      <c r="S121" s="28"/>
    </row>
    <row r="122" spans="1:19">
      <c r="A122" s="24"/>
      <c r="B122" s="7"/>
      <c r="C122" s="92" t="s">
        <v>73</v>
      </c>
      <c r="D122" s="53">
        <v>100</v>
      </c>
      <c r="E122" s="8" t="s">
        <v>12</v>
      </c>
      <c r="G122" s="7"/>
      <c r="H122" s="92" t="s">
        <v>73</v>
      </c>
      <c r="I122" s="53">
        <v>100</v>
      </c>
      <c r="J122" s="8" t="s">
        <v>12</v>
      </c>
      <c r="L122" s="7"/>
      <c r="M122" s="92" t="s">
        <v>73</v>
      </c>
      <c r="N122" s="53">
        <v>0</v>
      </c>
      <c r="O122" s="8" t="s">
        <v>12</v>
      </c>
      <c r="P122" s="25">
        <v>0</v>
      </c>
      <c r="Q122" s="8" t="s">
        <v>21</v>
      </c>
      <c r="R122" s="7"/>
      <c r="S122" s="28"/>
    </row>
    <row r="123" spans="1:19">
      <c r="A123" s="24"/>
      <c r="B123" s="7"/>
      <c r="C123" s="92" t="s">
        <v>282</v>
      </c>
      <c r="D123" s="53">
        <v>100</v>
      </c>
      <c r="E123" s="8" t="s">
        <v>12</v>
      </c>
      <c r="G123" s="7"/>
      <c r="H123" s="92" t="s">
        <v>282</v>
      </c>
      <c r="I123" s="53">
        <v>100</v>
      </c>
      <c r="J123" s="8" t="s">
        <v>12</v>
      </c>
      <c r="L123" s="7"/>
      <c r="M123" s="92" t="s">
        <v>282</v>
      </c>
      <c r="N123" s="53">
        <v>0</v>
      </c>
      <c r="O123" s="8" t="s">
        <v>12</v>
      </c>
      <c r="P123" s="25">
        <v>0</v>
      </c>
      <c r="Q123" s="8" t="s">
        <v>21</v>
      </c>
      <c r="R123" s="7"/>
      <c r="S123" s="28"/>
    </row>
    <row r="124" spans="1:19">
      <c r="A124" s="24"/>
      <c r="B124" s="7"/>
      <c r="C124" s="92" t="s">
        <v>74</v>
      </c>
      <c r="D124" s="53">
        <v>100</v>
      </c>
      <c r="E124" s="8" t="s">
        <v>12</v>
      </c>
      <c r="G124" s="7"/>
      <c r="H124" s="92" t="s">
        <v>74</v>
      </c>
      <c r="I124" s="53">
        <v>100</v>
      </c>
      <c r="J124" s="8" t="s">
        <v>12</v>
      </c>
      <c r="L124" s="7"/>
      <c r="M124" s="92" t="s">
        <v>74</v>
      </c>
      <c r="N124" s="53">
        <v>0</v>
      </c>
      <c r="O124" s="8" t="s">
        <v>12</v>
      </c>
      <c r="P124" s="25">
        <v>0</v>
      </c>
      <c r="Q124" s="8" t="s">
        <v>21</v>
      </c>
      <c r="R124" s="7"/>
      <c r="S124" s="28"/>
    </row>
    <row r="125" spans="1:19">
      <c r="A125" s="24"/>
      <c r="B125" s="7"/>
      <c r="C125" s="92" t="s">
        <v>271</v>
      </c>
      <c r="D125" s="53">
        <v>100</v>
      </c>
      <c r="E125" s="8" t="s">
        <v>12</v>
      </c>
      <c r="G125" s="7"/>
      <c r="H125" s="92" t="s">
        <v>271</v>
      </c>
      <c r="I125" s="53">
        <v>100</v>
      </c>
      <c r="J125" s="8" t="s">
        <v>12</v>
      </c>
      <c r="L125" s="7"/>
      <c r="M125" s="92" t="s">
        <v>271</v>
      </c>
      <c r="N125" s="53">
        <v>0</v>
      </c>
      <c r="O125" s="8" t="s">
        <v>12</v>
      </c>
      <c r="P125" s="25">
        <v>0</v>
      </c>
      <c r="Q125" s="8" t="s">
        <v>21</v>
      </c>
      <c r="R125" s="7"/>
      <c r="S125" s="28"/>
    </row>
    <row r="126" spans="1:19">
      <c r="A126" s="24"/>
      <c r="B126" s="7"/>
      <c r="C126" s="92" t="s">
        <v>75</v>
      </c>
      <c r="D126" s="53">
        <v>100</v>
      </c>
      <c r="E126" s="8" t="s">
        <v>12</v>
      </c>
      <c r="G126" s="7"/>
      <c r="H126" s="92" t="s">
        <v>75</v>
      </c>
      <c r="I126" s="53">
        <v>100</v>
      </c>
      <c r="J126" s="8" t="s">
        <v>12</v>
      </c>
      <c r="L126" s="7"/>
      <c r="M126" s="92" t="s">
        <v>75</v>
      </c>
      <c r="N126" s="53">
        <v>0</v>
      </c>
      <c r="O126" s="8" t="s">
        <v>12</v>
      </c>
      <c r="P126" s="25">
        <v>0</v>
      </c>
      <c r="Q126" s="8" t="s">
        <v>21</v>
      </c>
      <c r="R126" s="7"/>
      <c r="S126" s="28"/>
    </row>
    <row r="127" spans="1:19">
      <c r="A127" s="24"/>
      <c r="B127" s="7"/>
      <c r="C127" s="92" t="s">
        <v>76</v>
      </c>
      <c r="D127" s="53">
        <v>100</v>
      </c>
      <c r="E127" s="8" t="s">
        <v>12</v>
      </c>
      <c r="G127" s="7"/>
      <c r="H127" s="92" t="s">
        <v>76</v>
      </c>
      <c r="I127" s="53">
        <v>100</v>
      </c>
      <c r="J127" s="8" t="s">
        <v>12</v>
      </c>
      <c r="L127" s="7"/>
      <c r="M127" s="92" t="s">
        <v>76</v>
      </c>
      <c r="N127" s="53">
        <v>0</v>
      </c>
      <c r="O127" s="8" t="s">
        <v>12</v>
      </c>
      <c r="P127" s="25">
        <v>0</v>
      </c>
      <c r="Q127" s="8" t="s">
        <v>21</v>
      </c>
      <c r="R127" s="7"/>
      <c r="S127" s="28"/>
    </row>
    <row r="128" spans="1:19">
      <c r="A128" s="24"/>
      <c r="B128" s="7"/>
      <c r="C128" s="92" t="s">
        <v>1336</v>
      </c>
      <c r="D128" s="53">
        <v>100</v>
      </c>
      <c r="E128" s="8" t="s">
        <v>12</v>
      </c>
      <c r="G128" s="7"/>
      <c r="H128" s="92" t="s">
        <v>1336</v>
      </c>
      <c r="I128" s="53">
        <v>100</v>
      </c>
      <c r="J128" s="8" t="s">
        <v>12</v>
      </c>
      <c r="L128" s="7"/>
      <c r="M128" s="92" t="s">
        <v>1336</v>
      </c>
      <c r="N128" s="53">
        <v>0</v>
      </c>
      <c r="O128" s="8" t="s">
        <v>12</v>
      </c>
      <c r="P128" s="25">
        <v>0</v>
      </c>
      <c r="Q128" s="8" t="s">
        <v>21</v>
      </c>
      <c r="R128" s="7"/>
      <c r="S128" s="28"/>
    </row>
    <row r="129" spans="1:19">
      <c r="A129" s="24"/>
      <c r="B129" s="7"/>
      <c r="C129" s="92" t="s">
        <v>1337</v>
      </c>
      <c r="D129" s="53">
        <v>100</v>
      </c>
      <c r="E129" s="8" t="s">
        <v>12</v>
      </c>
      <c r="G129" s="7"/>
      <c r="H129" s="92" t="s">
        <v>1337</v>
      </c>
      <c r="I129" s="53">
        <v>100</v>
      </c>
      <c r="J129" s="8" t="s">
        <v>12</v>
      </c>
      <c r="L129" s="7"/>
      <c r="M129" s="92" t="s">
        <v>1337</v>
      </c>
      <c r="N129" s="53">
        <v>0</v>
      </c>
      <c r="O129" s="8" t="s">
        <v>12</v>
      </c>
      <c r="P129" s="25">
        <v>0</v>
      </c>
      <c r="Q129" s="8" t="s">
        <v>21</v>
      </c>
      <c r="R129" s="7"/>
      <c r="S129" s="28"/>
    </row>
    <row r="130" spans="1:19">
      <c r="A130" s="24"/>
      <c r="B130" s="7"/>
      <c r="C130" s="92" t="s">
        <v>1123</v>
      </c>
      <c r="D130" s="53">
        <v>100</v>
      </c>
      <c r="E130" s="8" t="s">
        <v>12</v>
      </c>
      <c r="G130" s="7"/>
      <c r="H130" s="92" t="s">
        <v>1123</v>
      </c>
      <c r="I130" s="53">
        <v>100</v>
      </c>
      <c r="J130" s="8" t="s">
        <v>12</v>
      </c>
      <c r="L130" s="7"/>
      <c r="M130" s="92" t="s">
        <v>1123</v>
      </c>
      <c r="N130" s="53">
        <v>0</v>
      </c>
      <c r="O130" s="8" t="s">
        <v>12</v>
      </c>
      <c r="P130" s="25">
        <v>0</v>
      </c>
      <c r="Q130" s="8" t="s">
        <v>21</v>
      </c>
      <c r="R130" s="7"/>
      <c r="S130" s="28"/>
    </row>
    <row r="131" spans="1:19">
      <c r="A131" s="24"/>
      <c r="B131" s="7"/>
      <c r="C131" s="92" t="s">
        <v>1630</v>
      </c>
      <c r="D131" s="53">
        <v>100</v>
      </c>
      <c r="E131" s="8" t="s">
        <v>12</v>
      </c>
      <c r="G131" s="7"/>
      <c r="H131" s="92" t="s">
        <v>1630</v>
      </c>
      <c r="I131" s="53">
        <v>100</v>
      </c>
      <c r="J131" s="8" t="s">
        <v>12</v>
      </c>
      <c r="L131" s="7"/>
      <c r="M131" s="92" t="s">
        <v>1630</v>
      </c>
      <c r="N131" s="53">
        <v>0</v>
      </c>
      <c r="O131" s="8" t="s">
        <v>12</v>
      </c>
      <c r="P131" s="25">
        <v>0</v>
      </c>
      <c r="Q131" s="8" t="s">
        <v>21</v>
      </c>
      <c r="R131" s="7"/>
      <c r="S131" s="28"/>
    </row>
    <row r="132" spans="1:19">
      <c r="A132" s="24"/>
      <c r="B132" s="7"/>
      <c r="C132" s="92" t="s">
        <v>2084</v>
      </c>
      <c r="D132" s="53">
        <v>100</v>
      </c>
      <c r="E132" s="8" t="s">
        <v>12</v>
      </c>
      <c r="G132" s="7"/>
      <c r="H132" s="92" t="s">
        <v>2084</v>
      </c>
      <c r="I132" s="53">
        <v>100</v>
      </c>
      <c r="J132" s="8" t="s">
        <v>12</v>
      </c>
      <c r="L132" s="7"/>
      <c r="M132" s="92" t="s">
        <v>2084</v>
      </c>
      <c r="N132" s="53">
        <v>0</v>
      </c>
      <c r="O132" s="8" t="s">
        <v>12</v>
      </c>
      <c r="P132" s="25">
        <v>0</v>
      </c>
      <c r="Q132" s="8" t="s">
        <v>21</v>
      </c>
      <c r="R132" s="7"/>
      <c r="S132" s="28"/>
    </row>
    <row r="133" spans="1:19">
      <c r="A133" s="24"/>
      <c r="B133" s="7"/>
      <c r="C133" s="92" t="s">
        <v>2083</v>
      </c>
      <c r="D133" s="53">
        <v>100</v>
      </c>
      <c r="E133" s="8" t="s">
        <v>12</v>
      </c>
      <c r="G133" s="7"/>
      <c r="H133" s="92" t="s">
        <v>2083</v>
      </c>
      <c r="I133" s="53">
        <v>100</v>
      </c>
      <c r="J133" s="8" t="s">
        <v>12</v>
      </c>
      <c r="L133" s="7"/>
      <c r="M133" s="92" t="s">
        <v>2083</v>
      </c>
      <c r="N133" s="53">
        <v>0</v>
      </c>
      <c r="O133" s="8" t="s">
        <v>12</v>
      </c>
      <c r="P133" s="25">
        <v>0</v>
      </c>
      <c r="Q133" s="8" t="s">
        <v>21</v>
      </c>
      <c r="R133" s="7"/>
      <c r="S133" s="28"/>
    </row>
    <row r="134" spans="1:19">
      <c r="A134" s="24"/>
      <c r="B134" s="47"/>
      <c r="C134" s="92" t="s">
        <v>746</v>
      </c>
      <c r="D134" s="53">
        <v>100</v>
      </c>
      <c r="E134" s="8" t="s">
        <v>12</v>
      </c>
      <c r="G134" s="47"/>
      <c r="H134" s="92" t="s">
        <v>746</v>
      </c>
      <c r="I134" s="53">
        <v>100</v>
      </c>
      <c r="J134" s="8" t="s">
        <v>12</v>
      </c>
      <c r="L134" s="47"/>
      <c r="M134" s="92" t="s">
        <v>746</v>
      </c>
      <c r="N134" s="53">
        <v>0</v>
      </c>
      <c r="O134" s="8" t="s">
        <v>12</v>
      </c>
      <c r="P134" s="25">
        <v>0</v>
      </c>
      <c r="Q134" s="8" t="s">
        <v>21</v>
      </c>
      <c r="R134" s="7"/>
      <c r="S134" s="28"/>
    </row>
    <row r="135" spans="1:19">
      <c r="A135" s="24"/>
      <c r="B135" s="7"/>
      <c r="C135" s="92" t="s">
        <v>1338</v>
      </c>
      <c r="D135" s="53">
        <v>100</v>
      </c>
      <c r="E135" s="8" t="s">
        <v>12</v>
      </c>
      <c r="G135" s="7"/>
      <c r="H135" s="92" t="s">
        <v>1338</v>
      </c>
      <c r="I135" s="53">
        <v>100</v>
      </c>
      <c r="J135" s="8" t="s">
        <v>12</v>
      </c>
      <c r="L135" s="7"/>
      <c r="M135" s="92" t="s">
        <v>1338</v>
      </c>
      <c r="N135" s="53">
        <v>0</v>
      </c>
      <c r="O135" s="8" t="s">
        <v>12</v>
      </c>
      <c r="P135" s="25">
        <v>0</v>
      </c>
      <c r="Q135" s="8" t="s">
        <v>21</v>
      </c>
      <c r="R135" s="7"/>
      <c r="S135" s="28"/>
    </row>
    <row r="136" spans="1:19">
      <c r="A136" s="24"/>
      <c r="B136" s="7"/>
      <c r="C136" s="92" t="s">
        <v>303</v>
      </c>
      <c r="D136" s="53">
        <v>100</v>
      </c>
      <c r="E136" s="8" t="s">
        <v>12</v>
      </c>
      <c r="G136" s="7"/>
      <c r="H136" s="92" t="s">
        <v>303</v>
      </c>
      <c r="I136" s="53">
        <v>100</v>
      </c>
      <c r="J136" s="8" t="s">
        <v>12</v>
      </c>
      <c r="L136" s="7"/>
      <c r="M136" s="92" t="s">
        <v>303</v>
      </c>
      <c r="N136" s="53">
        <v>0</v>
      </c>
      <c r="O136" s="8" t="s">
        <v>12</v>
      </c>
      <c r="P136" s="25">
        <v>0</v>
      </c>
      <c r="Q136" s="8" t="s">
        <v>21</v>
      </c>
      <c r="R136" s="7"/>
      <c r="S136" s="28"/>
    </row>
    <row r="137" spans="1:19">
      <c r="A137" s="24"/>
      <c r="B137" s="48"/>
      <c r="C137" s="92" t="s">
        <v>821</v>
      </c>
      <c r="D137" s="53">
        <v>100</v>
      </c>
      <c r="E137" s="8" t="s">
        <v>12</v>
      </c>
      <c r="G137" s="48"/>
      <c r="H137" s="92" t="s">
        <v>821</v>
      </c>
      <c r="I137" s="53">
        <v>100</v>
      </c>
      <c r="J137" s="8" t="s">
        <v>12</v>
      </c>
      <c r="L137" s="48"/>
      <c r="M137" s="92" t="s">
        <v>821</v>
      </c>
      <c r="N137" s="53">
        <v>0</v>
      </c>
      <c r="O137" s="8" t="s">
        <v>12</v>
      </c>
      <c r="P137" s="25">
        <v>0</v>
      </c>
      <c r="Q137" s="8" t="s">
        <v>21</v>
      </c>
      <c r="R137" s="7"/>
      <c r="S137" s="28"/>
    </row>
    <row r="138" spans="1:19">
      <c r="A138" s="24"/>
      <c r="B138" s="48"/>
      <c r="C138" s="92" t="s">
        <v>1918</v>
      </c>
      <c r="D138" s="53">
        <v>100</v>
      </c>
      <c r="E138" s="8" t="s">
        <v>12</v>
      </c>
      <c r="G138" s="48"/>
      <c r="H138" s="92" t="s">
        <v>1918</v>
      </c>
      <c r="I138" s="53">
        <v>100</v>
      </c>
      <c r="J138" s="8" t="s">
        <v>12</v>
      </c>
      <c r="L138" s="48"/>
      <c r="M138" s="92" t="s">
        <v>1918</v>
      </c>
      <c r="N138" s="53">
        <v>0</v>
      </c>
      <c r="O138" s="8" t="s">
        <v>12</v>
      </c>
      <c r="P138" s="25">
        <v>0</v>
      </c>
      <c r="Q138" s="8" t="s">
        <v>21</v>
      </c>
      <c r="R138" s="7"/>
      <c r="S138" s="28"/>
    </row>
    <row r="139" spans="1:19">
      <c r="A139" s="24"/>
      <c r="B139" s="48"/>
      <c r="C139" s="92" t="s">
        <v>1919</v>
      </c>
      <c r="D139" s="53">
        <v>100</v>
      </c>
      <c r="E139" s="8" t="s">
        <v>12</v>
      </c>
      <c r="G139" s="48"/>
      <c r="H139" s="92" t="s">
        <v>1919</v>
      </c>
      <c r="I139" s="53">
        <v>100</v>
      </c>
      <c r="J139" s="8" t="s">
        <v>12</v>
      </c>
      <c r="L139" s="48"/>
      <c r="M139" s="92" t="s">
        <v>1919</v>
      </c>
      <c r="N139" s="53">
        <v>0</v>
      </c>
      <c r="O139" s="8" t="s">
        <v>12</v>
      </c>
      <c r="P139" s="25">
        <v>0</v>
      </c>
      <c r="Q139" s="8" t="s">
        <v>21</v>
      </c>
      <c r="R139" s="7"/>
      <c r="S139" s="28"/>
    </row>
    <row r="140" spans="1:19">
      <c r="A140" s="24"/>
      <c r="B140" s="47"/>
      <c r="C140" s="92" t="s">
        <v>304</v>
      </c>
      <c r="D140" s="53">
        <v>100</v>
      </c>
      <c r="E140" s="8" t="s">
        <v>12</v>
      </c>
      <c r="G140" s="47"/>
      <c r="H140" s="92" t="s">
        <v>304</v>
      </c>
      <c r="I140" s="53">
        <v>100</v>
      </c>
      <c r="J140" s="8" t="s">
        <v>12</v>
      </c>
      <c r="L140" s="47"/>
      <c r="M140" s="92" t="s">
        <v>304</v>
      </c>
      <c r="N140" s="53">
        <v>0</v>
      </c>
      <c r="O140" s="8" t="s">
        <v>12</v>
      </c>
      <c r="P140" s="25">
        <v>0</v>
      </c>
      <c r="Q140" s="8" t="s">
        <v>21</v>
      </c>
      <c r="R140" s="7"/>
      <c r="S140" s="28"/>
    </row>
    <row r="141" spans="1:19">
      <c r="A141" s="24"/>
      <c r="B141" s="7"/>
      <c r="C141" s="92" t="s">
        <v>335</v>
      </c>
      <c r="D141" s="53">
        <v>100</v>
      </c>
      <c r="E141" s="8" t="s">
        <v>12</v>
      </c>
      <c r="G141" s="7"/>
      <c r="H141" s="92" t="s">
        <v>335</v>
      </c>
      <c r="I141" s="53">
        <v>100</v>
      </c>
      <c r="J141" s="8" t="s">
        <v>12</v>
      </c>
      <c r="L141" s="7"/>
      <c r="M141" s="92" t="s">
        <v>335</v>
      </c>
      <c r="N141" s="53">
        <v>0</v>
      </c>
      <c r="O141" s="8" t="s">
        <v>12</v>
      </c>
      <c r="P141" s="25">
        <v>0</v>
      </c>
      <c r="Q141" s="8" t="s">
        <v>21</v>
      </c>
      <c r="R141" s="7"/>
      <c r="S141" s="28"/>
    </row>
    <row r="142" spans="1:19">
      <c r="A142" s="24"/>
      <c r="B142" s="7"/>
      <c r="C142" s="92" t="s">
        <v>1128</v>
      </c>
      <c r="D142" s="53">
        <v>100</v>
      </c>
      <c r="E142" s="8" t="s">
        <v>12</v>
      </c>
      <c r="F142" s="46"/>
      <c r="G142" s="7"/>
      <c r="H142" s="92" t="s">
        <v>1128</v>
      </c>
      <c r="I142" s="53">
        <v>100</v>
      </c>
      <c r="J142" s="8" t="s">
        <v>12</v>
      </c>
      <c r="K142" s="46"/>
      <c r="L142" s="7"/>
      <c r="M142" s="92" t="s">
        <v>1128</v>
      </c>
      <c r="N142" s="53">
        <v>0</v>
      </c>
      <c r="O142" s="8" t="s">
        <v>12</v>
      </c>
      <c r="P142" s="25">
        <v>0</v>
      </c>
      <c r="Q142" s="8" t="s">
        <v>21</v>
      </c>
      <c r="R142" s="7"/>
      <c r="S142" s="28"/>
    </row>
    <row r="143" spans="1:19">
      <c r="A143" s="24"/>
      <c r="B143" s="47"/>
      <c r="C143" s="92" t="s">
        <v>1339</v>
      </c>
      <c r="D143" s="53">
        <v>100</v>
      </c>
      <c r="E143" s="8" t="s">
        <v>12</v>
      </c>
      <c r="G143" s="47"/>
      <c r="H143" s="92" t="s">
        <v>1339</v>
      </c>
      <c r="I143" s="53">
        <v>100</v>
      </c>
      <c r="J143" s="8" t="s">
        <v>12</v>
      </c>
      <c r="L143" s="47"/>
      <c r="M143" s="92" t="s">
        <v>1339</v>
      </c>
      <c r="N143" s="53">
        <v>0</v>
      </c>
      <c r="O143" s="8" t="s">
        <v>12</v>
      </c>
      <c r="P143" s="25">
        <v>0</v>
      </c>
      <c r="Q143" s="8" t="s">
        <v>21</v>
      </c>
      <c r="R143" s="7"/>
      <c r="S143" s="28"/>
    </row>
    <row r="144" spans="1:19">
      <c r="A144" s="24"/>
      <c r="B144" s="7"/>
      <c r="C144" s="92" t="s">
        <v>1459</v>
      </c>
      <c r="D144" s="53">
        <v>100</v>
      </c>
      <c r="E144" s="8" t="s">
        <v>12</v>
      </c>
      <c r="F144" s="46"/>
      <c r="G144" s="7"/>
      <c r="H144" s="92" t="s">
        <v>1340</v>
      </c>
      <c r="I144" s="53">
        <v>100</v>
      </c>
      <c r="J144" s="8" t="s">
        <v>12</v>
      </c>
      <c r="K144" s="46"/>
      <c r="L144" s="7"/>
      <c r="M144" s="92" t="s">
        <v>1340</v>
      </c>
      <c r="N144" s="53">
        <v>0</v>
      </c>
      <c r="O144" s="8" t="s">
        <v>12</v>
      </c>
      <c r="P144" s="25">
        <v>0</v>
      </c>
      <c r="Q144" s="8" t="s">
        <v>21</v>
      </c>
      <c r="R144" s="7"/>
      <c r="S144" s="28"/>
    </row>
    <row r="145" spans="1:19">
      <c r="A145" s="24"/>
      <c r="B145" s="7"/>
      <c r="C145" s="92" t="s">
        <v>368</v>
      </c>
      <c r="D145" s="53">
        <v>100</v>
      </c>
      <c r="E145" s="8" t="s">
        <v>12</v>
      </c>
      <c r="F145" s="46"/>
      <c r="G145" s="7"/>
      <c r="H145" s="92" t="s">
        <v>368</v>
      </c>
      <c r="I145" s="53">
        <v>100</v>
      </c>
      <c r="J145" s="8" t="s">
        <v>12</v>
      </c>
      <c r="K145" s="46"/>
      <c r="L145" s="7"/>
      <c r="M145" s="92" t="s">
        <v>368</v>
      </c>
      <c r="N145" s="53">
        <v>0</v>
      </c>
      <c r="O145" s="8" t="s">
        <v>12</v>
      </c>
      <c r="P145" s="25">
        <v>0</v>
      </c>
      <c r="Q145" s="8" t="s">
        <v>21</v>
      </c>
      <c r="R145" s="7"/>
      <c r="S145" s="28"/>
    </row>
    <row r="146" spans="1:19">
      <c r="A146" s="24"/>
      <c r="B146" s="7"/>
      <c r="C146" s="92" t="s">
        <v>272</v>
      </c>
      <c r="D146" s="53">
        <v>100</v>
      </c>
      <c r="E146" s="8" t="s">
        <v>12</v>
      </c>
      <c r="F146" s="46"/>
      <c r="G146" s="7"/>
      <c r="H146" s="92" t="s">
        <v>272</v>
      </c>
      <c r="I146" s="53">
        <v>100</v>
      </c>
      <c r="J146" s="8" t="s">
        <v>12</v>
      </c>
      <c r="K146" s="46"/>
      <c r="L146" s="7"/>
      <c r="M146" s="92" t="s">
        <v>272</v>
      </c>
      <c r="N146" s="53">
        <v>0</v>
      </c>
      <c r="O146" s="8" t="s">
        <v>12</v>
      </c>
      <c r="P146" s="25">
        <v>0</v>
      </c>
      <c r="Q146" s="8" t="s">
        <v>21</v>
      </c>
      <c r="R146" s="7"/>
      <c r="S146" s="28"/>
    </row>
    <row r="147" spans="1:19">
      <c r="A147" s="24"/>
      <c r="B147" s="7"/>
      <c r="C147" s="92" t="s">
        <v>283</v>
      </c>
      <c r="D147" s="53">
        <v>100</v>
      </c>
      <c r="E147" s="8" t="s">
        <v>12</v>
      </c>
      <c r="G147" s="7"/>
      <c r="H147" s="92" t="s">
        <v>283</v>
      </c>
      <c r="I147" s="53">
        <v>100</v>
      </c>
      <c r="J147" s="8" t="s">
        <v>12</v>
      </c>
      <c r="L147" s="7"/>
      <c r="M147" s="92" t="s">
        <v>283</v>
      </c>
      <c r="N147" s="53">
        <v>0</v>
      </c>
      <c r="O147" s="8" t="s">
        <v>12</v>
      </c>
      <c r="P147" s="25">
        <v>0</v>
      </c>
      <c r="Q147" s="8" t="s">
        <v>21</v>
      </c>
      <c r="R147" s="7"/>
      <c r="S147" s="28"/>
    </row>
    <row r="148" spans="1:19">
      <c r="A148" s="24"/>
      <c r="B148" s="7"/>
      <c r="C148" s="92" t="s">
        <v>1014</v>
      </c>
      <c r="D148" s="53">
        <v>100</v>
      </c>
      <c r="E148" s="8" t="s">
        <v>12</v>
      </c>
      <c r="G148" s="7"/>
      <c r="H148" s="92" t="s">
        <v>1014</v>
      </c>
      <c r="I148" s="53">
        <v>100</v>
      </c>
      <c r="J148" s="8" t="s">
        <v>12</v>
      </c>
      <c r="L148" s="7"/>
      <c r="M148" s="92" t="s">
        <v>1014</v>
      </c>
      <c r="N148" s="53">
        <v>0</v>
      </c>
      <c r="O148" s="8" t="s">
        <v>12</v>
      </c>
      <c r="P148" s="25">
        <v>0</v>
      </c>
      <c r="Q148" s="8" t="s">
        <v>21</v>
      </c>
      <c r="R148" s="7"/>
      <c r="S148" s="28"/>
    </row>
    <row r="149" spans="1:19">
      <c r="A149" s="24"/>
      <c r="B149" s="7"/>
      <c r="C149" s="92" t="s">
        <v>1129</v>
      </c>
      <c r="D149" s="53">
        <v>100</v>
      </c>
      <c r="E149" s="8" t="s">
        <v>12</v>
      </c>
      <c r="G149" s="7"/>
      <c r="H149" s="92" t="s">
        <v>1129</v>
      </c>
      <c r="I149" s="53">
        <v>100</v>
      </c>
      <c r="J149" s="8" t="s">
        <v>12</v>
      </c>
      <c r="L149" s="7"/>
      <c r="M149" s="92" t="s">
        <v>1129</v>
      </c>
      <c r="N149" s="53">
        <v>0</v>
      </c>
      <c r="O149" s="8" t="s">
        <v>12</v>
      </c>
      <c r="P149" s="25">
        <v>0</v>
      </c>
      <c r="Q149" s="8" t="s">
        <v>21</v>
      </c>
      <c r="R149" s="7"/>
      <c r="S149" s="28"/>
    </row>
    <row r="150" spans="1:19">
      <c r="A150" s="24"/>
      <c r="B150" s="7"/>
      <c r="C150" s="92" t="s">
        <v>1341</v>
      </c>
      <c r="D150" s="53">
        <v>100</v>
      </c>
      <c r="E150" s="8" t="s">
        <v>12</v>
      </c>
      <c r="G150" s="7"/>
      <c r="H150" s="92" t="s">
        <v>1341</v>
      </c>
      <c r="I150" s="53">
        <v>100</v>
      </c>
      <c r="J150" s="8" t="s">
        <v>12</v>
      </c>
      <c r="L150" s="7"/>
      <c r="M150" s="92" t="s">
        <v>1341</v>
      </c>
      <c r="N150" s="53">
        <v>0</v>
      </c>
      <c r="O150" s="8" t="s">
        <v>12</v>
      </c>
      <c r="P150" s="25">
        <v>0</v>
      </c>
      <c r="Q150" s="8" t="s">
        <v>21</v>
      </c>
      <c r="R150" s="7"/>
      <c r="S150" s="28"/>
    </row>
    <row r="151" spans="1:19">
      <c r="A151" s="24"/>
      <c r="B151" s="7"/>
      <c r="C151" s="92" t="s">
        <v>77</v>
      </c>
      <c r="D151" s="53">
        <v>100</v>
      </c>
      <c r="E151" s="8" t="s">
        <v>12</v>
      </c>
      <c r="G151" s="7"/>
      <c r="H151" s="92" t="s">
        <v>77</v>
      </c>
      <c r="I151" s="53">
        <v>100</v>
      </c>
      <c r="J151" s="8" t="s">
        <v>12</v>
      </c>
      <c r="L151" s="7"/>
      <c r="M151" s="92" t="s">
        <v>77</v>
      </c>
      <c r="N151" s="53">
        <v>0</v>
      </c>
      <c r="O151" s="8" t="s">
        <v>12</v>
      </c>
      <c r="P151" s="25">
        <v>0</v>
      </c>
      <c r="Q151" s="8" t="s">
        <v>21</v>
      </c>
      <c r="R151" s="7"/>
      <c r="S151" s="28"/>
    </row>
    <row r="152" spans="1:19">
      <c r="A152" s="24"/>
      <c r="B152" s="7"/>
      <c r="C152" s="92" t="s">
        <v>1525</v>
      </c>
      <c r="D152" s="53">
        <v>100</v>
      </c>
      <c r="E152" s="8" t="s">
        <v>12</v>
      </c>
      <c r="G152" s="7"/>
      <c r="H152" s="92" t="s">
        <v>1525</v>
      </c>
      <c r="I152" s="53">
        <v>100</v>
      </c>
      <c r="J152" s="8" t="s">
        <v>12</v>
      </c>
      <c r="L152" s="7"/>
      <c r="M152" s="92" t="s">
        <v>1525</v>
      </c>
      <c r="N152" s="53">
        <v>0</v>
      </c>
      <c r="O152" s="8" t="s">
        <v>12</v>
      </c>
      <c r="P152" s="25">
        <v>0</v>
      </c>
      <c r="Q152" s="8" t="s">
        <v>21</v>
      </c>
      <c r="R152" s="7"/>
      <c r="S152" s="28"/>
    </row>
    <row r="153" spans="1:19">
      <c r="A153" s="24"/>
      <c r="B153" s="7"/>
      <c r="C153" s="92" t="s">
        <v>305</v>
      </c>
      <c r="D153" s="53">
        <v>100</v>
      </c>
      <c r="E153" s="8" t="s">
        <v>12</v>
      </c>
      <c r="G153" s="7"/>
      <c r="H153" s="92" t="s">
        <v>305</v>
      </c>
      <c r="I153" s="53">
        <v>100</v>
      </c>
      <c r="J153" s="8" t="s">
        <v>12</v>
      </c>
      <c r="L153" s="7"/>
      <c r="M153" s="92" t="s">
        <v>305</v>
      </c>
      <c r="N153" s="53">
        <v>0</v>
      </c>
      <c r="O153" s="8" t="s">
        <v>12</v>
      </c>
      <c r="P153" s="25">
        <v>0</v>
      </c>
      <c r="Q153" s="8" t="s">
        <v>21</v>
      </c>
      <c r="R153" s="7"/>
      <c r="S153" s="28"/>
    </row>
    <row r="154" spans="1:19">
      <c r="A154" s="24"/>
      <c r="B154" s="7"/>
      <c r="C154" s="92" t="s">
        <v>1130</v>
      </c>
      <c r="D154" s="53">
        <v>100</v>
      </c>
      <c r="E154" s="8" t="s">
        <v>12</v>
      </c>
      <c r="G154" s="7"/>
      <c r="H154" s="92" t="s">
        <v>1130</v>
      </c>
      <c r="I154" s="53">
        <v>100</v>
      </c>
      <c r="J154" s="8" t="s">
        <v>12</v>
      </c>
      <c r="L154" s="7"/>
      <c r="M154" s="92" t="s">
        <v>1130</v>
      </c>
      <c r="N154" s="53">
        <v>0</v>
      </c>
      <c r="O154" s="8" t="s">
        <v>12</v>
      </c>
      <c r="P154" s="25">
        <v>0</v>
      </c>
      <c r="Q154" s="8" t="s">
        <v>21</v>
      </c>
      <c r="R154" s="7"/>
      <c r="S154" s="28"/>
    </row>
    <row r="155" spans="1:19">
      <c r="A155" s="24"/>
      <c r="B155" s="7"/>
      <c r="C155" s="92" t="s">
        <v>1124</v>
      </c>
      <c r="D155" s="53">
        <v>100</v>
      </c>
      <c r="E155" s="8" t="s">
        <v>12</v>
      </c>
      <c r="G155" s="7"/>
      <c r="H155" s="92" t="s">
        <v>1124</v>
      </c>
      <c r="I155" s="53">
        <v>100</v>
      </c>
      <c r="J155" s="8" t="s">
        <v>12</v>
      </c>
      <c r="L155" s="7"/>
      <c r="M155" s="92" t="s">
        <v>1124</v>
      </c>
      <c r="N155" s="53">
        <v>0</v>
      </c>
      <c r="O155" s="8" t="s">
        <v>12</v>
      </c>
      <c r="P155" s="25">
        <v>0</v>
      </c>
      <c r="Q155" s="8" t="s">
        <v>21</v>
      </c>
      <c r="R155" s="7"/>
      <c r="S155" s="28"/>
    </row>
    <row r="156" spans="1:19">
      <c r="A156" s="24"/>
      <c r="B156" s="7"/>
      <c r="C156" s="92" t="s">
        <v>284</v>
      </c>
      <c r="D156" s="53">
        <v>100</v>
      </c>
      <c r="E156" s="8" t="s">
        <v>12</v>
      </c>
      <c r="G156" s="7"/>
      <c r="H156" s="92" t="s">
        <v>284</v>
      </c>
      <c r="I156" s="53">
        <v>100</v>
      </c>
      <c r="J156" s="8" t="s">
        <v>12</v>
      </c>
      <c r="L156" s="7"/>
      <c r="M156" s="92" t="s">
        <v>284</v>
      </c>
      <c r="N156" s="53">
        <v>0</v>
      </c>
      <c r="O156" s="8" t="s">
        <v>12</v>
      </c>
      <c r="P156" s="25">
        <v>0</v>
      </c>
      <c r="Q156" s="8" t="s">
        <v>21</v>
      </c>
      <c r="R156" s="7"/>
      <c r="S156" s="28"/>
    </row>
    <row r="157" spans="1:19">
      <c r="A157" s="24"/>
      <c r="B157" s="45" t="s">
        <v>823</v>
      </c>
      <c r="C157" s="302" t="s">
        <v>336</v>
      </c>
      <c r="D157" s="59">
        <v>100</v>
      </c>
      <c r="E157" s="56" t="s">
        <v>12</v>
      </c>
      <c r="G157" s="45" t="s">
        <v>823</v>
      </c>
      <c r="H157" s="302" t="s">
        <v>336</v>
      </c>
      <c r="I157" s="59">
        <v>100</v>
      </c>
      <c r="J157" s="56" t="s">
        <v>12</v>
      </c>
      <c r="L157" s="45" t="s">
        <v>823</v>
      </c>
      <c r="M157" s="302" t="s">
        <v>336</v>
      </c>
      <c r="N157" s="59">
        <v>0</v>
      </c>
      <c r="O157" s="56" t="s">
        <v>12</v>
      </c>
      <c r="P157" s="298">
        <v>0</v>
      </c>
      <c r="Q157" s="56" t="s">
        <v>21</v>
      </c>
      <c r="R157" s="7"/>
      <c r="S157" s="28"/>
    </row>
    <row r="158" spans="1:19">
      <c r="A158" s="24"/>
      <c r="B158" s="7" t="s">
        <v>273</v>
      </c>
      <c r="C158" s="92" t="s">
        <v>1342</v>
      </c>
      <c r="D158" s="53">
        <v>100</v>
      </c>
      <c r="E158" s="8" t="s">
        <v>12</v>
      </c>
      <c r="G158" s="7" t="s">
        <v>273</v>
      </c>
      <c r="H158" s="92" t="s">
        <v>1342</v>
      </c>
      <c r="I158" s="53">
        <v>100</v>
      </c>
      <c r="J158" s="8" t="s">
        <v>12</v>
      </c>
      <c r="L158" s="7" t="s">
        <v>273</v>
      </c>
      <c r="M158" s="92" t="s">
        <v>1342</v>
      </c>
      <c r="N158" s="53">
        <v>0</v>
      </c>
      <c r="O158" s="8" t="s">
        <v>12</v>
      </c>
      <c r="P158" s="25">
        <v>0</v>
      </c>
      <c r="Q158" s="8" t="s">
        <v>21</v>
      </c>
      <c r="R158" s="7"/>
      <c r="S158" s="28"/>
    </row>
    <row r="159" spans="1:19">
      <c r="A159" s="24"/>
      <c r="B159" s="7" t="s">
        <v>26</v>
      </c>
      <c r="C159" s="92" t="s">
        <v>1739</v>
      </c>
      <c r="D159" s="53">
        <v>100</v>
      </c>
      <c r="E159" s="8" t="s">
        <v>12</v>
      </c>
      <c r="G159" s="7" t="s">
        <v>26</v>
      </c>
      <c r="H159" s="92" t="s">
        <v>1739</v>
      </c>
      <c r="I159" s="53">
        <v>100</v>
      </c>
      <c r="J159" s="8" t="s">
        <v>12</v>
      </c>
      <c r="L159" s="7" t="s">
        <v>26</v>
      </c>
      <c r="M159" s="92" t="s">
        <v>1739</v>
      </c>
      <c r="N159" s="53">
        <v>0</v>
      </c>
      <c r="O159" s="8" t="s">
        <v>12</v>
      </c>
      <c r="P159" s="25">
        <v>0</v>
      </c>
      <c r="Q159" s="8" t="s">
        <v>21</v>
      </c>
      <c r="R159" s="7"/>
      <c r="S159" s="28"/>
    </row>
    <row r="160" spans="1:19">
      <c r="A160" s="24"/>
      <c r="B160" s="7"/>
      <c r="C160" s="92" t="s">
        <v>1921</v>
      </c>
      <c r="D160" s="53">
        <v>100</v>
      </c>
      <c r="E160" s="8" t="s">
        <v>12</v>
      </c>
      <c r="G160" s="7"/>
      <c r="H160" s="92" t="s">
        <v>1921</v>
      </c>
      <c r="I160" s="53">
        <v>100</v>
      </c>
      <c r="J160" s="8" t="s">
        <v>12</v>
      </c>
      <c r="L160" s="7"/>
      <c r="M160" s="92" t="s">
        <v>1921</v>
      </c>
      <c r="N160" s="53">
        <v>0</v>
      </c>
      <c r="O160" s="8" t="s">
        <v>12</v>
      </c>
      <c r="P160" s="25">
        <v>0</v>
      </c>
      <c r="Q160" s="8" t="s">
        <v>21</v>
      </c>
      <c r="R160" s="7"/>
      <c r="S160" s="28"/>
    </row>
    <row r="161" spans="1:19">
      <c r="A161" s="24"/>
      <c r="B161" s="7"/>
      <c r="C161" s="92" t="s">
        <v>1928</v>
      </c>
      <c r="D161" s="53">
        <v>100</v>
      </c>
      <c r="E161" s="8" t="s">
        <v>12</v>
      </c>
      <c r="G161" s="7"/>
      <c r="H161" s="92" t="s">
        <v>1928</v>
      </c>
      <c r="I161" s="53">
        <v>100</v>
      </c>
      <c r="J161" s="8" t="s">
        <v>12</v>
      </c>
      <c r="L161" s="7"/>
      <c r="M161" s="92" t="s">
        <v>1928</v>
      </c>
      <c r="N161" s="53">
        <v>0</v>
      </c>
      <c r="O161" s="8" t="s">
        <v>12</v>
      </c>
      <c r="P161" s="25">
        <v>0</v>
      </c>
      <c r="Q161" s="8" t="s">
        <v>21</v>
      </c>
      <c r="R161" s="7"/>
      <c r="S161" s="28"/>
    </row>
    <row r="162" spans="1:19">
      <c r="A162" s="24"/>
      <c r="B162" s="7"/>
      <c r="C162" s="92" t="s">
        <v>1734</v>
      </c>
      <c r="D162" s="53">
        <v>100</v>
      </c>
      <c r="E162" s="8" t="s">
        <v>12</v>
      </c>
      <c r="G162" s="7"/>
      <c r="H162" s="92" t="s">
        <v>1734</v>
      </c>
      <c r="I162" s="53">
        <v>100</v>
      </c>
      <c r="J162" s="8" t="s">
        <v>12</v>
      </c>
      <c r="L162" s="7"/>
      <c r="M162" s="92" t="s">
        <v>1734</v>
      </c>
      <c r="N162" s="53">
        <v>0</v>
      </c>
      <c r="O162" s="8" t="s">
        <v>12</v>
      </c>
      <c r="P162" s="25">
        <v>0</v>
      </c>
      <c r="Q162" s="8" t="s">
        <v>21</v>
      </c>
      <c r="R162" s="7"/>
      <c r="S162" s="28"/>
    </row>
    <row r="163" spans="1:19">
      <c r="A163" s="24"/>
      <c r="B163" s="47"/>
      <c r="C163" s="92" t="s">
        <v>1343</v>
      </c>
      <c r="D163" s="53">
        <v>100</v>
      </c>
      <c r="E163" s="8" t="s">
        <v>12</v>
      </c>
      <c r="G163" s="47"/>
      <c r="H163" s="92" t="s">
        <v>1343</v>
      </c>
      <c r="I163" s="53">
        <v>100</v>
      </c>
      <c r="J163" s="8" t="s">
        <v>12</v>
      </c>
      <c r="L163" s="47"/>
      <c r="M163" s="92" t="s">
        <v>1343</v>
      </c>
      <c r="N163" s="53">
        <v>0</v>
      </c>
      <c r="O163" s="8" t="s">
        <v>12</v>
      </c>
      <c r="P163" s="25">
        <v>0</v>
      </c>
      <c r="Q163" s="8" t="s">
        <v>21</v>
      </c>
      <c r="R163" s="7"/>
      <c r="S163" s="28"/>
    </row>
    <row r="164" spans="1:19">
      <c r="A164" s="24"/>
      <c r="B164" s="7"/>
      <c r="C164" s="92" t="s">
        <v>2098</v>
      </c>
      <c r="D164" s="53">
        <v>100</v>
      </c>
      <c r="E164" s="8" t="s">
        <v>12</v>
      </c>
      <c r="G164" s="7"/>
      <c r="H164" s="92" t="s">
        <v>2098</v>
      </c>
      <c r="I164" s="53">
        <v>100</v>
      </c>
      <c r="J164" s="8" t="s">
        <v>12</v>
      </c>
      <c r="L164" s="7"/>
      <c r="M164" s="92" t="s">
        <v>2098</v>
      </c>
      <c r="N164" s="53">
        <v>0</v>
      </c>
      <c r="O164" s="8" t="s">
        <v>12</v>
      </c>
      <c r="P164" s="25">
        <v>0</v>
      </c>
      <c r="Q164" s="8" t="s">
        <v>21</v>
      </c>
      <c r="R164" s="7"/>
      <c r="S164" s="28"/>
    </row>
    <row r="165" spans="1:19">
      <c r="A165" s="24"/>
      <c r="B165" s="7"/>
      <c r="C165" s="92" t="s">
        <v>369</v>
      </c>
      <c r="D165" s="53">
        <v>100</v>
      </c>
      <c r="E165" s="8" t="s">
        <v>12</v>
      </c>
      <c r="G165" s="7"/>
      <c r="H165" s="92" t="s">
        <v>369</v>
      </c>
      <c r="I165" s="53">
        <v>100</v>
      </c>
      <c r="J165" s="8" t="s">
        <v>12</v>
      </c>
      <c r="L165" s="7"/>
      <c r="M165" s="92" t="s">
        <v>369</v>
      </c>
      <c r="N165" s="53">
        <v>0</v>
      </c>
      <c r="O165" s="8" t="s">
        <v>12</v>
      </c>
      <c r="P165" s="25">
        <v>0</v>
      </c>
      <c r="Q165" s="8" t="s">
        <v>21</v>
      </c>
      <c r="R165" s="7"/>
      <c r="S165" s="28"/>
    </row>
    <row r="166" spans="1:19">
      <c r="A166" s="24"/>
      <c r="B166" s="7"/>
      <c r="C166" s="92" t="s">
        <v>1463</v>
      </c>
      <c r="D166" s="53">
        <v>100</v>
      </c>
      <c r="E166" s="8" t="s">
        <v>12</v>
      </c>
      <c r="G166" s="7"/>
      <c r="H166" s="92" t="s">
        <v>1463</v>
      </c>
      <c r="I166" s="53">
        <v>100</v>
      </c>
      <c r="J166" s="8" t="s">
        <v>12</v>
      </c>
      <c r="L166" s="7"/>
      <c r="M166" s="92" t="s">
        <v>1463</v>
      </c>
      <c r="N166" s="53">
        <v>0</v>
      </c>
      <c r="O166" s="8" t="s">
        <v>12</v>
      </c>
      <c r="P166" s="25">
        <v>0</v>
      </c>
      <c r="Q166" s="8" t="s">
        <v>21</v>
      </c>
      <c r="R166" s="7"/>
      <c r="S166" s="28"/>
    </row>
    <row r="167" spans="1:19">
      <c r="A167" s="24"/>
      <c r="B167" s="7"/>
      <c r="C167" s="92" t="s">
        <v>1932</v>
      </c>
      <c r="D167" s="53">
        <v>100</v>
      </c>
      <c r="E167" s="8" t="s">
        <v>12</v>
      </c>
      <c r="G167" s="7"/>
      <c r="H167" s="92" t="s">
        <v>1932</v>
      </c>
      <c r="I167" s="53">
        <v>100</v>
      </c>
      <c r="J167" s="8" t="s">
        <v>12</v>
      </c>
      <c r="L167" s="7"/>
      <c r="M167" s="92" t="s">
        <v>1932</v>
      </c>
      <c r="N167" s="53">
        <v>0</v>
      </c>
      <c r="O167" s="8" t="s">
        <v>12</v>
      </c>
      <c r="P167" s="25">
        <v>0</v>
      </c>
      <c r="Q167" s="8" t="s">
        <v>21</v>
      </c>
      <c r="R167" s="7"/>
      <c r="S167" s="28"/>
    </row>
    <row r="168" spans="1:19">
      <c r="A168" s="24"/>
      <c r="B168" s="7"/>
      <c r="C168" s="92" t="s">
        <v>370</v>
      </c>
      <c r="D168" s="53">
        <v>100</v>
      </c>
      <c r="E168" s="8" t="s">
        <v>12</v>
      </c>
      <c r="G168" s="7"/>
      <c r="H168" s="92" t="s">
        <v>370</v>
      </c>
      <c r="I168" s="53">
        <v>100</v>
      </c>
      <c r="J168" s="8" t="s">
        <v>12</v>
      </c>
      <c r="L168" s="7"/>
      <c r="M168" s="92" t="s">
        <v>370</v>
      </c>
      <c r="N168" s="53">
        <v>0</v>
      </c>
      <c r="O168" s="8" t="s">
        <v>12</v>
      </c>
      <c r="P168" s="25">
        <v>0</v>
      </c>
      <c r="Q168" s="8" t="s">
        <v>21</v>
      </c>
      <c r="R168" s="7"/>
      <c r="S168" s="28"/>
    </row>
    <row r="169" spans="1:19">
      <c r="A169" s="24"/>
      <c r="B169" s="7"/>
      <c r="C169" s="92" t="s">
        <v>285</v>
      </c>
      <c r="D169" s="53">
        <v>100</v>
      </c>
      <c r="E169" s="8" t="s">
        <v>12</v>
      </c>
      <c r="G169" s="7"/>
      <c r="H169" s="92" t="s">
        <v>285</v>
      </c>
      <c r="I169" s="53">
        <v>100</v>
      </c>
      <c r="J169" s="8" t="s">
        <v>12</v>
      </c>
      <c r="L169" s="7"/>
      <c r="M169" s="92" t="s">
        <v>285</v>
      </c>
      <c r="N169" s="53">
        <v>0</v>
      </c>
      <c r="O169" s="8" t="s">
        <v>12</v>
      </c>
      <c r="P169" s="25">
        <v>0</v>
      </c>
      <c r="Q169" s="8" t="s">
        <v>21</v>
      </c>
      <c r="R169" s="7"/>
      <c r="S169" s="28"/>
    </row>
    <row r="170" spans="1:19">
      <c r="A170" s="24"/>
      <c r="B170" s="7"/>
      <c r="C170" s="92" t="s">
        <v>286</v>
      </c>
      <c r="D170" s="53">
        <v>100</v>
      </c>
      <c r="E170" s="8" t="s">
        <v>12</v>
      </c>
      <c r="G170" s="7"/>
      <c r="H170" s="92" t="s">
        <v>286</v>
      </c>
      <c r="I170" s="53">
        <v>100</v>
      </c>
      <c r="J170" s="8" t="s">
        <v>12</v>
      </c>
      <c r="L170" s="7"/>
      <c r="M170" s="92" t="s">
        <v>286</v>
      </c>
      <c r="N170" s="53">
        <v>0</v>
      </c>
      <c r="O170" s="8" t="s">
        <v>12</v>
      </c>
      <c r="P170" s="25">
        <v>0</v>
      </c>
      <c r="Q170" s="8" t="s">
        <v>21</v>
      </c>
      <c r="R170" s="7"/>
      <c r="S170" s="28"/>
    </row>
    <row r="171" spans="1:19">
      <c r="A171" s="24"/>
      <c r="B171" s="7"/>
      <c r="C171" s="92" t="s">
        <v>306</v>
      </c>
      <c r="D171" s="53">
        <v>100</v>
      </c>
      <c r="E171" s="8" t="s">
        <v>12</v>
      </c>
      <c r="G171" s="7"/>
      <c r="H171" s="92" t="s">
        <v>306</v>
      </c>
      <c r="I171" s="53">
        <v>100</v>
      </c>
      <c r="J171" s="8" t="s">
        <v>12</v>
      </c>
      <c r="L171" s="7"/>
      <c r="M171" s="92" t="s">
        <v>306</v>
      </c>
      <c r="N171" s="53">
        <v>0</v>
      </c>
      <c r="O171" s="8" t="s">
        <v>12</v>
      </c>
      <c r="P171" s="25">
        <v>0</v>
      </c>
      <c r="Q171" s="8" t="s">
        <v>21</v>
      </c>
      <c r="R171" s="7"/>
      <c r="S171" s="28"/>
    </row>
    <row r="172" spans="1:19">
      <c r="A172" s="24"/>
      <c r="B172" s="7"/>
      <c r="C172" s="92" t="s">
        <v>371</v>
      </c>
      <c r="D172" s="53">
        <v>100</v>
      </c>
      <c r="E172" s="8" t="s">
        <v>12</v>
      </c>
      <c r="G172" s="7"/>
      <c r="H172" s="92" t="s">
        <v>371</v>
      </c>
      <c r="I172" s="53">
        <v>100</v>
      </c>
      <c r="J172" s="8" t="s">
        <v>12</v>
      </c>
      <c r="L172" s="7"/>
      <c r="M172" s="92" t="s">
        <v>371</v>
      </c>
      <c r="N172" s="53">
        <v>0</v>
      </c>
      <c r="O172" s="8" t="s">
        <v>12</v>
      </c>
      <c r="P172" s="25">
        <v>0</v>
      </c>
      <c r="Q172" s="8" t="s">
        <v>21</v>
      </c>
      <c r="R172" s="7"/>
      <c r="S172" s="28"/>
    </row>
    <row r="173" spans="1:19">
      <c r="A173" s="24"/>
      <c r="B173" s="7"/>
      <c r="C173" s="92" t="s">
        <v>1740</v>
      </c>
      <c r="D173" s="53">
        <v>100</v>
      </c>
      <c r="E173" s="8" t="s">
        <v>12</v>
      </c>
      <c r="G173" s="7"/>
      <c r="H173" s="92" t="s">
        <v>1740</v>
      </c>
      <c r="I173" s="53">
        <v>100</v>
      </c>
      <c r="J173" s="8" t="s">
        <v>12</v>
      </c>
      <c r="L173" s="7"/>
      <c r="M173" s="92" t="s">
        <v>1740</v>
      </c>
      <c r="N173" s="53">
        <v>0</v>
      </c>
      <c r="O173" s="8" t="s">
        <v>12</v>
      </c>
      <c r="P173" s="25">
        <v>0</v>
      </c>
      <c r="Q173" s="8" t="s">
        <v>21</v>
      </c>
      <c r="R173" s="7"/>
      <c r="S173" s="28"/>
    </row>
    <row r="174" spans="1:19">
      <c r="A174" s="24"/>
      <c r="B174" s="7"/>
      <c r="C174" s="92" t="s">
        <v>1741</v>
      </c>
      <c r="D174" s="53">
        <v>100</v>
      </c>
      <c r="E174" s="8" t="s">
        <v>12</v>
      </c>
      <c r="G174" s="7"/>
      <c r="H174" s="92" t="s">
        <v>1741</v>
      </c>
      <c r="I174" s="53">
        <v>100</v>
      </c>
      <c r="J174" s="8" t="s">
        <v>12</v>
      </c>
      <c r="L174" s="7"/>
      <c r="M174" s="92" t="s">
        <v>1741</v>
      </c>
      <c r="N174" s="53">
        <v>0</v>
      </c>
      <c r="O174" s="8" t="s">
        <v>12</v>
      </c>
      <c r="P174" s="25">
        <v>0</v>
      </c>
      <c r="Q174" s="8" t="s">
        <v>21</v>
      </c>
      <c r="R174" s="7"/>
      <c r="S174" s="28"/>
    </row>
    <row r="175" spans="1:19">
      <c r="A175" s="24"/>
      <c r="B175" s="7"/>
      <c r="C175" s="92" t="s">
        <v>1742</v>
      </c>
      <c r="D175" s="53">
        <v>100</v>
      </c>
      <c r="E175" s="8" t="s">
        <v>12</v>
      </c>
      <c r="G175" s="7"/>
      <c r="H175" s="92" t="s">
        <v>1742</v>
      </c>
      <c r="I175" s="53">
        <v>100</v>
      </c>
      <c r="J175" s="8" t="s">
        <v>12</v>
      </c>
      <c r="L175" s="7"/>
      <c r="M175" s="92" t="s">
        <v>1742</v>
      </c>
      <c r="N175" s="53">
        <v>0</v>
      </c>
      <c r="O175" s="8" t="s">
        <v>12</v>
      </c>
      <c r="P175" s="25">
        <v>0</v>
      </c>
      <c r="Q175" s="8" t="s">
        <v>21</v>
      </c>
      <c r="R175" s="7"/>
      <c r="S175" s="28"/>
    </row>
    <row r="176" spans="1:19">
      <c r="A176" s="24"/>
      <c r="B176" s="7"/>
      <c r="C176" s="92" t="s">
        <v>1783</v>
      </c>
      <c r="D176" s="53">
        <v>100</v>
      </c>
      <c r="E176" s="8" t="s">
        <v>12</v>
      </c>
      <c r="G176" s="7"/>
      <c r="H176" s="92" t="s">
        <v>1743</v>
      </c>
      <c r="I176" s="53">
        <v>100</v>
      </c>
      <c r="J176" s="8" t="s">
        <v>12</v>
      </c>
      <c r="L176" s="7"/>
      <c r="M176" s="92" t="s">
        <v>1743</v>
      </c>
      <c r="N176" s="53">
        <v>0</v>
      </c>
      <c r="O176" s="8" t="s">
        <v>12</v>
      </c>
      <c r="P176" s="25">
        <v>0</v>
      </c>
      <c r="Q176" s="8" t="s">
        <v>21</v>
      </c>
      <c r="R176" s="7"/>
      <c r="S176" s="28"/>
    </row>
    <row r="177" spans="1:19">
      <c r="A177" s="24"/>
      <c r="B177" s="7"/>
      <c r="C177" s="92" t="s">
        <v>1784</v>
      </c>
      <c r="D177" s="53">
        <v>100</v>
      </c>
      <c r="E177" s="8" t="s">
        <v>12</v>
      </c>
      <c r="G177" s="7"/>
      <c r="H177" s="92" t="s">
        <v>1784</v>
      </c>
      <c r="I177" s="53">
        <v>100</v>
      </c>
      <c r="J177" s="8" t="s">
        <v>12</v>
      </c>
      <c r="L177" s="7"/>
      <c r="M177" s="92" t="s">
        <v>1784</v>
      </c>
      <c r="N177" s="53">
        <v>0</v>
      </c>
      <c r="O177" s="8" t="s">
        <v>12</v>
      </c>
      <c r="P177" s="25">
        <v>0</v>
      </c>
      <c r="Q177" s="8" t="s">
        <v>21</v>
      </c>
      <c r="R177" s="7"/>
      <c r="S177" s="28"/>
    </row>
    <row r="178" spans="1:19">
      <c r="A178" s="24"/>
      <c r="B178" s="7"/>
      <c r="C178" s="92" t="s">
        <v>1744</v>
      </c>
      <c r="D178" s="53">
        <v>100</v>
      </c>
      <c r="E178" s="8" t="s">
        <v>12</v>
      </c>
      <c r="G178" s="7"/>
      <c r="H178" s="92" t="s">
        <v>1744</v>
      </c>
      <c r="I178" s="53">
        <v>100</v>
      </c>
      <c r="J178" s="8" t="s">
        <v>12</v>
      </c>
      <c r="L178" s="7"/>
      <c r="M178" s="92" t="s">
        <v>1744</v>
      </c>
      <c r="N178" s="53">
        <v>0</v>
      </c>
      <c r="O178" s="8" t="s">
        <v>12</v>
      </c>
      <c r="P178" s="25">
        <v>0</v>
      </c>
      <c r="Q178" s="8" t="s">
        <v>21</v>
      </c>
      <c r="R178" s="7"/>
      <c r="S178" s="28"/>
    </row>
    <row r="179" spans="1:19">
      <c r="A179" s="24"/>
      <c r="B179" s="7"/>
      <c r="C179" s="92" t="s">
        <v>1935</v>
      </c>
      <c r="D179" s="53">
        <v>100</v>
      </c>
      <c r="E179" s="8" t="s">
        <v>12</v>
      </c>
      <c r="G179" s="7"/>
      <c r="H179" s="92" t="s">
        <v>1935</v>
      </c>
      <c r="I179" s="53">
        <v>100</v>
      </c>
      <c r="J179" s="8" t="s">
        <v>12</v>
      </c>
      <c r="L179" s="7"/>
      <c r="M179" s="92" t="s">
        <v>1935</v>
      </c>
      <c r="N179" s="53">
        <v>0</v>
      </c>
      <c r="O179" s="8" t="s">
        <v>12</v>
      </c>
      <c r="P179" s="25">
        <v>0</v>
      </c>
      <c r="Q179" s="8" t="s">
        <v>21</v>
      </c>
      <c r="R179" s="7"/>
      <c r="S179" s="28"/>
    </row>
    <row r="180" spans="1:19">
      <c r="A180" s="24"/>
      <c r="B180" s="7"/>
      <c r="C180" s="92" t="s">
        <v>1936</v>
      </c>
      <c r="D180" s="53">
        <v>100</v>
      </c>
      <c r="E180" s="8" t="s">
        <v>12</v>
      </c>
      <c r="G180" s="7"/>
      <c r="H180" s="92" t="s">
        <v>1936</v>
      </c>
      <c r="I180" s="53">
        <v>100</v>
      </c>
      <c r="J180" s="8" t="s">
        <v>12</v>
      </c>
      <c r="L180" s="7"/>
      <c r="M180" s="92" t="s">
        <v>1936</v>
      </c>
      <c r="N180" s="53">
        <v>0</v>
      </c>
      <c r="O180" s="8" t="s">
        <v>12</v>
      </c>
      <c r="P180" s="25">
        <v>0</v>
      </c>
      <c r="Q180" s="8" t="s">
        <v>21</v>
      </c>
      <c r="R180" s="7"/>
      <c r="S180" s="28"/>
    </row>
    <row r="181" spans="1:19">
      <c r="A181" s="24"/>
      <c r="B181" s="7"/>
      <c r="C181" s="79" t="s">
        <v>1974</v>
      </c>
      <c r="D181" s="53">
        <v>100</v>
      </c>
      <c r="E181" s="8" t="s">
        <v>12</v>
      </c>
      <c r="G181" s="7"/>
      <c r="H181" s="79" t="s">
        <v>1974</v>
      </c>
      <c r="I181" s="53">
        <v>100</v>
      </c>
      <c r="J181" s="8" t="s">
        <v>12</v>
      </c>
      <c r="L181" s="7"/>
      <c r="M181" s="79" t="s">
        <v>1974</v>
      </c>
      <c r="N181" s="53">
        <v>0</v>
      </c>
      <c r="O181" s="8" t="s">
        <v>12</v>
      </c>
      <c r="P181" s="25">
        <v>0</v>
      </c>
      <c r="Q181" s="8" t="s">
        <v>21</v>
      </c>
      <c r="R181" s="7"/>
      <c r="S181" s="28"/>
    </row>
    <row r="182" spans="1:19">
      <c r="A182" s="24"/>
      <c r="B182" s="7"/>
      <c r="C182" s="79" t="s">
        <v>1975</v>
      </c>
      <c r="D182" s="53">
        <v>100</v>
      </c>
      <c r="E182" s="8" t="s">
        <v>12</v>
      </c>
      <c r="G182" s="7"/>
      <c r="H182" s="79" t="s">
        <v>1975</v>
      </c>
      <c r="I182" s="53">
        <v>100</v>
      </c>
      <c r="J182" s="8" t="s">
        <v>12</v>
      </c>
      <c r="L182" s="7"/>
      <c r="M182" s="79" t="s">
        <v>1975</v>
      </c>
      <c r="N182" s="53">
        <v>0</v>
      </c>
      <c r="O182" s="8" t="s">
        <v>12</v>
      </c>
      <c r="P182" s="25">
        <v>0</v>
      </c>
      <c r="Q182" s="8" t="s">
        <v>21</v>
      </c>
      <c r="R182" s="7"/>
      <c r="S182" s="28"/>
    </row>
    <row r="183" spans="1:19" ht="14.25" customHeight="1">
      <c r="A183" s="24"/>
      <c r="B183" s="7"/>
      <c r="C183" s="79" t="s">
        <v>1976</v>
      </c>
      <c r="D183" s="53">
        <v>100</v>
      </c>
      <c r="E183" s="8" t="s">
        <v>12</v>
      </c>
      <c r="G183" s="7"/>
      <c r="H183" s="79" t="s">
        <v>1976</v>
      </c>
      <c r="I183" s="53">
        <v>100</v>
      </c>
      <c r="J183" s="8" t="s">
        <v>12</v>
      </c>
      <c r="L183" s="7"/>
      <c r="M183" s="79" t="s">
        <v>1976</v>
      </c>
      <c r="N183" s="53">
        <v>0</v>
      </c>
      <c r="O183" s="8" t="s">
        <v>12</v>
      </c>
      <c r="P183" s="25">
        <v>0</v>
      </c>
      <c r="Q183" s="8" t="s">
        <v>21</v>
      </c>
      <c r="R183" s="7"/>
      <c r="S183" s="28"/>
    </row>
    <row r="184" spans="1:19" ht="14.25" customHeight="1">
      <c r="A184" s="24"/>
      <c r="B184" s="7"/>
      <c r="C184" s="79" t="s">
        <v>2099</v>
      </c>
      <c r="D184" s="53">
        <v>100</v>
      </c>
      <c r="E184" s="8" t="s">
        <v>12</v>
      </c>
      <c r="G184" s="7"/>
      <c r="H184" s="79" t="s">
        <v>2099</v>
      </c>
      <c r="I184" s="53">
        <v>100</v>
      </c>
      <c r="J184" s="8" t="s">
        <v>23</v>
      </c>
      <c r="L184" s="7"/>
      <c r="M184" s="79" t="s">
        <v>2099</v>
      </c>
      <c r="N184" s="53">
        <v>0</v>
      </c>
      <c r="O184" s="8" t="s">
        <v>12</v>
      </c>
      <c r="P184" s="25">
        <v>0</v>
      </c>
      <c r="Q184" s="8" t="s">
        <v>21</v>
      </c>
      <c r="S184" s="28"/>
    </row>
    <row r="185" spans="1:19">
      <c r="A185" s="24"/>
      <c r="B185" s="45" t="s">
        <v>825</v>
      </c>
      <c r="C185" s="302" t="s">
        <v>265</v>
      </c>
      <c r="D185" s="59">
        <v>100</v>
      </c>
      <c r="E185" s="56" t="s">
        <v>12</v>
      </c>
      <c r="F185" s="87"/>
      <c r="G185" s="45" t="s">
        <v>825</v>
      </c>
      <c r="H185" s="302" t="s">
        <v>265</v>
      </c>
      <c r="I185" s="59">
        <v>100</v>
      </c>
      <c r="J185" s="56" t="s">
        <v>12</v>
      </c>
      <c r="K185" s="87"/>
      <c r="L185" s="45" t="s">
        <v>825</v>
      </c>
      <c r="M185" s="302" t="s">
        <v>265</v>
      </c>
      <c r="N185" s="59">
        <v>0</v>
      </c>
      <c r="O185" s="56" t="s">
        <v>12</v>
      </c>
      <c r="P185" s="298">
        <v>0</v>
      </c>
      <c r="Q185" s="56" t="s">
        <v>21</v>
      </c>
      <c r="S185" s="28"/>
    </row>
    <row r="186" spans="1:19">
      <c r="A186" s="44"/>
      <c r="B186" s="7" t="s">
        <v>47</v>
      </c>
      <c r="C186" s="79" t="s">
        <v>300</v>
      </c>
      <c r="D186" s="53">
        <v>100</v>
      </c>
      <c r="E186" s="8" t="s">
        <v>12</v>
      </c>
      <c r="F186" s="46"/>
      <c r="G186" s="7" t="s">
        <v>47</v>
      </c>
      <c r="H186" s="79" t="s">
        <v>300</v>
      </c>
      <c r="I186" s="53">
        <v>100</v>
      </c>
      <c r="J186" s="8" t="s">
        <v>12</v>
      </c>
      <c r="K186" s="46"/>
      <c r="L186" s="7" t="s">
        <v>47</v>
      </c>
      <c r="M186" s="79" t="s">
        <v>300</v>
      </c>
      <c r="N186" s="53">
        <v>0</v>
      </c>
      <c r="O186" s="52" t="s">
        <v>12</v>
      </c>
      <c r="P186" s="25">
        <v>0</v>
      </c>
      <c r="Q186" s="52" t="s">
        <v>21</v>
      </c>
      <c r="S186" s="28"/>
    </row>
    <row r="187" spans="1:19">
      <c r="A187" s="44"/>
      <c r="B187" s="7" t="s">
        <v>48</v>
      </c>
      <c r="C187" s="79" t="s">
        <v>830</v>
      </c>
      <c r="D187" s="53">
        <v>100</v>
      </c>
      <c r="E187" s="8" t="s">
        <v>12</v>
      </c>
      <c r="F187" s="46"/>
      <c r="G187" s="7" t="s">
        <v>48</v>
      </c>
      <c r="H187" s="79" t="s">
        <v>830</v>
      </c>
      <c r="I187" s="53">
        <v>100</v>
      </c>
      <c r="J187" s="8" t="s">
        <v>12</v>
      </c>
      <c r="K187" s="46"/>
      <c r="L187" s="7" t="s">
        <v>48</v>
      </c>
      <c r="M187" s="79" t="s">
        <v>830</v>
      </c>
      <c r="N187" s="53">
        <v>0</v>
      </c>
      <c r="O187" s="52" t="s">
        <v>23</v>
      </c>
      <c r="P187" s="25">
        <v>0</v>
      </c>
      <c r="Q187" s="52" t="s">
        <v>24</v>
      </c>
      <c r="S187" s="28"/>
    </row>
    <row r="188" spans="1:19">
      <c r="A188" s="44"/>
      <c r="B188" s="48"/>
      <c r="C188" s="79" t="s">
        <v>1344</v>
      </c>
      <c r="D188" s="53">
        <v>100</v>
      </c>
      <c r="E188" s="8" t="s">
        <v>12</v>
      </c>
      <c r="F188" s="46"/>
      <c r="G188" s="48"/>
      <c r="H188" s="79" t="s">
        <v>1344</v>
      </c>
      <c r="I188" s="53">
        <v>100</v>
      </c>
      <c r="J188" s="8" t="s">
        <v>12</v>
      </c>
      <c r="K188" s="46"/>
      <c r="L188" s="48"/>
      <c r="M188" s="79" t="s">
        <v>1344</v>
      </c>
      <c r="N188" s="53">
        <v>0</v>
      </c>
      <c r="O188" s="8" t="s">
        <v>12</v>
      </c>
      <c r="P188" s="25">
        <v>0</v>
      </c>
      <c r="Q188" s="8" t="s">
        <v>21</v>
      </c>
      <c r="S188" s="28"/>
    </row>
    <row r="189" spans="1:19">
      <c r="A189" s="44"/>
      <c r="B189" s="48"/>
      <c r="C189" s="79" t="s">
        <v>358</v>
      </c>
      <c r="D189" s="53">
        <v>100</v>
      </c>
      <c r="E189" s="8" t="s">
        <v>12</v>
      </c>
      <c r="F189" s="46"/>
      <c r="G189" s="48"/>
      <c r="H189" s="79" t="s">
        <v>358</v>
      </c>
      <c r="I189" s="53">
        <v>100</v>
      </c>
      <c r="J189" s="8" t="s">
        <v>12</v>
      </c>
      <c r="K189" s="46"/>
      <c r="L189" s="48"/>
      <c r="M189" s="79" t="s">
        <v>358</v>
      </c>
      <c r="N189" s="53">
        <v>0</v>
      </c>
      <c r="O189" s="8" t="s">
        <v>12</v>
      </c>
      <c r="P189" s="25">
        <v>0</v>
      </c>
      <c r="Q189" s="8" t="s">
        <v>21</v>
      </c>
      <c r="S189" s="28"/>
    </row>
    <row r="190" spans="1:19">
      <c r="A190" s="44"/>
      <c r="B190" s="7"/>
      <c r="C190" s="79" t="s">
        <v>266</v>
      </c>
      <c r="D190" s="53">
        <v>100</v>
      </c>
      <c r="E190" s="8" t="s">
        <v>23</v>
      </c>
      <c r="F190" s="46"/>
      <c r="G190" s="7"/>
      <c r="H190" s="79" t="s">
        <v>266</v>
      </c>
      <c r="I190" s="53">
        <v>100</v>
      </c>
      <c r="J190" s="8" t="s">
        <v>23</v>
      </c>
      <c r="K190" s="46"/>
      <c r="L190" s="7"/>
      <c r="M190" s="79" t="s">
        <v>266</v>
      </c>
      <c r="N190" s="53">
        <v>0</v>
      </c>
      <c r="O190" s="8" t="s">
        <v>23</v>
      </c>
      <c r="P190" s="25">
        <v>0</v>
      </c>
      <c r="Q190" s="8" t="s">
        <v>24</v>
      </c>
      <c r="S190" s="28"/>
    </row>
    <row r="191" spans="1:19">
      <c r="A191" s="44"/>
      <c r="B191" s="7"/>
      <c r="C191" s="79" t="s">
        <v>267</v>
      </c>
      <c r="D191" s="53">
        <v>100</v>
      </c>
      <c r="E191" s="8" t="s">
        <v>12</v>
      </c>
      <c r="F191" s="46"/>
      <c r="G191" s="7"/>
      <c r="H191" s="79" t="s">
        <v>267</v>
      </c>
      <c r="I191" s="53">
        <v>100</v>
      </c>
      <c r="J191" s="8" t="s">
        <v>12</v>
      </c>
      <c r="K191" s="46"/>
      <c r="L191" s="7"/>
      <c r="M191" s="79" t="s">
        <v>267</v>
      </c>
      <c r="N191" s="53">
        <v>0</v>
      </c>
      <c r="O191" s="8" t="s">
        <v>12</v>
      </c>
      <c r="P191" s="25">
        <v>0</v>
      </c>
      <c r="Q191" s="8" t="s">
        <v>21</v>
      </c>
      <c r="S191" s="28"/>
    </row>
    <row r="192" spans="1:19">
      <c r="A192" s="44"/>
      <c r="B192" s="7"/>
      <c r="C192" s="79" t="s">
        <v>1973</v>
      </c>
      <c r="D192" s="53">
        <v>100</v>
      </c>
      <c r="E192" s="8" t="s">
        <v>12</v>
      </c>
      <c r="F192" s="46"/>
      <c r="G192" s="7"/>
      <c r="H192" s="79" t="s">
        <v>1345</v>
      </c>
      <c r="I192" s="53">
        <v>100</v>
      </c>
      <c r="J192" s="8" t="s">
        <v>12</v>
      </c>
      <c r="K192" s="46"/>
      <c r="L192" s="7"/>
      <c r="M192" s="79" t="s">
        <v>1345</v>
      </c>
      <c r="N192" s="53">
        <v>0</v>
      </c>
      <c r="O192" s="8" t="s">
        <v>12</v>
      </c>
      <c r="P192" s="25">
        <v>0</v>
      </c>
      <c r="Q192" s="8" t="s">
        <v>21</v>
      </c>
      <c r="S192" s="28"/>
    </row>
    <row r="193" spans="1:19">
      <c r="A193" s="44"/>
      <c r="B193" s="7"/>
      <c r="C193" s="79" t="s">
        <v>831</v>
      </c>
      <c r="D193" s="53">
        <v>100</v>
      </c>
      <c r="E193" s="8" t="s">
        <v>12</v>
      </c>
      <c r="F193" s="46"/>
      <c r="G193" s="7"/>
      <c r="H193" s="79" t="s">
        <v>831</v>
      </c>
      <c r="I193" s="53">
        <v>100</v>
      </c>
      <c r="J193" s="8" t="s">
        <v>12</v>
      </c>
      <c r="K193" s="46"/>
      <c r="L193" s="7"/>
      <c r="M193" s="79" t="s">
        <v>831</v>
      </c>
      <c r="N193" s="53">
        <v>0</v>
      </c>
      <c r="O193" s="8" t="s">
        <v>12</v>
      </c>
      <c r="P193" s="25">
        <v>0</v>
      </c>
      <c r="Q193" s="8" t="s">
        <v>21</v>
      </c>
      <c r="S193" s="28"/>
    </row>
    <row r="194" spans="1:19">
      <c r="A194" s="44"/>
      <c r="B194" s="7"/>
      <c r="C194" s="79" t="s">
        <v>359</v>
      </c>
      <c r="D194" s="53">
        <v>100</v>
      </c>
      <c r="E194" s="8" t="s">
        <v>12</v>
      </c>
      <c r="F194" s="46"/>
      <c r="G194" s="7"/>
      <c r="H194" s="79" t="s">
        <v>359</v>
      </c>
      <c r="I194" s="53">
        <v>100</v>
      </c>
      <c r="J194" s="8" t="s">
        <v>12</v>
      </c>
      <c r="K194" s="46"/>
      <c r="L194" s="7"/>
      <c r="M194" s="79" t="s">
        <v>359</v>
      </c>
      <c r="N194" s="53">
        <v>0</v>
      </c>
      <c r="O194" s="8" t="s">
        <v>12</v>
      </c>
      <c r="P194" s="25">
        <v>0</v>
      </c>
      <c r="Q194" s="8" t="s">
        <v>21</v>
      </c>
      <c r="S194" s="28"/>
    </row>
    <row r="195" spans="1:19">
      <c r="A195" s="44"/>
      <c r="B195" s="47"/>
      <c r="C195" s="79" t="s">
        <v>360</v>
      </c>
      <c r="D195" s="53">
        <v>100</v>
      </c>
      <c r="E195" s="8" t="s">
        <v>12</v>
      </c>
      <c r="G195" s="47"/>
      <c r="H195" s="79" t="s">
        <v>360</v>
      </c>
      <c r="I195" s="53">
        <v>100</v>
      </c>
      <c r="J195" s="8" t="s">
        <v>12</v>
      </c>
      <c r="L195" s="47"/>
      <c r="M195" s="79" t="s">
        <v>360</v>
      </c>
      <c r="N195" s="53">
        <v>0</v>
      </c>
      <c r="O195" s="8" t="s">
        <v>12</v>
      </c>
      <c r="P195" s="25">
        <v>0</v>
      </c>
      <c r="Q195" s="8" t="s">
        <v>21</v>
      </c>
      <c r="S195" s="28"/>
    </row>
    <row r="196" spans="1:19">
      <c r="A196" s="44"/>
      <c r="B196" s="7"/>
      <c r="C196" s="79" t="s">
        <v>334</v>
      </c>
      <c r="D196" s="53">
        <v>100</v>
      </c>
      <c r="E196" s="8" t="s">
        <v>12</v>
      </c>
      <c r="G196" s="7"/>
      <c r="H196" s="79" t="s">
        <v>334</v>
      </c>
      <c r="I196" s="53">
        <v>100</v>
      </c>
      <c r="J196" s="8" t="s">
        <v>12</v>
      </c>
      <c r="L196" s="7"/>
      <c r="M196" s="79" t="s">
        <v>334</v>
      </c>
      <c r="N196" s="53">
        <v>0</v>
      </c>
      <c r="O196" s="8" t="s">
        <v>12</v>
      </c>
      <c r="P196" s="25">
        <v>0</v>
      </c>
      <c r="Q196" s="8" t="s">
        <v>21</v>
      </c>
      <c r="S196" s="28"/>
    </row>
    <row r="197" spans="1:19">
      <c r="A197" s="44"/>
      <c r="B197" s="7"/>
      <c r="C197" s="79" t="s">
        <v>361</v>
      </c>
      <c r="D197" s="53">
        <v>100</v>
      </c>
      <c r="E197" s="8" t="s">
        <v>12</v>
      </c>
      <c r="G197" s="7"/>
      <c r="H197" s="79" t="s">
        <v>361</v>
      </c>
      <c r="I197" s="53">
        <v>100</v>
      </c>
      <c r="J197" s="8" t="s">
        <v>12</v>
      </c>
      <c r="L197" s="7"/>
      <c r="M197" s="79" t="s">
        <v>361</v>
      </c>
      <c r="N197" s="53">
        <v>0</v>
      </c>
      <c r="O197" s="8" t="s">
        <v>12</v>
      </c>
      <c r="P197" s="25">
        <v>0</v>
      </c>
      <c r="Q197" s="8" t="s">
        <v>21</v>
      </c>
      <c r="S197" s="28"/>
    </row>
    <row r="198" spans="1:19">
      <c r="A198" s="44"/>
      <c r="B198" s="7"/>
      <c r="C198" s="79" t="s">
        <v>362</v>
      </c>
      <c r="D198" s="53">
        <v>100</v>
      </c>
      <c r="E198" s="8" t="s">
        <v>12</v>
      </c>
      <c r="G198" s="7"/>
      <c r="H198" s="79" t="s">
        <v>362</v>
      </c>
      <c r="I198" s="53">
        <v>100</v>
      </c>
      <c r="J198" s="8" t="s">
        <v>12</v>
      </c>
      <c r="L198" s="7"/>
      <c r="M198" s="79" t="s">
        <v>362</v>
      </c>
      <c r="N198" s="53">
        <v>0</v>
      </c>
      <c r="O198" s="8" t="s">
        <v>12</v>
      </c>
      <c r="P198" s="25">
        <v>0</v>
      </c>
      <c r="Q198" s="8" t="s">
        <v>21</v>
      </c>
      <c r="S198" s="28"/>
    </row>
    <row r="199" spans="1:19">
      <c r="A199" s="44"/>
      <c r="B199" s="7"/>
      <c r="C199" s="79" t="s">
        <v>1631</v>
      </c>
      <c r="D199" s="53">
        <v>100</v>
      </c>
      <c r="E199" s="8" t="s">
        <v>12</v>
      </c>
      <c r="G199" s="7"/>
      <c r="H199" s="79" t="s">
        <v>1631</v>
      </c>
      <c r="I199" s="53">
        <v>100</v>
      </c>
      <c r="J199" s="8" t="s">
        <v>12</v>
      </c>
      <c r="L199" s="7"/>
      <c r="M199" s="79" t="s">
        <v>1631</v>
      </c>
      <c r="N199" s="53">
        <v>0</v>
      </c>
      <c r="O199" s="8" t="s">
        <v>12</v>
      </c>
      <c r="P199" s="25">
        <v>0</v>
      </c>
      <c r="Q199" s="8" t="s">
        <v>21</v>
      </c>
      <c r="S199" s="28"/>
    </row>
    <row r="200" spans="1:19">
      <c r="A200" s="44"/>
      <c r="B200" s="7"/>
      <c r="C200" s="79" t="s">
        <v>1632</v>
      </c>
      <c r="D200" s="53">
        <v>100</v>
      </c>
      <c r="E200" s="8" t="s">
        <v>12</v>
      </c>
      <c r="G200" s="7"/>
      <c r="H200" s="79" t="s">
        <v>363</v>
      </c>
      <c r="I200" s="53">
        <v>100</v>
      </c>
      <c r="J200" s="8" t="s">
        <v>12</v>
      </c>
      <c r="L200" s="7"/>
      <c r="M200" s="79" t="s">
        <v>363</v>
      </c>
      <c r="N200" s="53">
        <v>0</v>
      </c>
      <c r="O200" s="8" t="s">
        <v>12</v>
      </c>
      <c r="P200" s="25">
        <v>0</v>
      </c>
      <c r="Q200" s="8" t="s">
        <v>21</v>
      </c>
      <c r="S200" s="28"/>
    </row>
    <row r="201" spans="1:19">
      <c r="A201" s="44"/>
      <c r="B201" s="7"/>
      <c r="C201" s="79" t="s">
        <v>1633</v>
      </c>
      <c r="D201" s="53">
        <v>100</v>
      </c>
      <c r="E201" s="8" t="s">
        <v>12</v>
      </c>
      <c r="G201" s="7"/>
      <c r="H201" s="79" t="s">
        <v>1633</v>
      </c>
      <c r="I201" s="53">
        <v>100</v>
      </c>
      <c r="J201" s="8" t="s">
        <v>12</v>
      </c>
      <c r="L201" s="7"/>
      <c r="M201" s="79" t="s">
        <v>1633</v>
      </c>
      <c r="N201" s="53">
        <v>0</v>
      </c>
      <c r="O201" s="8" t="s">
        <v>12</v>
      </c>
      <c r="P201" s="25">
        <v>0</v>
      </c>
      <c r="Q201" s="8" t="s">
        <v>21</v>
      </c>
      <c r="R201" s="7"/>
      <c r="S201" s="28"/>
    </row>
    <row r="202" spans="1:19">
      <c r="A202" s="24"/>
      <c r="B202" s="7"/>
      <c r="C202" s="79" t="s">
        <v>824</v>
      </c>
      <c r="D202" s="53">
        <v>100</v>
      </c>
      <c r="E202" s="8" t="s">
        <v>12</v>
      </c>
      <c r="G202" s="7"/>
      <c r="H202" s="79" t="s">
        <v>824</v>
      </c>
      <c r="I202" s="53">
        <v>100</v>
      </c>
      <c r="J202" s="8" t="s">
        <v>12</v>
      </c>
      <c r="L202" s="7"/>
      <c r="M202" s="79" t="s">
        <v>824</v>
      </c>
      <c r="N202" s="53">
        <v>0</v>
      </c>
      <c r="O202" s="8" t="s">
        <v>12</v>
      </c>
      <c r="P202" s="25">
        <v>0</v>
      </c>
      <c r="Q202" s="8" t="s">
        <v>21</v>
      </c>
      <c r="S202" s="28"/>
    </row>
    <row r="203" spans="1:19">
      <c r="A203" s="44"/>
      <c r="B203" s="7"/>
      <c r="C203" s="79" t="s">
        <v>364</v>
      </c>
      <c r="D203" s="53">
        <v>100</v>
      </c>
      <c r="E203" s="8" t="s">
        <v>12</v>
      </c>
      <c r="G203" s="7"/>
      <c r="H203" s="79" t="s">
        <v>364</v>
      </c>
      <c r="I203" s="53">
        <v>100</v>
      </c>
      <c r="J203" s="8" t="s">
        <v>12</v>
      </c>
      <c r="L203" s="7"/>
      <c r="M203" s="79" t="s">
        <v>364</v>
      </c>
      <c r="N203" s="53">
        <v>0</v>
      </c>
      <c r="O203" s="8" t="s">
        <v>12</v>
      </c>
      <c r="P203" s="25">
        <v>0</v>
      </c>
      <c r="Q203" s="8" t="s">
        <v>21</v>
      </c>
      <c r="S203" s="28"/>
    </row>
    <row r="204" spans="1:19">
      <c r="A204" s="44"/>
      <c r="B204" s="7"/>
      <c r="C204" s="79" t="s">
        <v>1977</v>
      </c>
      <c r="D204" s="53">
        <v>100</v>
      </c>
      <c r="E204" s="8" t="s">
        <v>12</v>
      </c>
      <c r="F204" s="46"/>
      <c r="G204" s="7"/>
      <c r="H204" s="79" t="s">
        <v>1977</v>
      </c>
      <c r="I204" s="53">
        <v>100</v>
      </c>
      <c r="J204" s="8" t="s">
        <v>12</v>
      </c>
      <c r="K204" s="46"/>
      <c r="L204" s="7"/>
      <c r="M204" s="79" t="s">
        <v>1977</v>
      </c>
      <c r="N204" s="53">
        <v>0</v>
      </c>
      <c r="O204" s="8" t="s">
        <v>12</v>
      </c>
      <c r="P204" s="25">
        <v>0</v>
      </c>
      <c r="Q204" s="8" t="s">
        <v>21</v>
      </c>
      <c r="S204" s="28"/>
    </row>
    <row r="205" spans="1:19">
      <c r="A205" s="44"/>
      <c r="B205" s="7"/>
      <c r="C205" s="79" t="s">
        <v>1975</v>
      </c>
      <c r="D205" s="53">
        <v>100</v>
      </c>
      <c r="E205" s="8" t="s">
        <v>12</v>
      </c>
      <c r="F205" s="46"/>
      <c r="G205" s="7"/>
      <c r="H205" s="79" t="s">
        <v>1975</v>
      </c>
      <c r="I205" s="53">
        <v>100</v>
      </c>
      <c r="J205" s="8" t="s">
        <v>12</v>
      </c>
      <c r="K205" s="46"/>
      <c r="L205" s="7"/>
      <c r="M205" s="79" t="s">
        <v>1975</v>
      </c>
      <c r="N205" s="53">
        <v>0</v>
      </c>
      <c r="O205" s="8" t="s">
        <v>12</v>
      </c>
      <c r="P205" s="25">
        <v>0</v>
      </c>
      <c r="Q205" s="8" t="s">
        <v>21</v>
      </c>
      <c r="S205" s="28"/>
    </row>
    <row r="206" spans="1:19">
      <c r="A206" s="44"/>
      <c r="B206" s="7"/>
      <c r="C206" s="79" t="s">
        <v>1976</v>
      </c>
      <c r="D206" s="53">
        <v>100</v>
      </c>
      <c r="E206" s="8" t="s">
        <v>12</v>
      </c>
      <c r="G206" s="7"/>
      <c r="H206" s="79" t="s">
        <v>1976</v>
      </c>
      <c r="I206" s="53">
        <v>100</v>
      </c>
      <c r="J206" s="8" t="s">
        <v>12</v>
      </c>
      <c r="L206" s="7"/>
      <c r="M206" s="79" t="s">
        <v>1976</v>
      </c>
      <c r="N206" s="53">
        <v>0</v>
      </c>
      <c r="O206" s="8" t="s">
        <v>12</v>
      </c>
      <c r="P206" s="25">
        <v>0</v>
      </c>
      <c r="Q206" s="8" t="s">
        <v>21</v>
      </c>
      <c r="S206" s="28"/>
    </row>
    <row r="207" spans="1:19">
      <c r="A207" s="24"/>
      <c r="B207" s="578" t="s">
        <v>25</v>
      </c>
      <c r="C207" s="579" t="s">
        <v>356</v>
      </c>
      <c r="D207" s="303">
        <v>100</v>
      </c>
      <c r="E207" s="304" t="s">
        <v>12</v>
      </c>
      <c r="G207" s="578" t="s">
        <v>25</v>
      </c>
      <c r="H207" s="579" t="s">
        <v>356</v>
      </c>
      <c r="I207" s="303">
        <v>100</v>
      </c>
      <c r="J207" s="304" t="s">
        <v>12</v>
      </c>
      <c r="L207" s="578" t="s">
        <v>25</v>
      </c>
      <c r="M207" s="579" t="s">
        <v>356</v>
      </c>
      <c r="N207" s="303">
        <v>0</v>
      </c>
      <c r="O207" s="304" t="s">
        <v>12</v>
      </c>
      <c r="P207" s="305">
        <v>0</v>
      </c>
      <c r="Q207" s="304" t="s">
        <v>21</v>
      </c>
      <c r="R207" s="7"/>
      <c r="S207" s="28"/>
    </row>
    <row r="208" spans="1:19">
      <c r="A208" s="24"/>
      <c r="B208" s="48" t="s">
        <v>26</v>
      </c>
      <c r="C208" s="92" t="s">
        <v>1788</v>
      </c>
      <c r="D208" s="53">
        <v>100</v>
      </c>
      <c r="E208" s="8" t="s">
        <v>12</v>
      </c>
      <c r="G208" s="48" t="s">
        <v>26</v>
      </c>
      <c r="H208" s="92" t="s">
        <v>357</v>
      </c>
      <c r="I208" s="53">
        <v>100</v>
      </c>
      <c r="J208" s="8" t="s">
        <v>12</v>
      </c>
      <c r="L208" s="48" t="s">
        <v>26</v>
      </c>
      <c r="M208" s="92" t="s">
        <v>357</v>
      </c>
      <c r="N208" s="53">
        <v>0</v>
      </c>
      <c r="O208" s="8" t="s">
        <v>12</v>
      </c>
      <c r="P208" s="25">
        <v>0</v>
      </c>
      <c r="Q208" s="8" t="s">
        <v>21</v>
      </c>
      <c r="R208" s="7"/>
      <c r="S208" s="28"/>
    </row>
    <row r="209" spans="1:19">
      <c r="A209" s="24"/>
      <c r="B209" s="48"/>
      <c r="C209" s="92" t="s">
        <v>1789</v>
      </c>
      <c r="D209" s="53">
        <v>100</v>
      </c>
      <c r="E209" s="8" t="s">
        <v>12</v>
      </c>
      <c r="G209" s="7"/>
      <c r="H209" s="92" t="s">
        <v>1789</v>
      </c>
      <c r="I209" s="53">
        <v>100</v>
      </c>
      <c r="J209" s="8" t="s">
        <v>12</v>
      </c>
      <c r="L209" s="7"/>
      <c r="M209" s="92" t="s">
        <v>1789</v>
      </c>
      <c r="N209" s="53">
        <v>0</v>
      </c>
      <c r="O209" s="8" t="s">
        <v>12</v>
      </c>
      <c r="P209" s="25">
        <v>0</v>
      </c>
      <c r="Q209" s="8" t="s">
        <v>21</v>
      </c>
      <c r="R209" s="7"/>
      <c r="S209" s="28"/>
    </row>
    <row r="210" spans="1:19">
      <c r="A210" s="24"/>
      <c r="B210" s="7"/>
      <c r="C210" s="92" t="s">
        <v>1937</v>
      </c>
      <c r="D210" s="53">
        <v>100</v>
      </c>
      <c r="E210" s="8" t="s">
        <v>12</v>
      </c>
      <c r="G210" s="7"/>
      <c r="H210" s="92" t="s">
        <v>1937</v>
      </c>
      <c r="I210" s="53">
        <v>100</v>
      </c>
      <c r="J210" s="8" t="s">
        <v>12</v>
      </c>
      <c r="L210" s="7"/>
      <c r="M210" s="92" t="s">
        <v>1937</v>
      </c>
      <c r="N210" s="53">
        <v>0</v>
      </c>
      <c r="O210" s="8" t="s">
        <v>12</v>
      </c>
      <c r="P210" s="25">
        <v>0</v>
      </c>
      <c r="Q210" s="8" t="s">
        <v>21</v>
      </c>
      <c r="R210" s="7"/>
      <c r="S210" s="28"/>
    </row>
    <row r="211" spans="1:19">
      <c r="A211" s="24"/>
      <c r="B211" s="7"/>
      <c r="C211" s="92" t="s">
        <v>274</v>
      </c>
      <c r="D211" s="53">
        <v>100</v>
      </c>
      <c r="E211" s="8" t="s">
        <v>12</v>
      </c>
      <c r="G211" s="7"/>
      <c r="H211" s="92" t="s">
        <v>274</v>
      </c>
      <c r="I211" s="53">
        <v>100</v>
      </c>
      <c r="J211" s="8" t="s">
        <v>12</v>
      </c>
      <c r="L211" s="7"/>
      <c r="M211" s="92" t="s">
        <v>274</v>
      </c>
      <c r="N211" s="53">
        <v>0</v>
      </c>
      <c r="O211" s="8" t="s">
        <v>12</v>
      </c>
      <c r="P211" s="25">
        <v>0</v>
      </c>
      <c r="Q211" s="8" t="s">
        <v>21</v>
      </c>
      <c r="S211" s="28"/>
    </row>
    <row r="212" spans="1:19">
      <c r="A212" s="24"/>
      <c r="B212" s="86"/>
      <c r="C212" s="550" t="s">
        <v>1967</v>
      </c>
      <c r="D212" s="54">
        <v>100</v>
      </c>
      <c r="E212" s="6" t="s">
        <v>12</v>
      </c>
      <c r="F212" s="409"/>
      <c r="G212" s="86"/>
      <c r="H212" s="550" t="s">
        <v>1967</v>
      </c>
      <c r="I212" s="54">
        <v>100</v>
      </c>
      <c r="J212" s="6" t="s">
        <v>12</v>
      </c>
      <c r="K212" s="409"/>
      <c r="L212" s="86"/>
      <c r="M212" s="550" t="s">
        <v>1967</v>
      </c>
      <c r="N212" s="54">
        <v>0</v>
      </c>
      <c r="O212" s="6" t="s">
        <v>12</v>
      </c>
      <c r="P212" s="50">
        <v>0</v>
      </c>
      <c r="Q212" s="6" t="s">
        <v>21</v>
      </c>
      <c r="S212" s="28"/>
    </row>
    <row r="213" spans="1:19" ht="14.25" thickBot="1">
      <c r="A213" s="82"/>
      <c r="B213" s="20"/>
      <c r="C213" s="20"/>
      <c r="D213" s="20"/>
      <c r="E213" s="20"/>
      <c r="F213" s="20"/>
      <c r="G213" s="20"/>
      <c r="H213" s="20"/>
      <c r="I213" s="20"/>
      <c r="J213" s="20"/>
      <c r="K213" s="20"/>
      <c r="L213" s="20"/>
      <c r="M213" s="20"/>
      <c r="N213" s="20"/>
      <c r="O213" s="20"/>
      <c r="P213" s="20"/>
      <c r="Q213" s="20"/>
      <c r="R213" s="20"/>
      <c r="S213" s="83"/>
    </row>
  </sheetData>
  <mergeCells count="8">
    <mergeCell ref="P41:R41"/>
    <mergeCell ref="P42:R42"/>
    <mergeCell ref="C13:K14"/>
    <mergeCell ref="P38:R38"/>
    <mergeCell ref="K39:L39"/>
    <mergeCell ref="P39:S39"/>
    <mergeCell ref="K40:L40"/>
    <mergeCell ref="P40:R40"/>
  </mergeCells>
  <phoneticPr fontId="8"/>
  <dataValidations disablePrompts="1" count="1">
    <dataValidation type="list" allowBlank="1" showInputMessage="1" showErrorMessage="1" sqref="I35" xr:uid="{00000000-0002-0000-0000-000000000000}">
      <formula1>"8%,10%"</formula1>
    </dataValidation>
  </dataValidations>
  <printOptions horizontalCentered="1"/>
  <pageMargins left="0.39370078740157483" right="0.39370078740157483" top="0.9055118110236221" bottom="0.98425196850393704" header="0.51181102362204722" footer="0.51181102362204722"/>
  <pageSetup paperSize="8" scale="3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IT229"/>
  <sheetViews>
    <sheetView tabSelected="1" view="pageBreakPreview" zoomScale="40" zoomScaleNormal="40" zoomScaleSheetLayoutView="40" zoomScalePageLayoutView="40" workbookViewId="0"/>
  </sheetViews>
  <sheetFormatPr defaultColWidth="9" defaultRowHeight="19.5"/>
  <cols>
    <col min="1" max="1" width="6.625" style="62" customWidth="1"/>
    <col min="2" max="2" width="20.625" style="61" customWidth="1"/>
    <col min="3" max="4" width="18.625" style="61" customWidth="1"/>
    <col min="5" max="5" width="24.625" style="65" customWidth="1"/>
    <col min="6" max="6" width="20.625" style="66" customWidth="1"/>
    <col min="7" max="9" width="5.125" style="66" customWidth="1"/>
    <col min="10" max="10" width="24.625" style="66" customWidth="1"/>
    <col min="11" max="11" width="20.625" style="66" customWidth="1"/>
    <col min="12" max="14" width="5.125" style="66" customWidth="1"/>
    <col min="15" max="15" width="24.625" style="65" customWidth="1"/>
    <col min="16" max="16" width="20.625" style="65" customWidth="1"/>
    <col min="17" max="19" width="5.125" style="65" customWidth="1"/>
    <col min="20" max="20" width="24.625" style="65" customWidth="1"/>
    <col min="21" max="21" width="20.625" style="65" customWidth="1"/>
    <col min="22" max="24" width="5.125" style="65" customWidth="1"/>
    <col min="25" max="25" width="1.625" style="65" customWidth="1"/>
    <col min="26" max="26" width="6.625" style="65" customWidth="1"/>
    <col min="27" max="27" width="20.625" style="65" customWidth="1"/>
    <col min="28" max="29" width="18.625" style="65" customWidth="1"/>
    <col min="30" max="30" width="24.625" style="65" customWidth="1"/>
    <col min="31" max="31" width="20.625" style="65" customWidth="1"/>
    <col min="32" max="34" width="5.125" style="65" customWidth="1"/>
    <col min="35" max="35" width="24.625" style="65" customWidth="1"/>
    <col min="36" max="36" width="20.625" style="65" customWidth="1"/>
    <col min="37" max="39" width="5.125" style="65" customWidth="1"/>
    <col min="40" max="40" width="24.625" style="65" customWidth="1"/>
    <col min="41" max="41" width="20.625" style="66" customWidth="1"/>
    <col min="42" max="44" width="5.125" style="66" customWidth="1"/>
    <col min="45" max="45" width="24.625" style="64" customWidth="1"/>
    <col min="46" max="46" width="20.625" style="69" customWidth="1"/>
    <col min="47" max="49" width="5.125" style="69" customWidth="1"/>
    <col min="50" max="50" width="1.625" style="65" customWidth="1"/>
    <col min="51" max="51" width="6.625" style="69" customWidth="1"/>
    <col min="52" max="52" width="20.625" style="69" customWidth="1"/>
    <col min="53" max="54" width="18.625" style="69" customWidth="1"/>
    <col min="55" max="55" width="24.625" style="64" customWidth="1"/>
    <col min="56" max="56" width="20.625" style="64" customWidth="1"/>
    <col min="57" max="59" width="5.125" style="64" customWidth="1"/>
    <col min="60" max="60" width="24.625" style="64" customWidth="1"/>
    <col min="61" max="61" width="20.625" style="69" customWidth="1"/>
    <col min="62" max="64" width="5.125" style="69" customWidth="1"/>
    <col min="65" max="65" width="24.625" style="64" customWidth="1"/>
    <col min="66" max="66" width="20.625" style="69" customWidth="1"/>
    <col min="67" max="69" width="5.125" style="69" customWidth="1"/>
    <col min="70" max="70" width="24.625" style="64" customWidth="1"/>
    <col min="71" max="71" width="20.625" style="69" customWidth="1"/>
    <col min="72" max="74" width="5.125" style="69" customWidth="1"/>
    <col min="75" max="75" width="1.625" style="64" customWidth="1"/>
    <col min="76" max="76" width="6.625" style="64" customWidth="1"/>
    <col min="77" max="77" width="20.625" style="64" customWidth="1"/>
    <col min="78" max="79" width="18.625" style="64" customWidth="1"/>
    <col min="80" max="80" width="24.625" style="64" customWidth="1"/>
    <col min="81" max="81" width="20.625" style="64" customWidth="1"/>
    <col min="82" max="84" width="5.125" style="64" customWidth="1"/>
    <col min="85" max="85" width="24.625" style="64" customWidth="1"/>
    <col min="86" max="86" width="20.625" style="64" customWidth="1"/>
    <col min="87" max="89" width="5.125" style="64" customWidth="1"/>
    <col min="90" max="90" width="24.625" style="64" customWidth="1"/>
    <col min="91" max="91" width="20.625" style="64" customWidth="1"/>
    <col min="92" max="94" width="5.125" style="64" customWidth="1"/>
    <col min="95" max="95" width="24.625" style="64" customWidth="1"/>
    <col min="96" max="96" width="20.625" style="64" customWidth="1"/>
    <col min="97" max="99" width="5.125" style="64" customWidth="1"/>
    <col min="100" max="100" width="1.625" style="64" customWidth="1"/>
    <col min="101" max="101" width="6.625" style="63" customWidth="1"/>
    <col min="102" max="102" width="20.625" style="69" customWidth="1"/>
    <col min="103" max="104" width="18.625" style="69" customWidth="1"/>
    <col min="105" max="105" width="24.625" style="64" customWidth="1"/>
    <col min="106" max="106" width="20.625" style="69" customWidth="1"/>
    <col min="107" max="109" width="5.125" style="69" customWidth="1"/>
    <col min="110" max="110" width="24.625" style="69" customWidth="1"/>
    <col min="111" max="111" width="20.625" style="69" customWidth="1"/>
    <col min="112" max="114" width="5.125" style="69" customWidth="1"/>
    <col min="115" max="115" width="24.625" style="69" customWidth="1"/>
    <col min="116" max="116" width="20.625" style="69" customWidth="1"/>
    <col min="117" max="119" width="5.125" style="69" customWidth="1"/>
    <col min="120" max="120" width="24.625" style="69" customWidth="1"/>
    <col min="121" max="121" width="20.625" style="69" customWidth="1"/>
    <col min="122" max="123" width="5.125" style="69" customWidth="1"/>
    <col min="124" max="124" width="5.125" style="64" customWidth="1"/>
    <col min="125" max="125" width="1.625" style="69" customWidth="1"/>
    <col min="126" max="126" width="6.625" style="69" customWidth="1"/>
    <col min="127" max="127" width="20.625" style="69" customWidth="1"/>
    <col min="128" max="129" width="18.625" style="69" customWidth="1"/>
    <col min="130" max="130" width="24.625" style="69" customWidth="1"/>
    <col min="131" max="131" width="20.625" style="69" customWidth="1"/>
    <col min="132" max="134" width="5.125" style="69" customWidth="1"/>
    <col min="135" max="135" width="24.625" style="69" customWidth="1"/>
    <col min="136" max="136" width="20.625" style="69" customWidth="1"/>
    <col min="137" max="139" width="5.125" style="69" customWidth="1"/>
    <col min="140" max="140" width="24.625" style="69" customWidth="1"/>
    <col min="141" max="141" width="20.625" style="69" customWidth="1"/>
    <col min="142" max="144" width="5.125" style="69" customWidth="1"/>
    <col min="145" max="145" width="24.625" style="69" customWidth="1"/>
    <col min="146" max="146" width="20.625" style="69" customWidth="1"/>
    <col min="147" max="149" width="5.125" style="69" customWidth="1"/>
    <col min="150" max="150" width="1.625" style="69" customWidth="1"/>
    <col min="151" max="151" width="6.625" style="69" customWidth="1"/>
    <col min="152" max="152" width="20.625" style="63" customWidth="1"/>
    <col min="153" max="154" width="18.625" style="69" customWidth="1"/>
    <col min="155" max="155" width="18.625" style="63" customWidth="1"/>
    <col min="156" max="156" width="14.625" style="69" customWidth="1"/>
    <col min="157" max="157" width="4.625" style="90" customWidth="1"/>
    <col min="158" max="159" width="4.625" style="63" customWidth="1"/>
    <col min="160" max="160" width="18.625" style="63" customWidth="1"/>
    <col min="161" max="161" width="14.625" style="69" customWidth="1"/>
    <col min="162" max="162" width="4.625" style="90" customWidth="1"/>
    <col min="163" max="164" width="4.625" style="63" customWidth="1"/>
    <col min="165" max="165" width="18.625" style="63" customWidth="1"/>
    <col min="166" max="166" width="14.625" style="69" customWidth="1"/>
    <col min="167" max="167" width="4.625" style="90" customWidth="1"/>
    <col min="168" max="169" width="4.625" style="63" customWidth="1"/>
    <col min="170" max="170" width="18.625" style="63" customWidth="1"/>
    <col min="171" max="171" width="14.625" style="69" customWidth="1"/>
    <col min="172" max="172" width="4.625" style="90" customWidth="1"/>
    <col min="173" max="174" width="4.625" style="63" customWidth="1"/>
    <col min="175" max="175" width="18.625" style="63" customWidth="1"/>
    <col min="176" max="176" width="14.625" style="69" customWidth="1"/>
    <col min="177" max="177" width="4.625" style="90" customWidth="1"/>
    <col min="178" max="179" width="4.625" style="63" customWidth="1"/>
    <col min="180" max="180" width="1.625" style="63" customWidth="1"/>
    <col min="181" max="181" width="6.625" style="63" customWidth="1"/>
    <col min="182" max="182" width="24.625" style="63" customWidth="1"/>
    <col min="183" max="183" width="22.625" style="63" customWidth="1"/>
    <col min="184" max="184" width="18.625" style="63" customWidth="1"/>
    <col min="185" max="185" width="20.625" style="63" customWidth="1"/>
    <col min="186" max="186" width="19.625" style="69" customWidth="1"/>
    <col min="187" max="187" width="5.625" style="90" customWidth="1"/>
    <col min="188" max="188" width="5.625" style="95" customWidth="1"/>
    <col min="189" max="189" width="5.625" style="63" customWidth="1"/>
    <col min="190" max="190" width="20.625" style="63" customWidth="1"/>
    <col min="191" max="191" width="19.625" style="69" customWidth="1"/>
    <col min="192" max="192" width="5.625" style="90" customWidth="1"/>
    <col min="193" max="193" width="5.625" style="95" customWidth="1"/>
    <col min="194" max="194" width="5.625" style="63" customWidth="1"/>
    <col min="195" max="195" width="20.625" style="63" customWidth="1"/>
    <col min="196" max="196" width="19.625" style="69" customWidth="1"/>
    <col min="197" max="197" width="5.625" style="90" customWidth="1"/>
    <col min="198" max="198" width="5.625" style="95" customWidth="1"/>
    <col min="199" max="199" width="5.625" style="63" customWidth="1"/>
    <col min="200" max="200" width="20.625" style="63" customWidth="1"/>
    <col min="201" max="201" width="19.625" style="69" customWidth="1"/>
    <col min="202" max="202" width="5.625" style="90" customWidth="1"/>
    <col min="203" max="203" width="5.625" style="95" customWidth="1"/>
    <col min="204" max="204" width="5.625" style="63" customWidth="1"/>
    <col min="205" max="205" width="1.625" style="69" customWidth="1"/>
    <col min="206" max="206" width="44.625" style="69" customWidth="1"/>
    <col min="207" max="207" width="23.625" style="64" customWidth="1"/>
    <col min="208" max="208" width="22.625" style="69" customWidth="1"/>
    <col min="209" max="209" width="5.625" style="69" customWidth="1"/>
    <col min="210" max="210" width="23.625" style="64" customWidth="1"/>
    <col min="211" max="211" width="22.625" style="69" customWidth="1"/>
    <col min="212" max="212" width="5.625" style="69" customWidth="1"/>
    <col min="213" max="213" width="23.625" style="64" customWidth="1"/>
    <col min="214" max="214" width="22.625" style="69" customWidth="1"/>
    <col min="215" max="215" width="5.625" style="69" customWidth="1"/>
    <col min="216" max="216" width="10.625" style="69" customWidth="1"/>
    <col min="217" max="217" width="13.625" style="69" customWidth="1"/>
    <col min="218" max="218" width="22.625" style="69" customWidth="1"/>
    <col min="219" max="219" width="5.625" style="69" customWidth="1"/>
    <col min="220" max="220" width="23.625" style="64" customWidth="1"/>
    <col min="221" max="221" width="22.625" style="69" customWidth="1"/>
    <col min="222" max="222" width="5.625" style="69" customWidth="1"/>
    <col min="223" max="223" width="1.625" style="69" customWidth="1"/>
    <col min="224" max="224" width="50.625" style="69" customWidth="1"/>
    <col min="225" max="225" width="70.625" style="69" customWidth="1"/>
    <col min="226" max="226" width="58.625" style="69" customWidth="1"/>
    <col min="227" max="227" width="12.625" style="69" customWidth="1"/>
    <col min="228" max="228" width="30.625" style="336" customWidth="1"/>
    <col min="229" max="229" width="30.625" style="64" customWidth="1"/>
    <col min="230" max="230" width="30.625" style="69" customWidth="1"/>
    <col min="231" max="231" width="1.625" style="69" customWidth="1"/>
    <col min="232" max="232" width="50.625" style="69" customWidth="1"/>
    <col min="233" max="233" width="70.625" style="69" customWidth="1"/>
    <col min="234" max="234" width="58.625" style="69" customWidth="1"/>
    <col min="235" max="235" width="12.625" style="69" customWidth="1"/>
    <col min="236" max="236" width="30.625" style="336" customWidth="1"/>
    <col min="237" max="237" width="30.625" style="64" customWidth="1"/>
    <col min="238" max="238" width="30.625" style="69" customWidth="1"/>
    <col min="239" max="239" width="1.625" style="69" customWidth="1"/>
    <col min="240" max="240" width="50.625" style="69" customWidth="1"/>
    <col min="241" max="241" width="70.625" style="69" customWidth="1"/>
    <col min="242" max="242" width="58.625" style="69" customWidth="1"/>
    <col min="243" max="243" width="12.625" style="69" customWidth="1"/>
    <col min="244" max="244" width="30.625" style="336" customWidth="1"/>
    <col min="245" max="245" width="30.625" style="64" customWidth="1"/>
    <col min="246" max="246" width="30.625" style="69" customWidth="1"/>
    <col min="247" max="247" width="1.625" style="69" customWidth="1"/>
    <col min="248" max="248" width="50.625" style="69" customWidth="1"/>
    <col min="249" max="249" width="70.625" style="336" customWidth="1"/>
    <col min="250" max="250" width="58.625" style="69" customWidth="1"/>
    <col min="251" max="251" width="13.125" style="69" customWidth="1"/>
    <col min="252" max="252" width="30.625" style="336" customWidth="1"/>
    <col min="253" max="254" width="30.625" style="69" customWidth="1"/>
    <col min="255" max="255" width="1.625" style="69" customWidth="1"/>
    <col min="256" max="16384" width="9" style="69"/>
  </cols>
  <sheetData>
    <row r="1" spans="1:254" ht="29.1" customHeight="1">
      <c r="J1" s="65"/>
      <c r="K1" s="65"/>
      <c r="L1" s="65"/>
      <c r="M1" s="65"/>
      <c r="N1" s="65"/>
      <c r="AJ1" s="66"/>
      <c r="AK1" s="66"/>
      <c r="AL1" s="66"/>
      <c r="AM1" s="66"/>
    </row>
    <row r="2" spans="1:254" ht="29.1" customHeight="1">
      <c r="A2" s="647" t="s">
        <v>772</v>
      </c>
      <c r="B2" s="648"/>
      <c r="C2" s="648"/>
      <c r="D2" s="648"/>
      <c r="E2" s="648"/>
      <c r="F2" s="648"/>
      <c r="G2" s="648"/>
      <c r="H2" s="648"/>
      <c r="I2" s="648"/>
      <c r="J2" s="648"/>
      <c r="K2" s="648"/>
      <c r="L2" s="648"/>
      <c r="M2" s="648"/>
      <c r="N2" s="648"/>
      <c r="O2" s="648"/>
      <c r="P2" s="648"/>
      <c r="Q2" s="648"/>
      <c r="R2" s="648"/>
      <c r="S2" s="648"/>
      <c r="T2" s="648"/>
      <c r="U2" s="648"/>
      <c r="V2" s="648"/>
      <c r="W2" s="648"/>
      <c r="X2" s="648"/>
      <c r="AD2" s="360"/>
      <c r="AE2" s="360"/>
      <c r="AF2" s="360"/>
      <c r="AG2" s="360"/>
      <c r="AH2" s="360"/>
      <c r="AJ2" s="66"/>
      <c r="AK2" s="66"/>
      <c r="AL2" s="66"/>
      <c r="AM2" s="66"/>
    </row>
    <row r="3" spans="1:254" ht="29.1" customHeight="1">
      <c r="A3" s="649" t="s">
        <v>799</v>
      </c>
      <c r="B3" s="650"/>
      <c r="C3" s="650"/>
      <c r="D3" s="650"/>
      <c r="E3" s="650"/>
      <c r="F3" s="112"/>
      <c r="G3" s="112"/>
      <c r="H3" s="112"/>
      <c r="I3" s="112"/>
      <c r="J3" s="113"/>
      <c r="K3" s="17"/>
      <c r="L3" s="17"/>
      <c r="M3" s="17"/>
      <c r="N3" s="17"/>
      <c r="O3" s="112"/>
      <c r="P3" s="112"/>
      <c r="Q3" s="112"/>
      <c r="R3" s="112"/>
      <c r="T3" s="112"/>
      <c r="U3" s="112"/>
      <c r="V3" s="112"/>
      <c r="W3" s="112"/>
      <c r="X3" s="206" t="s">
        <v>1983</v>
      </c>
      <c r="Y3" s="74"/>
      <c r="Z3" s="649" t="s">
        <v>780</v>
      </c>
      <c r="AA3" s="650"/>
      <c r="AB3" s="650"/>
      <c r="AC3" s="650"/>
      <c r="AD3" s="650"/>
      <c r="AE3" s="112"/>
      <c r="AF3" s="112"/>
      <c r="AG3" s="112"/>
      <c r="AI3"/>
      <c r="AJ3" s="112"/>
      <c r="AK3" s="112"/>
      <c r="AL3" s="112"/>
      <c r="AM3" s="112"/>
      <c r="AN3" s="112"/>
      <c r="AO3" s="112"/>
      <c r="AP3" s="112"/>
      <c r="AQ3" s="112"/>
      <c r="AW3" s="206" t="s">
        <v>1983</v>
      </c>
      <c r="AX3" s="76"/>
      <c r="AY3" s="649" t="s">
        <v>779</v>
      </c>
      <c r="AZ3" s="650"/>
      <c r="BA3" s="650"/>
      <c r="BB3" s="650"/>
      <c r="BC3" s="650"/>
      <c r="BH3"/>
      <c r="BL3" s="206" t="s">
        <v>1983</v>
      </c>
      <c r="BV3" s="206"/>
      <c r="BX3" s="665" t="s">
        <v>798</v>
      </c>
      <c r="BY3" s="650"/>
      <c r="BZ3" s="650"/>
      <c r="CA3" s="650"/>
      <c r="CC3" s="69"/>
      <c r="CD3" s="69"/>
      <c r="CE3" s="69"/>
      <c r="CF3" s="69"/>
      <c r="CG3" s="69"/>
      <c r="CH3" s="69"/>
      <c r="CI3" s="69"/>
      <c r="CJ3" s="69"/>
      <c r="CK3" s="69"/>
      <c r="CL3" s="69"/>
      <c r="CM3" s="17"/>
      <c r="CN3" s="17"/>
      <c r="CO3" s="17"/>
      <c r="CP3" s="17"/>
      <c r="CQ3" s="69"/>
      <c r="CR3" s="69"/>
      <c r="CS3" s="69"/>
      <c r="CT3" s="69"/>
      <c r="CU3" s="206" t="s">
        <v>1983</v>
      </c>
      <c r="CV3" s="69"/>
      <c r="CW3" s="665" t="s">
        <v>800</v>
      </c>
      <c r="CX3" s="650"/>
      <c r="CY3" s="650"/>
      <c r="CZ3" s="650"/>
      <c r="DA3" s="104"/>
      <c r="DB3" s="102"/>
      <c r="DC3" s="66"/>
      <c r="DD3" s="66"/>
      <c r="DE3" s="66"/>
      <c r="DF3" s="66"/>
      <c r="DG3" s="66"/>
      <c r="DH3" s="66"/>
      <c r="DI3" s="66"/>
      <c r="DJ3" s="66"/>
      <c r="DL3"/>
      <c r="DM3"/>
      <c r="DN3"/>
      <c r="DO3"/>
      <c r="DP3" s="104"/>
      <c r="DQ3" s="102"/>
      <c r="DR3" s="66"/>
      <c r="DS3" s="66"/>
      <c r="DT3" s="206" t="s">
        <v>1983</v>
      </c>
      <c r="DV3" s="665" t="s">
        <v>801</v>
      </c>
      <c r="DW3" s="650"/>
      <c r="DX3" s="650"/>
      <c r="DY3" s="650"/>
      <c r="DZ3"/>
      <c r="EA3"/>
      <c r="EB3"/>
      <c r="EC3"/>
      <c r="ED3"/>
      <c r="EN3" s="206" t="s">
        <v>1983</v>
      </c>
      <c r="EU3" s="665" t="s">
        <v>803</v>
      </c>
      <c r="EV3" s="650"/>
      <c r="EW3" s="650"/>
      <c r="EX3" s="650"/>
      <c r="FT3"/>
      <c r="FU3"/>
      <c r="FV3"/>
      <c r="FW3" s="206" t="s">
        <v>1983</v>
      </c>
      <c r="FX3"/>
      <c r="FY3" s="665" t="s">
        <v>778</v>
      </c>
      <c r="FZ3" s="650"/>
      <c r="GA3" s="650"/>
      <c r="GB3" s="650"/>
      <c r="GV3" s="206" t="s">
        <v>1983</v>
      </c>
      <c r="GX3" s="665" t="s">
        <v>804</v>
      </c>
      <c r="GY3" s="650"/>
      <c r="HN3" s="206" t="s">
        <v>1983</v>
      </c>
      <c r="HP3" s="615" t="s">
        <v>2119</v>
      </c>
      <c r="HQ3" s="616"/>
      <c r="HV3" s="206" t="s">
        <v>1983</v>
      </c>
      <c r="HX3" s="615" t="s">
        <v>2120</v>
      </c>
      <c r="HY3" s="616"/>
      <c r="ID3" s="206" t="s">
        <v>1983</v>
      </c>
      <c r="IF3" s="615" t="s">
        <v>2118</v>
      </c>
      <c r="IG3" s="616"/>
      <c r="IL3" s="206" t="s">
        <v>1983</v>
      </c>
      <c r="IN3" s="665" t="s">
        <v>1940</v>
      </c>
      <c r="IO3" s="650"/>
      <c r="IT3" s="206" t="s">
        <v>1983</v>
      </c>
    </row>
    <row r="4" spans="1:254" ht="29.1" customHeight="1" thickBot="1">
      <c r="A4" s="651"/>
      <c r="B4" s="651"/>
      <c r="C4" s="651"/>
      <c r="D4" s="651"/>
      <c r="E4" s="651"/>
      <c r="F4" s="113"/>
      <c r="G4" s="379"/>
      <c r="H4" s="379"/>
      <c r="I4" s="379"/>
      <c r="J4" s="403" t="s">
        <v>1670</v>
      </c>
      <c r="K4" s="112"/>
      <c r="L4" s="112"/>
      <c r="M4" s="112"/>
      <c r="N4" s="431" t="s">
        <v>2135</v>
      </c>
      <c r="O4" s="113"/>
      <c r="P4" s="195"/>
      <c r="Q4" s="112"/>
      <c r="R4" s="112"/>
      <c r="S4" s="112"/>
      <c r="T4" s="113"/>
      <c r="U4" s="112"/>
      <c r="V4" s="112"/>
      <c r="W4" s="112"/>
      <c r="X4" s="112"/>
      <c r="Y4" s="112"/>
      <c r="Z4" s="651"/>
      <c r="AA4" s="651"/>
      <c r="AB4" s="651"/>
      <c r="AC4" s="651"/>
      <c r="AD4" s="651"/>
      <c r="AE4" s="113" t="s">
        <v>1670</v>
      </c>
      <c r="AF4" s="112"/>
      <c r="AG4" s="112"/>
      <c r="AH4" s="112"/>
      <c r="AI4" s="359"/>
      <c r="AJ4" s="112"/>
      <c r="AK4" s="112"/>
      <c r="AL4" s="112"/>
      <c r="AM4" s="112"/>
      <c r="AO4" s="112"/>
      <c r="AP4" s="112"/>
      <c r="AQ4" s="112"/>
      <c r="AR4" s="382"/>
      <c r="AS4" s="112"/>
      <c r="AT4" s="112"/>
      <c r="AU4" s="112"/>
      <c r="AV4" s="112"/>
      <c r="AW4" s="112"/>
      <c r="AX4" s="76"/>
      <c r="AY4" s="651"/>
      <c r="AZ4" s="651"/>
      <c r="BA4" s="651"/>
      <c r="BB4" s="651"/>
      <c r="BC4" s="651"/>
      <c r="BD4" s="113"/>
      <c r="BE4" s="112"/>
      <c r="BF4" s="112"/>
      <c r="BG4" s="112"/>
      <c r="BI4" s="381"/>
      <c r="BJ4" s="112"/>
      <c r="BK4" s="112"/>
      <c r="BL4" s="382"/>
      <c r="BM4" s="113"/>
      <c r="BO4" s="112"/>
      <c r="BP4" s="112"/>
      <c r="BQ4" s="112"/>
      <c r="BR4" s="112"/>
      <c r="BS4" s="112"/>
      <c r="BT4" s="112"/>
      <c r="BU4" s="112"/>
      <c r="BV4" s="112"/>
      <c r="BX4" s="651"/>
      <c r="BY4" s="651"/>
      <c r="BZ4" s="651"/>
      <c r="CA4" s="651"/>
      <c r="CB4" s="113"/>
      <c r="CC4" s="112"/>
      <c r="CD4" s="112"/>
      <c r="CE4" s="112"/>
      <c r="CF4" s="112"/>
      <c r="CG4" s="403" t="s">
        <v>1670</v>
      </c>
      <c r="CH4" s="112"/>
      <c r="CI4" s="112"/>
      <c r="CJ4" s="112"/>
      <c r="CK4" s="431" t="s">
        <v>2135</v>
      </c>
      <c r="CL4" s="113"/>
      <c r="CM4" s="112"/>
      <c r="CN4" s="112"/>
      <c r="CO4" s="112"/>
      <c r="CP4" s="112"/>
      <c r="CQ4" s="113"/>
      <c r="CR4" s="195"/>
      <c r="CS4" s="112"/>
      <c r="CT4" s="112"/>
      <c r="CU4" s="112"/>
      <c r="CV4" s="69"/>
      <c r="CW4" s="651"/>
      <c r="CX4" s="651"/>
      <c r="CY4" s="651"/>
      <c r="CZ4" s="651"/>
      <c r="DA4" s="113"/>
      <c r="DB4" s="112"/>
      <c r="DC4" s="112"/>
      <c r="DD4" s="112"/>
      <c r="DE4" s="112"/>
      <c r="DF4" s="403" t="s">
        <v>1670</v>
      </c>
      <c r="DG4" s="112"/>
      <c r="DH4" s="112"/>
      <c r="DI4" s="112"/>
      <c r="DJ4" s="431" t="s">
        <v>2135</v>
      </c>
      <c r="DK4" s="113"/>
      <c r="DL4" s="112"/>
      <c r="DM4" s="112"/>
      <c r="DN4" s="112"/>
      <c r="DO4" s="112"/>
      <c r="DP4" s="113"/>
      <c r="DQ4" s="195"/>
      <c r="DR4" s="112"/>
      <c r="DS4" s="112"/>
      <c r="DT4" s="112"/>
      <c r="DV4" s="651"/>
      <c r="DW4" s="651"/>
      <c r="DX4" s="651"/>
      <c r="DY4" s="651"/>
      <c r="DZ4" s="113"/>
      <c r="EA4" s="195"/>
      <c r="EB4" s="112"/>
      <c r="EC4" s="112"/>
      <c r="ED4" s="112"/>
      <c r="EE4" s="113"/>
      <c r="EF4" s="112"/>
      <c r="EG4" s="112"/>
      <c r="EH4" s="112"/>
      <c r="EI4" s="112"/>
      <c r="EJ4" s="112"/>
      <c r="EK4" s="112"/>
      <c r="EL4" s="112"/>
      <c r="EM4" s="112"/>
      <c r="EN4" s="112"/>
      <c r="EO4" s="112"/>
      <c r="EP4" s="112"/>
      <c r="EQ4" s="112"/>
      <c r="ER4" s="112"/>
      <c r="ES4" s="112"/>
      <c r="EU4" s="651"/>
      <c r="EV4" s="651"/>
      <c r="EW4" s="651"/>
      <c r="EX4" s="651"/>
      <c r="EY4" s="113"/>
      <c r="EZ4"/>
      <c r="FA4"/>
      <c r="FB4"/>
      <c r="FC4"/>
      <c r="FD4" s="113"/>
      <c r="FE4"/>
      <c r="FF4"/>
      <c r="FG4"/>
      <c r="FH4"/>
      <c r="FO4" s="738"/>
      <c r="FP4" s="738"/>
      <c r="FQ4" s="738"/>
      <c r="FR4" s="738"/>
      <c r="FS4" s="113"/>
      <c r="FT4" s="359"/>
      <c r="FU4" s="359"/>
      <c r="FV4" s="359"/>
      <c r="FW4" s="359"/>
      <c r="FX4" s="112"/>
      <c r="FY4" s="650"/>
      <c r="FZ4" s="650"/>
      <c r="GA4" s="650"/>
      <c r="GB4" s="650"/>
      <c r="GC4" s="113"/>
      <c r="GD4" s="112"/>
      <c r="GE4" s="112"/>
      <c r="GF4" s="112"/>
      <c r="GG4" s="112"/>
      <c r="GH4" s="113" t="s">
        <v>1670</v>
      </c>
      <c r="GI4" s="112"/>
      <c r="GJ4" s="112"/>
      <c r="GK4" s="112"/>
      <c r="GL4" s="382"/>
      <c r="GM4" s="112"/>
      <c r="GN4" s="112"/>
      <c r="GO4" s="112"/>
      <c r="GP4" s="112"/>
      <c r="GQ4" s="112"/>
      <c r="GR4" s="112"/>
      <c r="GS4" s="112"/>
      <c r="GT4" s="112"/>
      <c r="GU4" s="112"/>
      <c r="GV4" s="112"/>
      <c r="GX4" s="651"/>
      <c r="GY4" s="651"/>
      <c r="HL4" s="74"/>
      <c r="HP4" s="617"/>
      <c r="HQ4" s="617"/>
      <c r="HX4" s="617"/>
      <c r="HY4" s="617"/>
      <c r="IF4" s="617"/>
      <c r="IG4" s="617"/>
      <c r="IN4" s="651"/>
      <c r="IO4" s="651"/>
    </row>
    <row r="5" spans="1:254" ht="29.1" customHeight="1" thickBot="1">
      <c r="A5" s="635" t="s">
        <v>72</v>
      </c>
      <c r="B5" s="636"/>
      <c r="C5" s="635" t="s">
        <v>747</v>
      </c>
      <c r="D5" s="652"/>
      <c r="E5" s="657" t="s">
        <v>1213</v>
      </c>
      <c r="F5" s="658"/>
      <c r="G5" s="658"/>
      <c r="H5" s="658"/>
      <c r="I5" s="659"/>
      <c r="J5" s="657" t="s">
        <v>2000</v>
      </c>
      <c r="K5" s="641"/>
      <c r="L5" s="641"/>
      <c r="M5" s="641"/>
      <c r="N5" s="641"/>
      <c r="O5" s="657" t="s">
        <v>338</v>
      </c>
      <c r="P5" s="658"/>
      <c r="Q5" s="658"/>
      <c r="R5" s="658"/>
      <c r="S5" s="659"/>
      <c r="T5" s="657" t="s">
        <v>1016</v>
      </c>
      <c r="U5" s="658"/>
      <c r="V5" s="658"/>
      <c r="W5" s="658"/>
      <c r="X5" s="659"/>
      <c r="Y5" s="115"/>
      <c r="Z5" s="635" t="s">
        <v>72</v>
      </c>
      <c r="AA5" s="636"/>
      <c r="AB5" s="635" t="s">
        <v>747</v>
      </c>
      <c r="AC5" s="652"/>
      <c r="AD5" s="657" t="s">
        <v>900</v>
      </c>
      <c r="AE5" s="658"/>
      <c r="AF5" s="658"/>
      <c r="AG5" s="658"/>
      <c r="AH5" s="659"/>
      <c r="AI5" s="657" t="s">
        <v>1669</v>
      </c>
      <c r="AJ5" s="641"/>
      <c r="AK5" s="641"/>
      <c r="AL5" s="641"/>
      <c r="AM5" s="642"/>
      <c r="AN5" s="657" t="s">
        <v>1222</v>
      </c>
      <c r="AO5" s="641"/>
      <c r="AP5" s="641"/>
      <c r="AQ5" s="641"/>
      <c r="AR5" s="642"/>
      <c r="AS5" s="657" t="s">
        <v>1018</v>
      </c>
      <c r="AT5" s="641"/>
      <c r="AU5" s="641"/>
      <c r="AV5" s="641"/>
      <c r="AW5" s="642"/>
      <c r="AY5" s="635" t="s">
        <v>72</v>
      </c>
      <c r="AZ5" s="636"/>
      <c r="BA5" s="635" t="s">
        <v>747</v>
      </c>
      <c r="BB5" s="652"/>
      <c r="BC5" s="597" t="s">
        <v>1498</v>
      </c>
      <c r="BD5" s="641"/>
      <c r="BE5" s="641"/>
      <c r="BF5" s="641"/>
      <c r="BG5" s="642"/>
      <c r="BH5" s="597" t="s">
        <v>896</v>
      </c>
      <c r="BI5" s="641"/>
      <c r="BJ5" s="641"/>
      <c r="BK5" s="641"/>
      <c r="BL5" s="642"/>
      <c r="BM5" s="536"/>
      <c r="BN5" s="375"/>
      <c r="BO5" s="375"/>
      <c r="BP5" s="375"/>
      <c r="BQ5" s="375"/>
      <c r="BR5" s="537"/>
      <c r="BS5" s="537"/>
      <c r="BT5" s="537"/>
      <c r="BU5" s="537"/>
      <c r="BV5" s="537"/>
      <c r="BX5" s="635" t="s">
        <v>72</v>
      </c>
      <c r="BY5" s="636"/>
      <c r="BZ5" s="635" t="s">
        <v>747</v>
      </c>
      <c r="CA5" s="652"/>
      <c r="CB5" s="657" t="s">
        <v>1213</v>
      </c>
      <c r="CC5" s="658"/>
      <c r="CD5" s="658"/>
      <c r="CE5" s="658"/>
      <c r="CF5" s="659"/>
      <c r="CG5" s="657" t="s">
        <v>2000</v>
      </c>
      <c r="CH5" s="658"/>
      <c r="CI5" s="658"/>
      <c r="CJ5" s="658"/>
      <c r="CK5" s="659"/>
      <c r="CL5" s="657" t="s">
        <v>338</v>
      </c>
      <c r="CM5" s="658"/>
      <c r="CN5" s="658"/>
      <c r="CO5" s="658"/>
      <c r="CP5" s="659"/>
      <c r="CQ5" s="657" t="s">
        <v>1016</v>
      </c>
      <c r="CR5" s="658"/>
      <c r="CS5" s="658"/>
      <c r="CT5" s="658"/>
      <c r="CU5" s="659"/>
      <c r="CV5" s="69"/>
      <c r="CW5" s="635" t="s">
        <v>72</v>
      </c>
      <c r="CX5" s="636"/>
      <c r="CY5" s="635" t="s">
        <v>747</v>
      </c>
      <c r="CZ5" s="652"/>
      <c r="DA5" s="657" t="s">
        <v>1213</v>
      </c>
      <c r="DB5" s="658"/>
      <c r="DC5" s="658"/>
      <c r="DD5" s="658"/>
      <c r="DE5" s="659"/>
      <c r="DF5" s="657" t="s">
        <v>2000</v>
      </c>
      <c r="DG5" s="658"/>
      <c r="DH5" s="658"/>
      <c r="DI5" s="658"/>
      <c r="DJ5" s="659"/>
      <c r="DK5" s="657" t="s">
        <v>338</v>
      </c>
      <c r="DL5" s="658"/>
      <c r="DM5" s="658"/>
      <c r="DN5" s="658"/>
      <c r="DO5" s="659"/>
      <c r="DP5" s="657" t="s">
        <v>1016</v>
      </c>
      <c r="DQ5" s="658"/>
      <c r="DR5" s="658"/>
      <c r="DS5" s="658"/>
      <c r="DT5" s="659"/>
      <c r="DV5" s="635" t="s">
        <v>72</v>
      </c>
      <c r="DW5" s="636"/>
      <c r="DX5" s="635" t="s">
        <v>747</v>
      </c>
      <c r="DY5" s="652"/>
      <c r="DZ5" s="657" t="s">
        <v>1204</v>
      </c>
      <c r="EA5" s="658"/>
      <c r="EB5" s="658"/>
      <c r="EC5" s="658"/>
      <c r="ED5" s="659"/>
      <c r="EE5" s="657" t="s">
        <v>900</v>
      </c>
      <c r="EF5" s="658"/>
      <c r="EG5" s="658"/>
      <c r="EH5" s="658"/>
      <c r="EI5" s="659"/>
      <c r="EJ5" s="597" t="s">
        <v>896</v>
      </c>
      <c r="EK5" s="658"/>
      <c r="EL5" s="658"/>
      <c r="EM5" s="658"/>
      <c r="EN5" s="659"/>
      <c r="EO5" s="536"/>
      <c r="EP5" s="375"/>
      <c r="EQ5" s="375"/>
      <c r="ER5" s="375"/>
      <c r="ES5" s="375"/>
      <c r="EU5" s="635" t="s">
        <v>72</v>
      </c>
      <c r="EV5" s="636"/>
      <c r="EW5" s="635" t="s">
        <v>747</v>
      </c>
      <c r="EX5" s="708"/>
      <c r="EY5" s="657" t="s">
        <v>841</v>
      </c>
      <c r="EZ5" s="641"/>
      <c r="FA5" s="641"/>
      <c r="FB5" s="641"/>
      <c r="FC5" s="642"/>
      <c r="FD5" s="657" t="s">
        <v>1454</v>
      </c>
      <c r="FE5" s="641"/>
      <c r="FF5" s="641"/>
      <c r="FG5" s="641"/>
      <c r="FH5" s="641"/>
      <c r="FI5" s="657" t="s">
        <v>842</v>
      </c>
      <c r="FJ5" s="641"/>
      <c r="FK5" s="641"/>
      <c r="FL5" s="641"/>
      <c r="FM5" s="642"/>
      <c r="FN5" s="657" t="s">
        <v>1748</v>
      </c>
      <c r="FO5" s="641"/>
      <c r="FP5" s="641"/>
      <c r="FQ5" s="641"/>
      <c r="FR5" s="641"/>
      <c r="FS5" s="657" t="s">
        <v>1497</v>
      </c>
      <c r="FT5" s="641"/>
      <c r="FU5" s="641"/>
      <c r="FV5" s="641"/>
      <c r="FW5" s="642"/>
      <c r="FX5" s="117"/>
      <c r="FY5" s="635" t="s">
        <v>72</v>
      </c>
      <c r="FZ5" s="636"/>
      <c r="GA5" s="635" t="s">
        <v>747</v>
      </c>
      <c r="GB5" s="708"/>
      <c r="GC5" s="657" t="s">
        <v>961</v>
      </c>
      <c r="GD5" s="641"/>
      <c r="GE5" s="641"/>
      <c r="GF5" s="641"/>
      <c r="GG5" s="642"/>
      <c r="GH5" s="657" t="s">
        <v>1671</v>
      </c>
      <c r="GI5" s="641"/>
      <c r="GJ5" s="641"/>
      <c r="GK5" s="641"/>
      <c r="GL5" s="642"/>
      <c r="GM5" s="657" t="s">
        <v>851</v>
      </c>
      <c r="GN5" s="641"/>
      <c r="GO5" s="641"/>
      <c r="GP5" s="641"/>
      <c r="GQ5" s="642"/>
      <c r="GR5" s="657" t="s">
        <v>852</v>
      </c>
      <c r="GS5" s="641"/>
      <c r="GT5" s="641"/>
      <c r="GU5" s="641"/>
      <c r="GV5" s="642"/>
      <c r="GW5" s="192"/>
      <c r="GX5" s="705" t="s">
        <v>72</v>
      </c>
      <c r="GY5" s="680" t="s">
        <v>70</v>
      </c>
      <c r="GZ5" s="681"/>
      <c r="HA5" s="682"/>
      <c r="HB5" s="680" t="s">
        <v>268</v>
      </c>
      <c r="HC5" s="681"/>
      <c r="HD5" s="682"/>
      <c r="HE5" s="680" t="s">
        <v>269</v>
      </c>
      <c r="HF5" s="681"/>
      <c r="HG5" s="682"/>
      <c r="HH5" s="143"/>
      <c r="HI5" s="635" t="s">
        <v>72</v>
      </c>
      <c r="HJ5" s="708"/>
      <c r="HK5" s="728"/>
      <c r="HL5" s="683" t="s">
        <v>587</v>
      </c>
      <c r="HM5" s="684"/>
      <c r="HN5" s="685"/>
      <c r="HP5" s="145" t="s">
        <v>50</v>
      </c>
      <c r="HQ5" s="146" t="s">
        <v>151</v>
      </c>
      <c r="HR5" s="146" t="s">
        <v>150</v>
      </c>
      <c r="HS5" s="146" t="s">
        <v>26</v>
      </c>
      <c r="HT5" s="337" t="s">
        <v>51</v>
      </c>
      <c r="HU5" s="147" t="s">
        <v>4</v>
      </c>
      <c r="HV5" s="148" t="s">
        <v>774</v>
      </c>
      <c r="HX5" s="145" t="s">
        <v>50</v>
      </c>
      <c r="HY5" s="146" t="s">
        <v>151</v>
      </c>
      <c r="HZ5" s="146" t="s">
        <v>150</v>
      </c>
      <c r="IA5" s="146" t="s">
        <v>26</v>
      </c>
      <c r="IB5" s="337" t="s">
        <v>51</v>
      </c>
      <c r="IC5" s="147" t="s">
        <v>4</v>
      </c>
      <c r="ID5" s="148" t="s">
        <v>149</v>
      </c>
      <c r="IF5" s="145" t="s">
        <v>50</v>
      </c>
      <c r="IG5" s="146" t="s">
        <v>151</v>
      </c>
      <c r="IH5" s="574" t="s">
        <v>150</v>
      </c>
      <c r="II5" s="574" t="s">
        <v>26</v>
      </c>
      <c r="IJ5" s="575" t="s">
        <v>51</v>
      </c>
      <c r="IK5" s="576" t="s">
        <v>4</v>
      </c>
      <c r="IL5" s="577" t="s">
        <v>149</v>
      </c>
      <c r="IN5" s="133" t="s">
        <v>50</v>
      </c>
      <c r="IO5" s="350" t="s">
        <v>151</v>
      </c>
      <c r="IP5" s="177" t="s">
        <v>150</v>
      </c>
      <c r="IQ5" s="177" t="s">
        <v>26</v>
      </c>
      <c r="IR5" s="350" t="s">
        <v>51</v>
      </c>
      <c r="IS5" s="176" t="s">
        <v>4</v>
      </c>
      <c r="IT5" s="148" t="s">
        <v>149</v>
      </c>
    </row>
    <row r="6" spans="1:254" ht="29.1" customHeight="1" thickBot="1">
      <c r="A6" s="637"/>
      <c r="B6" s="638"/>
      <c r="C6" s="653"/>
      <c r="D6" s="654"/>
      <c r="E6" s="660"/>
      <c r="F6" s="661"/>
      <c r="G6" s="661"/>
      <c r="H6" s="661"/>
      <c r="I6" s="662"/>
      <c r="J6" s="643"/>
      <c r="K6" s="644"/>
      <c r="L6" s="644"/>
      <c r="M6" s="644"/>
      <c r="N6" s="644"/>
      <c r="O6" s="660"/>
      <c r="P6" s="661"/>
      <c r="Q6" s="661"/>
      <c r="R6" s="661"/>
      <c r="S6" s="662"/>
      <c r="T6" s="660"/>
      <c r="U6" s="661"/>
      <c r="V6" s="661"/>
      <c r="W6" s="661"/>
      <c r="X6" s="662"/>
      <c r="Y6" s="115"/>
      <c r="Z6" s="637"/>
      <c r="AA6" s="638"/>
      <c r="AB6" s="653"/>
      <c r="AC6" s="654"/>
      <c r="AD6" s="660"/>
      <c r="AE6" s="661"/>
      <c r="AF6" s="661"/>
      <c r="AG6" s="661"/>
      <c r="AH6" s="662"/>
      <c r="AI6" s="643"/>
      <c r="AJ6" s="644"/>
      <c r="AK6" s="644"/>
      <c r="AL6" s="644"/>
      <c r="AM6" s="645"/>
      <c r="AN6" s="643"/>
      <c r="AO6" s="644"/>
      <c r="AP6" s="644"/>
      <c r="AQ6" s="644"/>
      <c r="AR6" s="645"/>
      <c r="AS6" s="643"/>
      <c r="AT6" s="644"/>
      <c r="AU6" s="644"/>
      <c r="AV6" s="644"/>
      <c r="AW6" s="645"/>
      <c r="AY6" s="637"/>
      <c r="AZ6" s="638"/>
      <c r="BA6" s="653"/>
      <c r="BB6" s="654"/>
      <c r="BC6" s="643"/>
      <c r="BD6" s="644"/>
      <c r="BE6" s="644"/>
      <c r="BF6" s="644"/>
      <c r="BG6" s="645"/>
      <c r="BH6" s="643"/>
      <c r="BI6" s="644"/>
      <c r="BJ6" s="644"/>
      <c r="BK6" s="644"/>
      <c r="BL6" s="645"/>
      <c r="BM6" s="115"/>
      <c r="BN6" s="375"/>
      <c r="BO6" s="375"/>
      <c r="BP6" s="375"/>
      <c r="BQ6" s="375"/>
      <c r="BR6" s="537"/>
      <c r="BS6" s="537"/>
      <c r="BT6" s="537"/>
      <c r="BU6" s="537"/>
      <c r="BV6" s="537"/>
      <c r="BW6" s="74"/>
      <c r="BX6" s="637"/>
      <c r="BY6" s="638"/>
      <c r="BZ6" s="653"/>
      <c r="CA6" s="654"/>
      <c r="CB6" s="660"/>
      <c r="CC6" s="661"/>
      <c r="CD6" s="661"/>
      <c r="CE6" s="661"/>
      <c r="CF6" s="662"/>
      <c r="CG6" s="660"/>
      <c r="CH6" s="661"/>
      <c r="CI6" s="661"/>
      <c r="CJ6" s="661"/>
      <c r="CK6" s="662"/>
      <c r="CL6" s="660"/>
      <c r="CM6" s="661"/>
      <c r="CN6" s="661"/>
      <c r="CO6" s="661"/>
      <c r="CP6" s="662"/>
      <c r="CQ6" s="660"/>
      <c r="CR6" s="661"/>
      <c r="CS6" s="661"/>
      <c r="CT6" s="661"/>
      <c r="CU6" s="662"/>
      <c r="CV6" s="69"/>
      <c r="CW6" s="637"/>
      <c r="CX6" s="638"/>
      <c r="CY6" s="653"/>
      <c r="CZ6" s="654"/>
      <c r="DA6" s="660"/>
      <c r="DB6" s="661"/>
      <c r="DC6" s="661"/>
      <c r="DD6" s="661"/>
      <c r="DE6" s="662"/>
      <c r="DF6" s="660"/>
      <c r="DG6" s="661"/>
      <c r="DH6" s="661"/>
      <c r="DI6" s="661"/>
      <c r="DJ6" s="662"/>
      <c r="DK6" s="660"/>
      <c r="DL6" s="661"/>
      <c r="DM6" s="661"/>
      <c r="DN6" s="661"/>
      <c r="DO6" s="662"/>
      <c r="DP6" s="660"/>
      <c r="DQ6" s="661"/>
      <c r="DR6" s="661"/>
      <c r="DS6" s="661"/>
      <c r="DT6" s="662"/>
      <c r="DV6" s="637"/>
      <c r="DW6" s="638"/>
      <c r="DX6" s="653"/>
      <c r="DY6" s="654"/>
      <c r="DZ6" s="660"/>
      <c r="EA6" s="661"/>
      <c r="EB6" s="661"/>
      <c r="EC6" s="661"/>
      <c r="ED6" s="662"/>
      <c r="EE6" s="660"/>
      <c r="EF6" s="661"/>
      <c r="EG6" s="661"/>
      <c r="EH6" s="661"/>
      <c r="EI6" s="662"/>
      <c r="EJ6" s="660"/>
      <c r="EK6" s="661"/>
      <c r="EL6" s="661"/>
      <c r="EM6" s="661"/>
      <c r="EN6" s="662"/>
      <c r="EO6" s="115"/>
      <c r="EP6" s="375"/>
      <c r="EQ6" s="375"/>
      <c r="ER6" s="375"/>
      <c r="ES6" s="375"/>
      <c r="EU6" s="637"/>
      <c r="EV6" s="638"/>
      <c r="EW6" s="653"/>
      <c r="EX6" s="678"/>
      <c r="EY6" s="643"/>
      <c r="EZ6" s="644"/>
      <c r="FA6" s="644"/>
      <c r="FB6" s="644"/>
      <c r="FC6" s="645"/>
      <c r="FD6" s="643"/>
      <c r="FE6" s="644"/>
      <c r="FF6" s="644"/>
      <c r="FG6" s="644"/>
      <c r="FH6" s="644"/>
      <c r="FI6" s="643"/>
      <c r="FJ6" s="644"/>
      <c r="FK6" s="644"/>
      <c r="FL6" s="644"/>
      <c r="FM6" s="645"/>
      <c r="FN6" s="643"/>
      <c r="FO6" s="644"/>
      <c r="FP6" s="644"/>
      <c r="FQ6" s="644"/>
      <c r="FR6" s="644"/>
      <c r="FS6" s="643"/>
      <c r="FT6" s="644"/>
      <c r="FU6" s="644"/>
      <c r="FV6" s="644"/>
      <c r="FW6" s="645"/>
      <c r="FX6" s="117"/>
      <c r="FY6" s="637"/>
      <c r="FZ6" s="638"/>
      <c r="GA6" s="653"/>
      <c r="GB6" s="678"/>
      <c r="GC6" s="643"/>
      <c r="GD6" s="644"/>
      <c r="GE6" s="644"/>
      <c r="GF6" s="644"/>
      <c r="GG6" s="645"/>
      <c r="GH6" s="643"/>
      <c r="GI6" s="644"/>
      <c r="GJ6" s="644"/>
      <c r="GK6" s="644"/>
      <c r="GL6" s="645"/>
      <c r="GM6" s="643"/>
      <c r="GN6" s="644"/>
      <c r="GO6" s="644"/>
      <c r="GP6" s="644"/>
      <c r="GQ6" s="645"/>
      <c r="GR6" s="643"/>
      <c r="GS6" s="644"/>
      <c r="GT6" s="644"/>
      <c r="GU6" s="644"/>
      <c r="GV6" s="645"/>
      <c r="GW6" s="192"/>
      <c r="GX6" s="711"/>
      <c r="GY6" s="122" t="s">
        <v>317</v>
      </c>
      <c r="GZ6" s="702" t="s">
        <v>775</v>
      </c>
      <c r="HA6" s="592"/>
      <c r="HB6" s="122" t="s">
        <v>317</v>
      </c>
      <c r="HC6" s="702" t="s">
        <v>775</v>
      </c>
      <c r="HD6" s="592"/>
      <c r="HE6" s="122" t="s">
        <v>317</v>
      </c>
      <c r="HF6" s="702" t="s">
        <v>775</v>
      </c>
      <c r="HG6" s="592"/>
      <c r="HH6" s="143"/>
      <c r="HI6" s="729"/>
      <c r="HJ6" s="730"/>
      <c r="HK6" s="731"/>
      <c r="HL6" s="122" t="s">
        <v>317</v>
      </c>
      <c r="HM6" s="702" t="s">
        <v>776</v>
      </c>
      <c r="HN6" s="592"/>
      <c r="HP6" s="727" t="s">
        <v>401</v>
      </c>
      <c r="HQ6" s="691" t="s">
        <v>954</v>
      </c>
      <c r="HR6" s="149" t="s">
        <v>437</v>
      </c>
      <c r="HS6" s="150" t="s">
        <v>454</v>
      </c>
      <c r="HT6" s="332" t="s">
        <v>1619</v>
      </c>
      <c r="HU6" s="151" t="s">
        <v>935</v>
      </c>
      <c r="HV6" s="152">
        <v>61700</v>
      </c>
      <c r="HX6" s="605" t="s">
        <v>869</v>
      </c>
      <c r="HY6" s="332" t="s">
        <v>983</v>
      </c>
      <c r="HZ6" s="319" t="s">
        <v>1163</v>
      </c>
      <c r="IA6" s="320" t="s">
        <v>956</v>
      </c>
      <c r="IB6" s="321" t="s">
        <v>1162</v>
      </c>
      <c r="IC6" s="160" t="s">
        <v>1161</v>
      </c>
      <c r="ID6" s="161">
        <v>27700</v>
      </c>
      <c r="IF6" s="629" t="s">
        <v>1593</v>
      </c>
      <c r="IG6" s="743" t="s">
        <v>1594</v>
      </c>
      <c r="IH6" s="166" t="s">
        <v>1602</v>
      </c>
      <c r="II6" s="167" t="s">
        <v>456</v>
      </c>
      <c r="IJ6" s="213" t="s">
        <v>490</v>
      </c>
      <c r="IK6" s="168" t="s">
        <v>2091</v>
      </c>
      <c r="IL6" s="169">
        <v>23600</v>
      </c>
      <c r="IN6" s="605" t="s">
        <v>402</v>
      </c>
      <c r="IO6" s="608" t="s">
        <v>516</v>
      </c>
      <c r="IP6" s="183" t="s">
        <v>529</v>
      </c>
      <c r="IQ6" s="184" t="s">
        <v>455</v>
      </c>
      <c r="IR6" s="351" t="s">
        <v>536</v>
      </c>
      <c r="IS6" s="185" t="s">
        <v>566</v>
      </c>
      <c r="IT6" s="152">
        <v>62300</v>
      </c>
    </row>
    <row r="7" spans="1:254" ht="29.1" customHeight="1">
      <c r="A7" s="637"/>
      <c r="B7" s="638"/>
      <c r="C7" s="632" t="s">
        <v>748</v>
      </c>
      <c r="D7" s="655" t="s">
        <v>749</v>
      </c>
      <c r="E7" s="587" t="s">
        <v>1985</v>
      </c>
      <c r="F7" s="588"/>
      <c r="G7" s="588"/>
      <c r="H7" s="588"/>
      <c r="I7" s="589"/>
      <c r="J7" s="587" t="s">
        <v>1017</v>
      </c>
      <c r="K7" s="588"/>
      <c r="L7" s="588"/>
      <c r="M7" s="588"/>
      <c r="N7" s="589"/>
      <c r="O7" s="587" t="s">
        <v>750</v>
      </c>
      <c r="P7" s="588"/>
      <c r="Q7" s="588"/>
      <c r="R7" s="588"/>
      <c r="S7" s="589"/>
      <c r="T7" s="587" t="s">
        <v>750</v>
      </c>
      <c r="U7" s="588"/>
      <c r="V7" s="588"/>
      <c r="W7" s="588"/>
      <c r="X7" s="589"/>
      <c r="Y7" s="116"/>
      <c r="Z7" s="637"/>
      <c r="AA7" s="638"/>
      <c r="AB7" s="632" t="s">
        <v>748</v>
      </c>
      <c r="AC7" s="655" t="s">
        <v>749</v>
      </c>
      <c r="AD7" s="587" t="s">
        <v>755</v>
      </c>
      <c r="AE7" s="588"/>
      <c r="AF7" s="588"/>
      <c r="AG7" s="588"/>
      <c r="AH7" s="589"/>
      <c r="AI7" s="687" t="s">
        <v>2132</v>
      </c>
      <c r="AJ7" s="688"/>
      <c r="AK7" s="688"/>
      <c r="AL7" s="688"/>
      <c r="AM7" s="689"/>
      <c r="AN7" s="687" t="s">
        <v>1611</v>
      </c>
      <c r="AO7" s="688"/>
      <c r="AP7" s="688"/>
      <c r="AQ7" s="688"/>
      <c r="AR7" s="689"/>
      <c r="AS7" s="687" t="s">
        <v>750</v>
      </c>
      <c r="AT7" s="688"/>
      <c r="AU7" s="688"/>
      <c r="AV7" s="688"/>
      <c r="AW7" s="689"/>
      <c r="AY7" s="637"/>
      <c r="AZ7" s="638"/>
      <c r="BA7" s="632" t="s">
        <v>748</v>
      </c>
      <c r="BB7" s="655" t="s">
        <v>749</v>
      </c>
      <c r="BC7" s="687" t="s">
        <v>1017</v>
      </c>
      <c r="BD7" s="688"/>
      <c r="BE7" s="688"/>
      <c r="BF7" s="688"/>
      <c r="BG7" s="689"/>
      <c r="BH7" s="687" t="s">
        <v>753</v>
      </c>
      <c r="BI7" s="688"/>
      <c r="BJ7" s="688"/>
      <c r="BK7" s="688"/>
      <c r="BL7" s="689"/>
      <c r="BM7" s="265"/>
      <c r="BN7" s="538"/>
      <c r="BO7" s="538"/>
      <c r="BP7" s="538"/>
      <c r="BQ7" s="538"/>
      <c r="BR7" s="210"/>
      <c r="BS7" s="210"/>
      <c r="BT7" s="210"/>
      <c r="BU7" s="210"/>
      <c r="BV7" s="210"/>
      <c r="BW7" s="73"/>
      <c r="BX7" s="637"/>
      <c r="BY7" s="638"/>
      <c r="BZ7" s="632" t="s">
        <v>748</v>
      </c>
      <c r="CA7" s="655" t="s">
        <v>749</v>
      </c>
      <c r="CB7" s="587" t="s">
        <v>1292</v>
      </c>
      <c r="CC7" s="588"/>
      <c r="CD7" s="588"/>
      <c r="CE7" s="588"/>
      <c r="CF7" s="589"/>
      <c r="CG7" s="587" t="s">
        <v>2023</v>
      </c>
      <c r="CH7" s="588"/>
      <c r="CI7" s="588"/>
      <c r="CJ7" s="588"/>
      <c r="CK7" s="589"/>
      <c r="CL7" s="587" t="s">
        <v>1019</v>
      </c>
      <c r="CM7" s="588"/>
      <c r="CN7" s="588"/>
      <c r="CO7" s="588"/>
      <c r="CP7" s="589"/>
      <c r="CQ7" s="587" t="s">
        <v>1019</v>
      </c>
      <c r="CR7" s="588"/>
      <c r="CS7" s="588"/>
      <c r="CT7" s="588"/>
      <c r="CU7" s="589"/>
      <c r="CV7" s="69"/>
      <c r="CW7" s="637"/>
      <c r="CX7" s="638"/>
      <c r="CY7" s="632" t="s">
        <v>748</v>
      </c>
      <c r="CZ7" s="655" t="s">
        <v>749</v>
      </c>
      <c r="DA7" s="587" t="s">
        <v>755</v>
      </c>
      <c r="DB7" s="588"/>
      <c r="DC7" s="588"/>
      <c r="DD7" s="588"/>
      <c r="DE7" s="589"/>
      <c r="DF7" s="587" t="s">
        <v>905</v>
      </c>
      <c r="DG7" s="588"/>
      <c r="DH7" s="588"/>
      <c r="DI7" s="588"/>
      <c r="DJ7" s="589"/>
      <c r="DK7" s="587" t="s">
        <v>754</v>
      </c>
      <c r="DL7" s="588"/>
      <c r="DM7" s="588"/>
      <c r="DN7" s="588"/>
      <c r="DO7" s="589"/>
      <c r="DP7" s="587" t="s">
        <v>754</v>
      </c>
      <c r="DQ7" s="588"/>
      <c r="DR7" s="588"/>
      <c r="DS7" s="588"/>
      <c r="DT7" s="589"/>
      <c r="DV7" s="637"/>
      <c r="DW7" s="638"/>
      <c r="DX7" s="632" t="s">
        <v>748</v>
      </c>
      <c r="DY7" s="655" t="s">
        <v>749</v>
      </c>
      <c r="DZ7" s="587" t="s">
        <v>754</v>
      </c>
      <c r="EA7" s="588"/>
      <c r="EB7" s="588"/>
      <c r="EC7" s="588"/>
      <c r="ED7" s="589"/>
      <c r="EE7" s="587" t="s">
        <v>757</v>
      </c>
      <c r="EF7" s="588"/>
      <c r="EG7" s="588"/>
      <c r="EH7" s="588"/>
      <c r="EI7" s="589"/>
      <c r="EJ7" s="587" t="s">
        <v>758</v>
      </c>
      <c r="EK7" s="588"/>
      <c r="EL7" s="588"/>
      <c r="EM7" s="588"/>
      <c r="EN7" s="589"/>
      <c r="EO7" s="265"/>
      <c r="EP7" s="538"/>
      <c r="EQ7" s="538"/>
      <c r="ER7" s="538"/>
      <c r="ES7" s="538"/>
      <c r="EU7" s="637"/>
      <c r="EV7" s="638"/>
      <c r="EW7" s="632" t="s">
        <v>748</v>
      </c>
      <c r="EX7" s="692" t="s">
        <v>749</v>
      </c>
      <c r="EY7" s="694" t="s">
        <v>317</v>
      </c>
      <c r="EZ7" s="695" t="s">
        <v>773</v>
      </c>
      <c r="FA7" s="737"/>
      <c r="FB7" s="737"/>
      <c r="FC7" s="697"/>
      <c r="FD7" s="694" t="s">
        <v>317</v>
      </c>
      <c r="FE7" s="695" t="s">
        <v>773</v>
      </c>
      <c r="FF7" s="696"/>
      <c r="FG7" s="696"/>
      <c r="FH7" s="697"/>
      <c r="FI7" s="694" t="s">
        <v>317</v>
      </c>
      <c r="FJ7" s="695" t="s">
        <v>773</v>
      </c>
      <c r="FK7" s="696"/>
      <c r="FL7" s="696"/>
      <c r="FM7" s="697"/>
      <c r="FN7" s="694" t="s">
        <v>317</v>
      </c>
      <c r="FO7" s="695" t="s">
        <v>773</v>
      </c>
      <c r="FP7" s="696"/>
      <c r="FQ7" s="696"/>
      <c r="FR7" s="697"/>
      <c r="FS7" s="694" t="s">
        <v>317</v>
      </c>
      <c r="FT7" s="695" t="s">
        <v>773</v>
      </c>
      <c r="FU7" s="696"/>
      <c r="FV7" s="696"/>
      <c r="FW7" s="697"/>
      <c r="FX7" s="189"/>
      <c r="FY7" s="637"/>
      <c r="FZ7" s="638"/>
      <c r="GA7" s="632" t="s">
        <v>748</v>
      </c>
      <c r="GB7" s="692" t="s">
        <v>749</v>
      </c>
      <c r="GC7" s="690" t="s">
        <v>317</v>
      </c>
      <c r="GD7" s="692" t="s">
        <v>773</v>
      </c>
      <c r="GE7" s="709"/>
      <c r="GF7" s="709"/>
      <c r="GG7" s="710"/>
      <c r="GH7" s="690" t="s">
        <v>317</v>
      </c>
      <c r="GI7" s="692" t="s">
        <v>773</v>
      </c>
      <c r="GJ7" s="709"/>
      <c r="GK7" s="709"/>
      <c r="GL7" s="710"/>
      <c r="GM7" s="690" t="s">
        <v>317</v>
      </c>
      <c r="GN7" s="692" t="s">
        <v>773</v>
      </c>
      <c r="GO7" s="732"/>
      <c r="GP7" s="732"/>
      <c r="GQ7" s="733"/>
      <c r="GR7" s="690" t="s">
        <v>317</v>
      </c>
      <c r="GS7" s="692" t="s">
        <v>773</v>
      </c>
      <c r="GT7" s="709"/>
      <c r="GU7" s="709"/>
      <c r="GV7" s="710"/>
      <c r="GW7" s="192"/>
      <c r="GX7" s="413" t="s">
        <v>1455</v>
      </c>
      <c r="GY7" s="386" t="s">
        <v>1390</v>
      </c>
      <c r="GZ7" s="222">
        <v>29900</v>
      </c>
      <c r="HA7" s="383"/>
      <c r="HB7" s="386"/>
      <c r="HC7" s="222" t="s">
        <v>1536</v>
      </c>
      <c r="HD7" s="383"/>
      <c r="HE7" s="386"/>
      <c r="HF7" s="222" t="s">
        <v>1536</v>
      </c>
      <c r="HG7" s="383"/>
      <c r="HH7" s="138"/>
      <c r="HI7" s="415" t="s">
        <v>349</v>
      </c>
      <c r="HJ7" s="220"/>
      <c r="HK7" s="220"/>
      <c r="HL7" s="218" t="s">
        <v>714</v>
      </c>
      <c r="HM7" s="219">
        <v>20100</v>
      </c>
      <c r="HN7" s="410"/>
      <c r="HP7" s="606"/>
      <c r="HQ7" s="646"/>
      <c r="HR7" s="166" t="s">
        <v>437</v>
      </c>
      <c r="HS7" s="167" t="s">
        <v>996</v>
      </c>
      <c r="HT7" s="213" t="s">
        <v>1620</v>
      </c>
      <c r="HU7" s="168" t="s">
        <v>976</v>
      </c>
      <c r="HV7" s="169">
        <v>78200</v>
      </c>
      <c r="HX7" s="606"/>
      <c r="HY7" s="613" t="s">
        <v>415</v>
      </c>
      <c r="HZ7" s="166" t="s">
        <v>444</v>
      </c>
      <c r="IA7" s="167" t="s">
        <v>956</v>
      </c>
      <c r="IB7" s="213" t="s">
        <v>980</v>
      </c>
      <c r="IC7" s="168" t="s">
        <v>1268</v>
      </c>
      <c r="ID7" s="169">
        <v>27600</v>
      </c>
      <c r="IF7" s="619"/>
      <c r="IG7" s="610"/>
      <c r="IH7" s="166" t="s">
        <v>1601</v>
      </c>
      <c r="II7" s="167" t="s">
        <v>456</v>
      </c>
      <c r="IJ7" s="213" t="s">
        <v>491</v>
      </c>
      <c r="IK7" s="168" t="s">
        <v>510</v>
      </c>
      <c r="IL7" s="169">
        <v>23400</v>
      </c>
      <c r="IN7" s="606"/>
      <c r="IO7" s="610"/>
      <c r="IP7" s="283" t="s">
        <v>1485</v>
      </c>
      <c r="IQ7" s="284" t="s">
        <v>456</v>
      </c>
      <c r="IR7" s="328" t="s">
        <v>466</v>
      </c>
      <c r="IS7" s="285" t="s">
        <v>567</v>
      </c>
      <c r="IT7" s="278">
        <v>30800</v>
      </c>
    </row>
    <row r="8" spans="1:254" ht="29.1" customHeight="1" thickBot="1">
      <c r="A8" s="639"/>
      <c r="B8" s="640"/>
      <c r="C8" s="633"/>
      <c r="D8" s="656"/>
      <c r="E8" s="122" t="s">
        <v>317</v>
      </c>
      <c r="F8" s="590" t="s">
        <v>773</v>
      </c>
      <c r="G8" s="591"/>
      <c r="H8" s="591"/>
      <c r="I8" s="592"/>
      <c r="J8" s="122" t="s">
        <v>317</v>
      </c>
      <c r="K8" s="590" t="s">
        <v>773</v>
      </c>
      <c r="L8" s="591"/>
      <c r="M8" s="591"/>
      <c r="N8" s="592"/>
      <c r="O8" s="122" t="s">
        <v>317</v>
      </c>
      <c r="P8" s="590" t="s">
        <v>773</v>
      </c>
      <c r="Q8" s="591"/>
      <c r="R8" s="591"/>
      <c r="S8" s="592"/>
      <c r="T8" s="122" t="s">
        <v>317</v>
      </c>
      <c r="U8" s="590" t="s">
        <v>773</v>
      </c>
      <c r="V8" s="591"/>
      <c r="W8" s="591"/>
      <c r="X8" s="592"/>
      <c r="Y8" s="114"/>
      <c r="Z8" s="639"/>
      <c r="AA8" s="640"/>
      <c r="AB8" s="633"/>
      <c r="AC8" s="656"/>
      <c r="AD8" s="122" t="s">
        <v>317</v>
      </c>
      <c r="AE8" s="590" t="s">
        <v>773</v>
      </c>
      <c r="AF8" s="591"/>
      <c r="AG8" s="591"/>
      <c r="AH8" s="592"/>
      <c r="AI8" s="122" t="s">
        <v>317</v>
      </c>
      <c r="AJ8" s="590" t="s">
        <v>773</v>
      </c>
      <c r="AK8" s="591"/>
      <c r="AL8" s="591"/>
      <c r="AM8" s="592"/>
      <c r="AN8" s="122" t="s">
        <v>317</v>
      </c>
      <c r="AO8" s="590" t="s">
        <v>773</v>
      </c>
      <c r="AP8" s="591"/>
      <c r="AQ8" s="591"/>
      <c r="AR8" s="592"/>
      <c r="AS8" s="122" t="s">
        <v>317</v>
      </c>
      <c r="AT8" s="590" t="s">
        <v>773</v>
      </c>
      <c r="AU8" s="591"/>
      <c r="AV8" s="591"/>
      <c r="AW8" s="592"/>
      <c r="AX8" s="74"/>
      <c r="AY8" s="639"/>
      <c r="AZ8" s="640"/>
      <c r="BA8" s="633"/>
      <c r="BB8" s="656"/>
      <c r="BC8" s="122" t="s">
        <v>317</v>
      </c>
      <c r="BD8" s="590" t="s">
        <v>773</v>
      </c>
      <c r="BE8" s="591"/>
      <c r="BF8" s="591"/>
      <c r="BG8" s="592"/>
      <c r="BH8" s="122" t="s">
        <v>317</v>
      </c>
      <c r="BI8" s="590" t="s">
        <v>773</v>
      </c>
      <c r="BJ8" s="591"/>
      <c r="BK8" s="591"/>
      <c r="BL8" s="592"/>
      <c r="BM8" s="367"/>
      <c r="BN8" s="135"/>
      <c r="BO8" s="134"/>
      <c r="BP8" s="134"/>
      <c r="BQ8" s="134"/>
      <c r="BR8" s="310"/>
      <c r="BS8" s="135"/>
      <c r="BT8" s="135"/>
      <c r="BU8" s="135"/>
      <c r="BV8" s="135"/>
      <c r="BW8" s="72"/>
      <c r="BX8" s="639"/>
      <c r="BY8" s="640"/>
      <c r="BZ8" s="633"/>
      <c r="CA8" s="656"/>
      <c r="CB8" s="122" t="s">
        <v>317</v>
      </c>
      <c r="CC8" s="590" t="s">
        <v>773</v>
      </c>
      <c r="CD8" s="591"/>
      <c r="CE8" s="591"/>
      <c r="CF8" s="592"/>
      <c r="CG8" s="122" t="s">
        <v>317</v>
      </c>
      <c r="CH8" s="590" t="s">
        <v>773</v>
      </c>
      <c r="CI8" s="591"/>
      <c r="CJ8" s="591"/>
      <c r="CK8" s="592"/>
      <c r="CL8" s="136" t="s">
        <v>317</v>
      </c>
      <c r="CM8" s="590" t="s">
        <v>773</v>
      </c>
      <c r="CN8" s="591"/>
      <c r="CO8" s="591"/>
      <c r="CP8" s="592"/>
      <c r="CQ8" s="122" t="s">
        <v>317</v>
      </c>
      <c r="CR8" s="590" t="s">
        <v>773</v>
      </c>
      <c r="CS8" s="591"/>
      <c r="CT8" s="591"/>
      <c r="CU8" s="592"/>
      <c r="CV8" s="69"/>
      <c r="CW8" s="639"/>
      <c r="CX8" s="640"/>
      <c r="CY8" s="633"/>
      <c r="CZ8" s="656"/>
      <c r="DA8" s="122" t="s">
        <v>317</v>
      </c>
      <c r="DB8" s="590" t="s">
        <v>773</v>
      </c>
      <c r="DC8" s="591"/>
      <c r="DD8" s="591"/>
      <c r="DE8" s="592"/>
      <c r="DF8" s="122" t="s">
        <v>317</v>
      </c>
      <c r="DG8" s="590" t="s">
        <v>773</v>
      </c>
      <c r="DH8" s="591"/>
      <c r="DI8" s="591"/>
      <c r="DJ8" s="592"/>
      <c r="DK8" s="136" t="s">
        <v>317</v>
      </c>
      <c r="DL8" s="590" t="s">
        <v>773</v>
      </c>
      <c r="DM8" s="591"/>
      <c r="DN8" s="591"/>
      <c r="DO8" s="592"/>
      <c r="DP8" s="122" t="s">
        <v>317</v>
      </c>
      <c r="DQ8" s="590" t="s">
        <v>773</v>
      </c>
      <c r="DR8" s="591"/>
      <c r="DS8" s="591"/>
      <c r="DT8" s="592"/>
      <c r="DV8" s="639"/>
      <c r="DW8" s="640"/>
      <c r="DX8" s="633"/>
      <c r="DY8" s="656"/>
      <c r="DZ8" s="122" t="s">
        <v>317</v>
      </c>
      <c r="EA8" s="590" t="s">
        <v>773</v>
      </c>
      <c r="EB8" s="591"/>
      <c r="EC8" s="591"/>
      <c r="ED8" s="592"/>
      <c r="EE8" s="122" t="s">
        <v>317</v>
      </c>
      <c r="EF8" s="590" t="s">
        <v>773</v>
      </c>
      <c r="EG8" s="591"/>
      <c r="EH8" s="591"/>
      <c r="EI8" s="592"/>
      <c r="EJ8" s="122" t="s">
        <v>317</v>
      </c>
      <c r="EK8" s="590" t="s">
        <v>773</v>
      </c>
      <c r="EL8" s="591"/>
      <c r="EM8" s="591"/>
      <c r="EN8" s="592"/>
      <c r="EO8" s="367"/>
      <c r="EP8" s="135"/>
      <c r="EQ8" s="134"/>
      <c r="ER8" s="134"/>
      <c r="ES8" s="134"/>
      <c r="EU8" s="639"/>
      <c r="EV8" s="640"/>
      <c r="EW8" s="633"/>
      <c r="EX8" s="693"/>
      <c r="EY8" s="639"/>
      <c r="EZ8" s="698"/>
      <c r="FA8" s="699"/>
      <c r="FB8" s="699"/>
      <c r="FC8" s="700"/>
      <c r="FD8" s="639"/>
      <c r="FE8" s="698"/>
      <c r="FF8" s="699"/>
      <c r="FG8" s="699"/>
      <c r="FH8" s="700"/>
      <c r="FI8" s="639"/>
      <c r="FJ8" s="698"/>
      <c r="FK8" s="699"/>
      <c r="FL8" s="699"/>
      <c r="FM8" s="700"/>
      <c r="FN8" s="639"/>
      <c r="FO8" s="698"/>
      <c r="FP8" s="699"/>
      <c r="FQ8" s="699"/>
      <c r="FR8" s="700"/>
      <c r="FS8" s="639"/>
      <c r="FT8" s="698"/>
      <c r="FU8" s="699"/>
      <c r="FV8" s="699"/>
      <c r="FW8" s="700"/>
      <c r="FX8" s="190"/>
      <c r="FY8" s="639"/>
      <c r="FZ8" s="640"/>
      <c r="GA8" s="633"/>
      <c r="GB8" s="693"/>
      <c r="GC8" s="639"/>
      <c r="GD8" s="698"/>
      <c r="GE8" s="699"/>
      <c r="GF8" s="699"/>
      <c r="GG8" s="700"/>
      <c r="GH8" s="639"/>
      <c r="GI8" s="698"/>
      <c r="GJ8" s="699"/>
      <c r="GK8" s="699"/>
      <c r="GL8" s="700"/>
      <c r="GM8" s="712"/>
      <c r="GN8" s="734"/>
      <c r="GO8" s="735"/>
      <c r="GP8" s="735"/>
      <c r="GQ8" s="736"/>
      <c r="GR8" s="639"/>
      <c r="GS8" s="698"/>
      <c r="GT8" s="699"/>
      <c r="GU8" s="699"/>
      <c r="GV8" s="700"/>
      <c r="GW8" s="192"/>
      <c r="GX8" s="413" t="s">
        <v>321</v>
      </c>
      <c r="GY8" s="209" t="s">
        <v>705</v>
      </c>
      <c r="GZ8" s="222">
        <v>19700</v>
      </c>
      <c r="HA8" s="412"/>
      <c r="HB8" s="209"/>
      <c r="HC8" s="222" t="s">
        <v>1536</v>
      </c>
      <c r="HD8" s="412"/>
      <c r="HE8" s="209"/>
      <c r="HF8" s="222" t="s">
        <v>1536</v>
      </c>
      <c r="HG8" s="412"/>
      <c r="HH8" s="138"/>
      <c r="HI8" s="417" t="s">
        <v>297</v>
      </c>
      <c r="HJ8" s="129"/>
      <c r="HK8" s="129"/>
      <c r="HL8" s="127" t="s">
        <v>715</v>
      </c>
      <c r="HM8" s="128">
        <v>23200</v>
      </c>
      <c r="HN8" s="411"/>
      <c r="HO8" s="74"/>
      <c r="HP8" s="606"/>
      <c r="HQ8" s="614"/>
      <c r="HR8" s="275" t="s">
        <v>437</v>
      </c>
      <c r="HS8" s="276" t="s">
        <v>996</v>
      </c>
      <c r="HT8" s="338" t="s">
        <v>1612</v>
      </c>
      <c r="HU8" s="277" t="s">
        <v>975</v>
      </c>
      <c r="HV8" s="278">
        <v>74200</v>
      </c>
      <c r="HX8" s="606"/>
      <c r="HY8" s="646"/>
      <c r="HZ8" s="166" t="s">
        <v>301</v>
      </c>
      <c r="IA8" s="167" t="s">
        <v>456</v>
      </c>
      <c r="IB8" s="213" t="s">
        <v>388</v>
      </c>
      <c r="IC8" s="168" t="s">
        <v>1168</v>
      </c>
      <c r="ID8" s="169">
        <v>27600</v>
      </c>
      <c r="IF8" s="619"/>
      <c r="IG8" s="330" t="s">
        <v>1182</v>
      </c>
      <c r="IH8" s="156" t="s">
        <v>1496</v>
      </c>
      <c r="II8" s="157" t="s">
        <v>956</v>
      </c>
      <c r="IJ8" s="155" t="s">
        <v>1184</v>
      </c>
      <c r="IK8" s="158" t="s">
        <v>1183</v>
      </c>
      <c r="IL8" s="159">
        <v>41900</v>
      </c>
      <c r="IN8" s="606"/>
      <c r="IO8" s="334" t="s">
        <v>517</v>
      </c>
      <c r="IP8" s="286" t="s">
        <v>1486</v>
      </c>
      <c r="IQ8" s="287" t="s">
        <v>456</v>
      </c>
      <c r="IR8" s="334" t="s">
        <v>539</v>
      </c>
      <c r="IS8" s="288" t="s">
        <v>877</v>
      </c>
      <c r="IT8" s="274">
        <v>36100</v>
      </c>
    </row>
    <row r="9" spans="1:254" ht="29.1" customHeight="1" thickBot="1">
      <c r="A9" s="631">
        <v>21</v>
      </c>
      <c r="B9" s="212" t="s">
        <v>1223</v>
      </c>
      <c r="C9" s="135"/>
      <c r="D9" s="238">
        <v>100</v>
      </c>
      <c r="E9" s="209"/>
      <c r="F9" s="222" t="s">
        <v>1536</v>
      </c>
      <c r="G9" s="195"/>
      <c r="H9" s="195"/>
      <c r="I9" s="195"/>
      <c r="J9" s="386" t="s">
        <v>1536</v>
      </c>
      <c r="K9" s="222" t="s">
        <v>1536</v>
      </c>
      <c r="L9" s="389" t="s">
        <v>1536</v>
      </c>
      <c r="M9" s="389" t="s">
        <v>1536</v>
      </c>
      <c r="N9" s="389"/>
      <c r="O9" s="209"/>
      <c r="P9" s="222" t="s">
        <v>1536</v>
      </c>
      <c r="Q9" s="195"/>
      <c r="R9" s="195"/>
      <c r="S9" s="195"/>
      <c r="T9" s="209"/>
      <c r="U9" s="222" t="s">
        <v>1536</v>
      </c>
      <c r="V9" s="195"/>
      <c r="W9" s="195"/>
      <c r="X9" s="223"/>
      <c r="Y9" s="114"/>
      <c r="Z9" s="631">
        <v>21</v>
      </c>
      <c r="AA9" s="212" t="s">
        <v>1223</v>
      </c>
      <c r="AB9" s="135"/>
      <c r="AC9" s="238">
        <v>100</v>
      </c>
      <c r="AD9" s="209"/>
      <c r="AE9" s="222" t="s">
        <v>1536</v>
      </c>
      <c r="AF9" s="195"/>
      <c r="AG9" s="195"/>
      <c r="AH9" s="223"/>
      <c r="AI9" s="209"/>
      <c r="AJ9" s="222"/>
      <c r="AK9" s="195"/>
      <c r="AL9" s="195"/>
      <c r="AM9" s="223"/>
      <c r="AN9" s="209" t="s">
        <v>1224</v>
      </c>
      <c r="AO9" s="222">
        <v>115600</v>
      </c>
      <c r="AP9" s="380" t="s">
        <v>1610</v>
      </c>
      <c r="AQ9" s="195" t="s">
        <v>589</v>
      </c>
      <c r="AR9" s="195"/>
      <c r="AS9" s="209"/>
      <c r="AT9" s="222" t="s">
        <v>1536</v>
      </c>
      <c r="AU9" s="195"/>
      <c r="AV9" s="195"/>
      <c r="AW9" s="239"/>
      <c r="AX9" s="62"/>
      <c r="AY9" s="631">
        <v>21</v>
      </c>
      <c r="AZ9" s="212" t="s">
        <v>1223</v>
      </c>
      <c r="BA9" s="135"/>
      <c r="BB9" s="238">
        <v>100</v>
      </c>
      <c r="BC9" s="209"/>
      <c r="BD9" s="222"/>
      <c r="BE9" s="195"/>
      <c r="BF9" s="195"/>
      <c r="BG9" s="223"/>
      <c r="BH9" s="209"/>
      <c r="BI9" s="222" t="s">
        <v>1536</v>
      </c>
      <c r="BJ9" s="195"/>
      <c r="BK9" s="195"/>
      <c r="BL9" s="223"/>
      <c r="BM9" s="366"/>
      <c r="BN9" s="222"/>
      <c r="BO9" s="195"/>
      <c r="BP9" s="195"/>
      <c r="BQ9" s="195"/>
      <c r="BR9" s="193"/>
      <c r="BS9" s="222"/>
      <c r="BT9" s="195"/>
      <c r="BU9" s="195"/>
      <c r="BV9" s="195"/>
      <c r="BX9" s="378">
        <v>18</v>
      </c>
      <c r="BY9" s="295" t="s">
        <v>1556</v>
      </c>
      <c r="BZ9" s="300">
        <v>100</v>
      </c>
      <c r="CA9" s="217"/>
      <c r="CB9" s="218"/>
      <c r="CC9" s="253" t="s">
        <v>1536</v>
      </c>
      <c r="CD9" s="220"/>
      <c r="CE9" s="220"/>
      <c r="CF9" s="254"/>
      <c r="CG9" s="569" t="s">
        <v>1536</v>
      </c>
      <c r="CH9" s="557" t="s">
        <v>1536</v>
      </c>
      <c r="CI9" s="554" t="s">
        <v>1536</v>
      </c>
      <c r="CJ9" s="554"/>
      <c r="CK9" s="554"/>
      <c r="CL9" s="218" t="s">
        <v>1555</v>
      </c>
      <c r="CM9" s="253">
        <v>34700</v>
      </c>
      <c r="CN9" s="220" t="s">
        <v>905</v>
      </c>
      <c r="CO9" s="220"/>
      <c r="CP9" s="255"/>
      <c r="CQ9" s="218"/>
      <c r="CR9" s="253" t="s">
        <v>1536</v>
      </c>
      <c r="CS9" s="220"/>
      <c r="CT9" s="220"/>
      <c r="CU9" s="254"/>
      <c r="CV9" s="69"/>
      <c r="CW9" s="631">
        <v>16</v>
      </c>
      <c r="CX9" s="295" t="s">
        <v>1146</v>
      </c>
      <c r="CY9" s="300">
        <v>92</v>
      </c>
      <c r="CZ9" s="217"/>
      <c r="DA9" s="218"/>
      <c r="DB9" s="253" t="s">
        <v>1536</v>
      </c>
      <c r="DC9" s="220"/>
      <c r="DD9" s="220"/>
      <c r="DE9" s="255"/>
      <c r="DF9" s="552" t="s">
        <v>2028</v>
      </c>
      <c r="DG9" s="240">
        <v>21800</v>
      </c>
      <c r="DH9" s="554" t="s">
        <v>590</v>
      </c>
      <c r="DI9" s="554"/>
      <c r="DJ9" s="554"/>
      <c r="DK9" s="218" t="s">
        <v>1255</v>
      </c>
      <c r="DL9" s="253">
        <v>21800</v>
      </c>
      <c r="DM9" s="293" t="s">
        <v>3</v>
      </c>
      <c r="DN9" s="220"/>
      <c r="DO9" s="254"/>
      <c r="DP9" s="218"/>
      <c r="DQ9" s="253" t="s">
        <v>1536</v>
      </c>
      <c r="DR9" s="220"/>
      <c r="DS9" s="220"/>
      <c r="DT9" s="254"/>
      <c r="DV9" s="378">
        <v>15</v>
      </c>
      <c r="DW9" s="212" t="s">
        <v>171</v>
      </c>
      <c r="DX9" s="307" t="s">
        <v>1118</v>
      </c>
      <c r="DY9" s="238"/>
      <c r="DZ9" s="209" t="s">
        <v>686</v>
      </c>
      <c r="EA9" s="194">
        <v>21000</v>
      </c>
      <c r="EB9" s="195" t="s">
        <v>3</v>
      </c>
      <c r="EC9" s="195"/>
      <c r="ED9" s="246"/>
      <c r="EE9" s="209"/>
      <c r="EF9" s="194" t="s">
        <v>1536</v>
      </c>
      <c r="EG9" s="195"/>
      <c r="EH9" s="195"/>
      <c r="EI9" s="246"/>
      <c r="EJ9" s="209" t="s">
        <v>687</v>
      </c>
      <c r="EK9" s="194">
        <v>22500</v>
      </c>
      <c r="EL9" s="195" t="s">
        <v>3</v>
      </c>
      <c r="EM9" s="195"/>
      <c r="EN9" s="257"/>
      <c r="EO9" s="366"/>
      <c r="EP9" s="194"/>
      <c r="EQ9" s="195"/>
      <c r="ER9" s="195"/>
      <c r="ES9" s="246"/>
      <c r="EU9" s="378">
        <v>22</v>
      </c>
      <c r="EV9" s="120" t="s">
        <v>1578</v>
      </c>
      <c r="EW9" s="266">
        <v>109</v>
      </c>
      <c r="EX9" s="267"/>
      <c r="EY9" s="127"/>
      <c r="EZ9" s="256" t="s">
        <v>1536</v>
      </c>
      <c r="FA9" s="269"/>
      <c r="FB9" s="269"/>
      <c r="FC9" s="270"/>
      <c r="FD9" s="127"/>
      <c r="FE9" s="256" t="s">
        <v>1536</v>
      </c>
      <c r="FF9" s="269"/>
      <c r="FG9" s="269"/>
      <c r="FH9" s="270"/>
      <c r="FI9" s="127" t="s">
        <v>1579</v>
      </c>
      <c r="FJ9" s="256">
        <v>70000</v>
      </c>
      <c r="FK9" s="269" t="s">
        <v>590</v>
      </c>
      <c r="FL9" s="269"/>
      <c r="FM9" s="269"/>
      <c r="FN9" s="127"/>
      <c r="FO9" s="256" t="s">
        <v>1536</v>
      </c>
      <c r="FP9" s="269"/>
      <c r="FQ9" s="269"/>
      <c r="FR9" s="270"/>
      <c r="FS9" s="127"/>
      <c r="FT9" s="194"/>
      <c r="FU9" s="269"/>
      <c r="FV9" s="269"/>
      <c r="FW9" s="270"/>
      <c r="FX9" s="191"/>
      <c r="FY9" s="631">
        <v>20</v>
      </c>
      <c r="FZ9" s="295" t="s">
        <v>342</v>
      </c>
      <c r="GA9" s="260">
        <v>107</v>
      </c>
      <c r="GB9" s="261"/>
      <c r="GC9" s="218"/>
      <c r="GD9" s="253" t="s">
        <v>1536</v>
      </c>
      <c r="GE9" s="263"/>
      <c r="GF9" s="263"/>
      <c r="GG9" s="264"/>
      <c r="GH9" s="218"/>
      <c r="GI9" s="253" t="s">
        <v>1536</v>
      </c>
      <c r="GJ9" s="263"/>
      <c r="GK9" s="263"/>
      <c r="GL9" s="264"/>
      <c r="GM9" s="218"/>
      <c r="GN9" s="253" t="s">
        <v>1536</v>
      </c>
      <c r="GO9" s="263"/>
      <c r="GP9" s="263"/>
      <c r="GQ9" s="264"/>
      <c r="GR9" s="218" t="s">
        <v>968</v>
      </c>
      <c r="GS9" s="253">
        <v>61400</v>
      </c>
      <c r="GT9" s="263" t="s">
        <v>927</v>
      </c>
      <c r="GU9" s="263"/>
      <c r="GV9" s="264"/>
      <c r="GW9" s="192"/>
      <c r="GX9" s="413" t="s">
        <v>1591</v>
      </c>
      <c r="GY9" s="209" t="s">
        <v>1588</v>
      </c>
      <c r="GZ9" s="222">
        <v>19700</v>
      </c>
      <c r="HA9" s="412"/>
      <c r="HB9" s="209"/>
      <c r="HC9" s="222" t="s">
        <v>1536</v>
      </c>
      <c r="HD9" s="412"/>
      <c r="HE9" s="209"/>
      <c r="HF9" s="222" t="s">
        <v>1536</v>
      </c>
      <c r="HG9" s="412"/>
      <c r="HH9" s="138"/>
      <c r="HP9" s="606"/>
      <c r="HQ9" s="613" t="s">
        <v>857</v>
      </c>
      <c r="HR9" s="271" t="s">
        <v>858</v>
      </c>
      <c r="HS9" s="272" t="s">
        <v>454</v>
      </c>
      <c r="HT9" s="333" t="s">
        <v>1613</v>
      </c>
      <c r="HU9" s="273" t="s">
        <v>859</v>
      </c>
      <c r="HV9" s="274">
        <v>80400</v>
      </c>
      <c r="HX9" s="606"/>
      <c r="HY9" s="646"/>
      <c r="HZ9" s="166" t="s">
        <v>2123</v>
      </c>
      <c r="IA9" s="167" t="s">
        <v>456</v>
      </c>
      <c r="IB9" s="213" t="s">
        <v>2058</v>
      </c>
      <c r="IC9" s="168" t="s">
        <v>2059</v>
      </c>
      <c r="ID9" s="169">
        <v>44000</v>
      </c>
      <c r="IE9" s="74"/>
      <c r="IF9" s="619"/>
      <c r="IG9" s="666" t="s">
        <v>1729</v>
      </c>
      <c r="IH9" s="271" t="s">
        <v>742</v>
      </c>
      <c r="II9" s="272" t="s">
        <v>456</v>
      </c>
      <c r="IJ9" s="333" t="s">
        <v>1110</v>
      </c>
      <c r="IK9" s="273" t="s">
        <v>1111</v>
      </c>
      <c r="IL9" s="274">
        <v>30700</v>
      </c>
      <c r="IM9" s="74"/>
      <c r="IN9" s="606"/>
      <c r="IO9" s="334" t="s">
        <v>878</v>
      </c>
      <c r="IP9" s="178" t="s">
        <v>1486</v>
      </c>
      <c r="IQ9" s="179" t="s">
        <v>456</v>
      </c>
      <c r="IR9" s="330" t="s">
        <v>884</v>
      </c>
      <c r="IS9" s="180" t="s">
        <v>885</v>
      </c>
      <c r="IT9" s="159">
        <v>27500</v>
      </c>
    </row>
    <row r="10" spans="1:254" ht="29.1" customHeight="1" thickBot="1">
      <c r="A10" s="619"/>
      <c r="B10" s="231" t="s">
        <v>1474</v>
      </c>
      <c r="C10" s="248"/>
      <c r="D10" s="233">
        <v>96</v>
      </c>
      <c r="E10" s="234"/>
      <c r="F10" s="249" t="s">
        <v>1536</v>
      </c>
      <c r="G10" s="250"/>
      <c r="H10" s="250"/>
      <c r="I10" s="250"/>
      <c r="J10" s="562" t="s">
        <v>1536</v>
      </c>
      <c r="K10" s="249" t="s">
        <v>1536</v>
      </c>
      <c r="L10" s="567" t="s">
        <v>1536</v>
      </c>
      <c r="M10" s="567" t="s">
        <v>1536</v>
      </c>
      <c r="N10" s="567"/>
      <c r="O10" s="234"/>
      <c r="P10" s="249" t="s">
        <v>1536</v>
      </c>
      <c r="Q10" s="250"/>
      <c r="R10" s="250"/>
      <c r="S10" s="250"/>
      <c r="T10" s="234"/>
      <c r="U10" s="249" t="s">
        <v>1536</v>
      </c>
      <c r="V10" s="250"/>
      <c r="W10" s="250"/>
      <c r="X10" s="237"/>
      <c r="Y10" s="114"/>
      <c r="Z10" s="619"/>
      <c r="AA10" s="231" t="s">
        <v>1474</v>
      </c>
      <c r="AB10" s="248"/>
      <c r="AC10" s="233">
        <v>96</v>
      </c>
      <c r="AD10" s="234"/>
      <c r="AE10" s="249" t="s">
        <v>1536</v>
      </c>
      <c r="AF10" s="250"/>
      <c r="AG10" s="250"/>
      <c r="AH10" s="237"/>
      <c r="AI10" s="234"/>
      <c r="AJ10" s="249"/>
      <c r="AK10" s="250"/>
      <c r="AL10" s="250"/>
      <c r="AM10" s="237"/>
      <c r="AN10" s="234" t="s">
        <v>1397</v>
      </c>
      <c r="AO10" s="249">
        <v>97600</v>
      </c>
      <c r="AP10" s="398" t="s">
        <v>1609</v>
      </c>
      <c r="AQ10" s="250" t="s">
        <v>589</v>
      </c>
      <c r="AR10" s="250"/>
      <c r="AS10" s="234"/>
      <c r="AT10" s="249" t="s">
        <v>1536</v>
      </c>
      <c r="AU10" s="250"/>
      <c r="AV10" s="250"/>
      <c r="AW10" s="241"/>
      <c r="AX10" s="62"/>
      <c r="AY10" s="619"/>
      <c r="AZ10" s="231" t="s">
        <v>1474</v>
      </c>
      <c r="BA10" s="248"/>
      <c r="BB10" s="233">
        <v>96</v>
      </c>
      <c r="BC10" s="234"/>
      <c r="BD10" s="249"/>
      <c r="BE10" s="250"/>
      <c r="BF10" s="250"/>
      <c r="BG10" s="237"/>
      <c r="BH10" s="234"/>
      <c r="BI10" s="249" t="s">
        <v>1536</v>
      </c>
      <c r="BJ10" s="250"/>
      <c r="BK10" s="250"/>
      <c r="BL10" s="237"/>
      <c r="BM10" s="366"/>
      <c r="BN10" s="222"/>
      <c r="BO10" s="195"/>
      <c r="BP10" s="195"/>
      <c r="BQ10" s="195"/>
      <c r="BR10" s="193"/>
      <c r="BS10" s="222"/>
      <c r="BT10" s="195"/>
      <c r="BU10" s="195"/>
      <c r="BV10" s="195"/>
      <c r="BX10" s="631">
        <v>17</v>
      </c>
      <c r="BY10" s="295" t="s">
        <v>1145</v>
      </c>
      <c r="BZ10" s="300">
        <v>90</v>
      </c>
      <c r="CA10" s="217"/>
      <c r="CB10" s="218"/>
      <c r="CC10" s="253" t="s">
        <v>1536</v>
      </c>
      <c r="CD10" s="220"/>
      <c r="CE10" s="220"/>
      <c r="CF10" s="254"/>
      <c r="CG10" s="569" t="s">
        <v>1536</v>
      </c>
      <c r="CH10" s="557" t="s">
        <v>1536</v>
      </c>
      <c r="CI10" s="554" t="s">
        <v>1536</v>
      </c>
      <c r="CJ10" s="554"/>
      <c r="CK10" s="554"/>
      <c r="CL10" s="218" t="s">
        <v>1293</v>
      </c>
      <c r="CM10" s="253">
        <v>25100</v>
      </c>
      <c r="CN10" s="220" t="s">
        <v>590</v>
      </c>
      <c r="CO10" s="220"/>
      <c r="CP10" s="255"/>
      <c r="CQ10" s="218"/>
      <c r="CR10" s="253" t="s">
        <v>1536</v>
      </c>
      <c r="CS10" s="220"/>
      <c r="CT10" s="220"/>
      <c r="CU10" s="254"/>
      <c r="CV10" s="69"/>
      <c r="CW10" s="619"/>
      <c r="CX10" s="212" t="s">
        <v>214</v>
      </c>
      <c r="CY10" s="306">
        <v>95</v>
      </c>
      <c r="CZ10" s="238"/>
      <c r="DA10" s="209"/>
      <c r="DB10" s="194" t="s">
        <v>1536</v>
      </c>
      <c r="DC10" s="195"/>
      <c r="DD10" s="195"/>
      <c r="DE10" s="246"/>
      <c r="DF10" s="386" t="s">
        <v>2029</v>
      </c>
      <c r="DG10" s="243">
        <v>25200</v>
      </c>
      <c r="DH10" s="206" t="s">
        <v>590</v>
      </c>
      <c r="DI10" s="206"/>
      <c r="DJ10" s="206"/>
      <c r="DK10" s="209" t="s">
        <v>765</v>
      </c>
      <c r="DL10" s="194">
        <v>25200</v>
      </c>
      <c r="DM10" s="135" t="s">
        <v>3</v>
      </c>
      <c r="DN10" s="195"/>
      <c r="DO10" s="257"/>
      <c r="DP10" s="209" t="s">
        <v>1056</v>
      </c>
      <c r="DQ10" s="194">
        <v>25200</v>
      </c>
      <c r="DR10" s="195" t="s">
        <v>3</v>
      </c>
      <c r="DS10" s="195"/>
      <c r="DT10" s="257"/>
      <c r="DV10" s="631">
        <v>14</v>
      </c>
      <c r="DW10" s="295" t="s">
        <v>165</v>
      </c>
      <c r="DX10" s="252">
        <v>81</v>
      </c>
      <c r="DY10" s="217"/>
      <c r="DZ10" s="218"/>
      <c r="EA10" s="253" t="s">
        <v>1536</v>
      </c>
      <c r="EB10" s="220"/>
      <c r="EC10" s="220"/>
      <c r="ED10" s="255"/>
      <c r="EE10" s="218" t="s">
        <v>913</v>
      </c>
      <c r="EF10" s="253">
        <v>11800</v>
      </c>
      <c r="EG10" s="220" t="s">
        <v>912</v>
      </c>
      <c r="EH10" s="220"/>
      <c r="EI10" s="255"/>
      <c r="EJ10" s="218" t="s">
        <v>688</v>
      </c>
      <c r="EK10" s="253">
        <v>14000</v>
      </c>
      <c r="EL10" s="220" t="s">
        <v>672</v>
      </c>
      <c r="EM10" s="220"/>
      <c r="EN10" s="254"/>
      <c r="EO10" s="366"/>
      <c r="EP10" s="194"/>
      <c r="EQ10" s="195"/>
      <c r="ER10" s="195"/>
      <c r="ES10" s="246"/>
      <c r="EU10" s="378">
        <v>21</v>
      </c>
      <c r="EV10" s="268" t="s">
        <v>318</v>
      </c>
      <c r="EW10" s="267">
        <v>110</v>
      </c>
      <c r="EX10" s="267"/>
      <c r="EY10" s="127"/>
      <c r="EZ10" s="256" t="s">
        <v>1536</v>
      </c>
      <c r="FA10" s="269"/>
      <c r="FB10" s="269"/>
      <c r="FC10" s="270"/>
      <c r="FD10" s="127"/>
      <c r="FE10" s="256"/>
      <c r="FF10" s="269"/>
      <c r="FG10" s="269"/>
      <c r="FH10" s="270"/>
      <c r="FI10" s="127" t="s">
        <v>695</v>
      </c>
      <c r="FJ10" s="256">
        <v>66300</v>
      </c>
      <c r="FK10" s="269" t="s">
        <v>590</v>
      </c>
      <c r="FL10" s="269"/>
      <c r="FM10" s="269"/>
      <c r="FN10" s="127"/>
      <c r="FO10" s="256" t="s">
        <v>1536</v>
      </c>
      <c r="FP10" s="269"/>
      <c r="FQ10" s="269"/>
      <c r="FR10" s="270"/>
      <c r="FS10" s="127"/>
      <c r="FT10" s="551"/>
      <c r="FU10" s="269"/>
      <c r="FV10" s="269"/>
      <c r="FW10" s="270"/>
      <c r="FX10" s="191"/>
      <c r="FY10" s="620"/>
      <c r="FZ10" s="212" t="s">
        <v>1683</v>
      </c>
      <c r="GA10" s="265" t="s">
        <v>1682</v>
      </c>
      <c r="GB10" s="208"/>
      <c r="GC10" s="209"/>
      <c r="GD10" s="194" t="s">
        <v>1536</v>
      </c>
      <c r="GE10" s="210"/>
      <c r="GF10" s="210"/>
      <c r="GG10" s="211"/>
      <c r="GH10" s="209" t="s">
        <v>1693</v>
      </c>
      <c r="GI10" s="194">
        <v>54700</v>
      </c>
      <c r="GJ10" s="210" t="s">
        <v>672</v>
      </c>
      <c r="GK10" s="210"/>
      <c r="GL10" s="211"/>
      <c r="GM10" s="209"/>
      <c r="GN10" s="194" t="s">
        <v>1536</v>
      </c>
      <c r="GO10" s="210"/>
      <c r="GP10" s="210"/>
      <c r="GQ10" s="211"/>
      <c r="GR10" s="209"/>
      <c r="GS10" s="194" t="s">
        <v>1536</v>
      </c>
      <c r="GT10" s="210"/>
      <c r="GU10" s="210"/>
      <c r="GV10" s="211"/>
      <c r="GW10" s="192"/>
      <c r="GX10" s="413" t="s">
        <v>1209</v>
      </c>
      <c r="GY10" s="209" t="s">
        <v>1589</v>
      </c>
      <c r="GZ10" s="222">
        <v>20900</v>
      </c>
      <c r="HA10" s="412"/>
      <c r="HB10" s="209"/>
      <c r="HC10" s="222" t="s">
        <v>1536</v>
      </c>
      <c r="HD10" s="412"/>
      <c r="HE10" s="209"/>
      <c r="HF10" s="222" t="s">
        <v>1536</v>
      </c>
      <c r="HG10" s="412"/>
      <c r="HH10" s="138"/>
      <c r="HP10" s="606"/>
      <c r="HQ10" s="646"/>
      <c r="HR10" s="166" t="s">
        <v>858</v>
      </c>
      <c r="HS10" s="167" t="s">
        <v>455</v>
      </c>
      <c r="HT10" s="213" t="s">
        <v>1614</v>
      </c>
      <c r="HU10" s="168" t="s">
        <v>860</v>
      </c>
      <c r="HV10" s="169">
        <v>105500</v>
      </c>
      <c r="HX10" s="606"/>
      <c r="HY10" s="614"/>
      <c r="HZ10" s="275" t="s">
        <v>2060</v>
      </c>
      <c r="IA10" s="276" t="s">
        <v>456</v>
      </c>
      <c r="IB10" s="338" t="s">
        <v>1296</v>
      </c>
      <c r="IC10" s="277" t="s">
        <v>2061</v>
      </c>
      <c r="ID10" s="278">
        <v>52000</v>
      </c>
      <c r="IF10" s="620"/>
      <c r="IG10" s="630"/>
      <c r="IH10" s="279" t="s">
        <v>1925</v>
      </c>
      <c r="II10" s="280" t="s">
        <v>956</v>
      </c>
      <c r="IJ10" s="339" t="s">
        <v>1924</v>
      </c>
      <c r="IK10" s="281" t="s">
        <v>1923</v>
      </c>
      <c r="IL10" s="282">
        <v>32900</v>
      </c>
      <c r="IN10" s="606"/>
      <c r="IO10" s="627" t="s">
        <v>1201</v>
      </c>
      <c r="IP10" s="286" t="s">
        <v>1487</v>
      </c>
      <c r="IQ10" s="287" t="s">
        <v>454</v>
      </c>
      <c r="IR10" s="334" t="s">
        <v>1194</v>
      </c>
      <c r="IS10" s="288" t="s">
        <v>879</v>
      </c>
      <c r="IT10" s="274">
        <v>58800</v>
      </c>
    </row>
    <row r="11" spans="1:254" ht="29.1" customHeight="1" thickBot="1">
      <c r="A11" s="620"/>
      <c r="B11" s="118" t="s">
        <v>2128</v>
      </c>
      <c r="C11" s="365">
        <v>95</v>
      </c>
      <c r="D11" s="119"/>
      <c r="E11" s="123"/>
      <c r="F11" s="124" t="s">
        <v>1536</v>
      </c>
      <c r="G11" s="125"/>
      <c r="H11" s="125"/>
      <c r="I11" s="125"/>
      <c r="J11" s="122" t="s">
        <v>1536</v>
      </c>
      <c r="K11" s="124" t="s">
        <v>1536</v>
      </c>
      <c r="L11" s="564" t="s">
        <v>1536</v>
      </c>
      <c r="M11" s="564" t="s">
        <v>1536</v>
      </c>
      <c r="N11" s="564"/>
      <c r="O11" s="123"/>
      <c r="P11" s="124" t="s">
        <v>1536</v>
      </c>
      <c r="Q11" s="125"/>
      <c r="R11" s="125"/>
      <c r="S11" s="125"/>
      <c r="T11" s="123"/>
      <c r="U11" s="124" t="s">
        <v>1536</v>
      </c>
      <c r="V11" s="125"/>
      <c r="W11" s="125"/>
      <c r="X11" s="126"/>
      <c r="Y11" s="114"/>
      <c r="Z11" s="620"/>
      <c r="AA11" s="118" t="s">
        <v>2128</v>
      </c>
      <c r="AB11" s="365">
        <v>95</v>
      </c>
      <c r="AC11" s="119"/>
      <c r="AD11" s="123"/>
      <c r="AE11" s="124" t="s">
        <v>1536</v>
      </c>
      <c r="AF11" s="125"/>
      <c r="AG11" s="125"/>
      <c r="AH11" s="126"/>
      <c r="AI11" s="123" t="s">
        <v>2130</v>
      </c>
      <c r="AJ11" s="124">
        <v>56400</v>
      </c>
      <c r="AK11" s="125" t="s">
        <v>906</v>
      </c>
      <c r="AL11" s="125"/>
      <c r="AM11" s="126" t="s">
        <v>2133</v>
      </c>
      <c r="AN11" s="123"/>
      <c r="AO11" s="124" t="s">
        <v>1536</v>
      </c>
      <c r="AP11" s="395"/>
      <c r="AQ11" s="125"/>
      <c r="AR11" s="125"/>
      <c r="AS11" s="123"/>
      <c r="AT11" s="124" t="s">
        <v>1536</v>
      </c>
      <c r="AU11" s="125"/>
      <c r="AV11" s="125"/>
      <c r="AW11" s="428"/>
      <c r="AX11" s="62"/>
      <c r="AY11" s="620"/>
      <c r="AZ11" s="118" t="s">
        <v>2128</v>
      </c>
      <c r="BA11" s="365">
        <v>95</v>
      </c>
      <c r="BB11" s="119"/>
      <c r="BC11" s="123"/>
      <c r="BD11" s="124"/>
      <c r="BE11" s="125"/>
      <c r="BF11" s="125"/>
      <c r="BG11" s="125"/>
      <c r="BH11" s="123"/>
      <c r="BI11" s="124" t="s">
        <v>1536</v>
      </c>
      <c r="BJ11" s="125"/>
      <c r="BK11" s="125"/>
      <c r="BL11" s="126"/>
      <c r="BM11" s="366"/>
      <c r="BN11" s="222"/>
      <c r="BO11" s="195"/>
      <c r="BP11" s="195"/>
      <c r="BQ11" s="195"/>
      <c r="BR11" s="193"/>
      <c r="BS11" s="222"/>
      <c r="BT11" s="195"/>
      <c r="BU11" s="195"/>
      <c r="BV11" s="195"/>
      <c r="BX11" s="619"/>
      <c r="BY11" s="212" t="s">
        <v>260</v>
      </c>
      <c r="BZ11" s="306">
        <v>96</v>
      </c>
      <c r="CA11" s="238">
        <v>100</v>
      </c>
      <c r="CB11" s="209"/>
      <c r="CC11" s="194"/>
      <c r="CD11" s="195"/>
      <c r="CE11" s="195"/>
      <c r="CF11" s="257"/>
      <c r="CG11" s="310" t="s">
        <v>1536</v>
      </c>
      <c r="CH11" s="558" t="s">
        <v>1536</v>
      </c>
      <c r="CI11" s="206" t="s">
        <v>1536</v>
      </c>
      <c r="CJ11" s="206"/>
      <c r="CK11" s="206"/>
      <c r="CL11" s="209" t="s">
        <v>1557</v>
      </c>
      <c r="CM11" s="194">
        <v>26200</v>
      </c>
      <c r="CN11" s="195" t="s">
        <v>754</v>
      </c>
      <c r="CO11" s="195"/>
      <c r="CP11" s="246"/>
      <c r="CQ11" s="209" t="s">
        <v>1048</v>
      </c>
      <c r="CR11" s="194">
        <v>26200</v>
      </c>
      <c r="CS11" s="195" t="s">
        <v>3</v>
      </c>
      <c r="CT11" s="195" t="s">
        <v>589</v>
      </c>
      <c r="CU11" s="257"/>
      <c r="CV11" s="69"/>
      <c r="CW11" s="620"/>
      <c r="CX11" s="120" t="s">
        <v>213</v>
      </c>
      <c r="CY11" s="301">
        <v>98</v>
      </c>
      <c r="CZ11" s="121">
        <v>102</v>
      </c>
      <c r="DA11" s="127"/>
      <c r="DB11" s="256"/>
      <c r="DC11" s="129"/>
      <c r="DD11" s="129"/>
      <c r="DE11" s="215"/>
      <c r="DF11" s="563" t="s">
        <v>1536</v>
      </c>
      <c r="DG11" s="132" t="s">
        <v>1536</v>
      </c>
      <c r="DH11" s="555" t="s">
        <v>1536</v>
      </c>
      <c r="DI11" s="555"/>
      <c r="DJ11" s="555"/>
      <c r="DK11" s="127"/>
      <c r="DL11" s="256" t="s">
        <v>1536</v>
      </c>
      <c r="DM11" s="294"/>
      <c r="DN11" s="129"/>
      <c r="DO11" s="216"/>
      <c r="DP11" s="127" t="s">
        <v>1057</v>
      </c>
      <c r="DQ11" s="256">
        <v>26200</v>
      </c>
      <c r="DR11" s="129" t="s">
        <v>3</v>
      </c>
      <c r="DS11" s="129"/>
      <c r="DT11" s="216"/>
      <c r="DV11" s="619"/>
      <c r="DW11" s="212" t="s">
        <v>162</v>
      </c>
      <c r="DX11" s="307">
        <v>84</v>
      </c>
      <c r="DY11" s="238"/>
      <c r="DZ11" s="209"/>
      <c r="EA11" s="194" t="s">
        <v>1536</v>
      </c>
      <c r="EB11" s="195"/>
      <c r="EC11" s="195"/>
      <c r="ED11" s="246"/>
      <c r="EE11" s="209" t="s">
        <v>914</v>
      </c>
      <c r="EF11" s="194">
        <v>12800</v>
      </c>
      <c r="EG11" s="195" t="s">
        <v>912</v>
      </c>
      <c r="EH11" s="195"/>
      <c r="EI11" s="246"/>
      <c r="EJ11" s="209" t="s">
        <v>689</v>
      </c>
      <c r="EK11" s="194">
        <v>15300</v>
      </c>
      <c r="EL11" s="195" t="s">
        <v>3</v>
      </c>
      <c r="EM11" s="195"/>
      <c r="EN11" s="257"/>
      <c r="EO11" s="366"/>
      <c r="EP11" s="194"/>
      <c r="EQ11" s="195"/>
      <c r="ER11" s="195"/>
      <c r="ES11" s="246"/>
      <c r="EU11" s="631">
        <v>20</v>
      </c>
      <c r="EV11" s="207" t="s">
        <v>763</v>
      </c>
      <c r="EW11" s="208"/>
      <c r="EX11" s="208">
        <v>110</v>
      </c>
      <c r="EY11" s="209"/>
      <c r="EZ11" s="194"/>
      <c r="FA11" s="210"/>
      <c r="FB11" s="210"/>
      <c r="FC11" s="211"/>
      <c r="FD11" s="209"/>
      <c r="FE11" s="194" t="s">
        <v>1536</v>
      </c>
      <c r="FF11" s="210"/>
      <c r="FG11" s="210"/>
      <c r="FH11" s="211"/>
      <c r="FI11" s="209"/>
      <c r="FJ11" s="194" t="s">
        <v>1536</v>
      </c>
      <c r="FK11" s="210"/>
      <c r="FL11" s="210"/>
      <c r="FM11" s="210"/>
      <c r="FN11" s="209"/>
      <c r="FO11" s="194" t="s">
        <v>1536</v>
      </c>
      <c r="FP11" s="210"/>
      <c r="FQ11" s="210"/>
      <c r="FR11" s="211"/>
      <c r="FS11" s="209" t="s">
        <v>1679</v>
      </c>
      <c r="FT11" s="194">
        <v>75900</v>
      </c>
      <c r="FU11" s="210" t="s">
        <v>635</v>
      </c>
      <c r="FV11" s="210" t="s">
        <v>589</v>
      </c>
      <c r="FW11" s="211"/>
      <c r="FX11" s="191"/>
      <c r="FY11" s="631">
        <v>18</v>
      </c>
      <c r="FZ11" s="295" t="s">
        <v>922</v>
      </c>
      <c r="GA11" s="260" t="s">
        <v>1692</v>
      </c>
      <c r="GB11" s="261"/>
      <c r="GC11" s="218" t="s">
        <v>923</v>
      </c>
      <c r="GD11" s="253">
        <v>58400</v>
      </c>
      <c r="GE11" s="263" t="s">
        <v>912</v>
      </c>
      <c r="GF11" s="263"/>
      <c r="GG11" s="264" t="s">
        <v>637</v>
      </c>
      <c r="GH11" s="218" t="s">
        <v>1694</v>
      </c>
      <c r="GI11" s="253">
        <v>50700</v>
      </c>
      <c r="GJ11" s="263" t="s">
        <v>672</v>
      </c>
      <c r="GK11" s="263"/>
      <c r="GL11" s="264"/>
      <c r="GM11" s="218"/>
      <c r="GN11" s="253" t="s">
        <v>1536</v>
      </c>
      <c r="GO11" s="263"/>
      <c r="GP11" s="263"/>
      <c r="GQ11" s="264"/>
      <c r="GR11" s="218"/>
      <c r="GS11" s="253" t="s">
        <v>1536</v>
      </c>
      <c r="GT11" s="263"/>
      <c r="GU11" s="263"/>
      <c r="GV11" s="264"/>
      <c r="GW11" s="192"/>
      <c r="GX11" s="413" t="s">
        <v>322</v>
      </c>
      <c r="GY11" s="209" t="s">
        <v>706</v>
      </c>
      <c r="GZ11" s="222">
        <v>25300</v>
      </c>
      <c r="HA11" s="412"/>
      <c r="HB11" s="209"/>
      <c r="HC11" s="222" t="s">
        <v>1536</v>
      </c>
      <c r="HD11" s="412"/>
      <c r="HE11" s="209"/>
      <c r="HF11" s="222" t="s">
        <v>1536</v>
      </c>
      <c r="HG11" s="412"/>
      <c r="HH11" s="138"/>
      <c r="HO11" s="84"/>
      <c r="HP11" s="606"/>
      <c r="HQ11" s="646"/>
      <c r="HR11" s="166" t="s">
        <v>1093</v>
      </c>
      <c r="HS11" s="167" t="s">
        <v>454</v>
      </c>
      <c r="HT11" s="213" t="s">
        <v>1615</v>
      </c>
      <c r="HU11" s="168" t="s">
        <v>1091</v>
      </c>
      <c r="HV11" s="169">
        <v>90500</v>
      </c>
      <c r="HX11" s="606"/>
      <c r="HY11" s="613" t="s">
        <v>2046</v>
      </c>
      <c r="HZ11" s="166" t="s">
        <v>2124</v>
      </c>
      <c r="IA11" s="167" t="s">
        <v>456</v>
      </c>
      <c r="IB11" s="213" t="s">
        <v>2062</v>
      </c>
      <c r="IC11" s="168" t="s">
        <v>2063</v>
      </c>
      <c r="ID11" s="169">
        <v>48900</v>
      </c>
      <c r="IE11" s="67"/>
      <c r="IF11" s="463" t="s">
        <v>1920</v>
      </c>
      <c r="IG11" s="530" t="s">
        <v>1922</v>
      </c>
      <c r="IH11" s="531" t="s">
        <v>1595</v>
      </c>
      <c r="II11" s="532" t="s">
        <v>456</v>
      </c>
      <c r="IJ11" s="533" t="s">
        <v>1662</v>
      </c>
      <c r="IK11" s="153" t="s">
        <v>2092</v>
      </c>
      <c r="IL11" s="154">
        <v>38000</v>
      </c>
      <c r="IM11" s="67"/>
      <c r="IN11" s="606"/>
      <c r="IO11" s="609"/>
      <c r="IP11" s="186" t="s">
        <v>1487</v>
      </c>
      <c r="IQ11" s="187" t="s">
        <v>455</v>
      </c>
      <c r="IR11" s="352" t="s">
        <v>1195</v>
      </c>
      <c r="IS11" s="188" t="s">
        <v>880</v>
      </c>
      <c r="IT11" s="169">
        <v>71600</v>
      </c>
    </row>
    <row r="12" spans="1:254" ht="29.1" customHeight="1" thickBot="1">
      <c r="A12" s="631">
        <v>20</v>
      </c>
      <c r="B12" s="295" t="s">
        <v>1225</v>
      </c>
      <c r="C12" s="293"/>
      <c r="D12" s="217">
        <v>101</v>
      </c>
      <c r="E12" s="218"/>
      <c r="F12" s="219" t="s">
        <v>1536</v>
      </c>
      <c r="G12" s="220"/>
      <c r="H12" s="220"/>
      <c r="I12" s="220"/>
      <c r="J12" s="552" t="s">
        <v>1536</v>
      </c>
      <c r="K12" s="219" t="s">
        <v>1536</v>
      </c>
      <c r="L12" s="565" t="s">
        <v>1536</v>
      </c>
      <c r="M12" s="565" t="s">
        <v>1536</v>
      </c>
      <c r="N12" s="565"/>
      <c r="O12" s="218"/>
      <c r="P12" s="219" t="s">
        <v>1536</v>
      </c>
      <c r="Q12" s="220"/>
      <c r="R12" s="220"/>
      <c r="S12" s="220"/>
      <c r="T12" s="218"/>
      <c r="U12" s="219" t="s">
        <v>1536</v>
      </c>
      <c r="V12" s="220"/>
      <c r="W12" s="220"/>
      <c r="X12" s="221"/>
      <c r="Y12" s="114"/>
      <c r="Z12" s="631">
        <v>20</v>
      </c>
      <c r="AA12" s="295" t="s">
        <v>1225</v>
      </c>
      <c r="AB12" s="293"/>
      <c r="AC12" s="217">
        <v>101</v>
      </c>
      <c r="AD12" s="218"/>
      <c r="AE12" s="219" t="s">
        <v>1536</v>
      </c>
      <c r="AF12" s="220"/>
      <c r="AG12" s="220"/>
      <c r="AH12" s="221"/>
      <c r="AI12" s="218"/>
      <c r="AJ12" s="219"/>
      <c r="AK12" s="220"/>
      <c r="AL12" s="220"/>
      <c r="AM12" s="221"/>
      <c r="AN12" s="218" t="s">
        <v>1227</v>
      </c>
      <c r="AO12" s="219">
        <v>103000</v>
      </c>
      <c r="AP12" s="396" t="s">
        <v>1609</v>
      </c>
      <c r="AQ12" s="220" t="s">
        <v>589</v>
      </c>
      <c r="AR12" s="220"/>
      <c r="AS12" s="218"/>
      <c r="AT12" s="219" t="s">
        <v>1536</v>
      </c>
      <c r="AU12" s="220"/>
      <c r="AV12" s="220"/>
      <c r="AW12" s="239"/>
      <c r="AX12" s="72"/>
      <c r="AY12" s="631">
        <v>20</v>
      </c>
      <c r="AZ12" s="295" t="s">
        <v>1225</v>
      </c>
      <c r="BA12" s="293"/>
      <c r="BB12" s="217">
        <v>101</v>
      </c>
      <c r="BC12" s="218"/>
      <c r="BD12" s="219"/>
      <c r="BE12" s="220"/>
      <c r="BF12" s="220"/>
      <c r="BG12" s="221"/>
      <c r="BH12" s="218"/>
      <c r="BI12" s="219" t="s">
        <v>1536</v>
      </c>
      <c r="BJ12" s="220"/>
      <c r="BK12" s="220"/>
      <c r="BL12" s="221"/>
      <c r="BM12" s="366"/>
      <c r="BN12" s="222"/>
      <c r="BO12" s="195"/>
      <c r="BP12" s="195"/>
      <c r="BQ12" s="195"/>
      <c r="BR12" s="193"/>
      <c r="BS12" s="222"/>
      <c r="BT12" s="195"/>
      <c r="BU12" s="195"/>
      <c r="BV12" s="195"/>
      <c r="BX12" s="620"/>
      <c r="BY12" s="120" t="s">
        <v>250</v>
      </c>
      <c r="BZ12" s="301">
        <v>99</v>
      </c>
      <c r="CA12" s="121"/>
      <c r="CB12" s="127"/>
      <c r="CC12" s="256" t="s">
        <v>1536</v>
      </c>
      <c r="CD12" s="129"/>
      <c r="CE12" s="129"/>
      <c r="CF12" s="216"/>
      <c r="CG12" s="570" t="s">
        <v>1536</v>
      </c>
      <c r="CH12" s="559" t="s">
        <v>1536</v>
      </c>
      <c r="CI12" s="555" t="s">
        <v>1536</v>
      </c>
      <c r="CJ12" s="555"/>
      <c r="CK12" s="555"/>
      <c r="CL12" s="127"/>
      <c r="CM12" s="256" t="s">
        <v>1536</v>
      </c>
      <c r="CN12" s="129"/>
      <c r="CO12" s="129"/>
      <c r="CP12" s="215"/>
      <c r="CQ12" s="127" t="s">
        <v>1049</v>
      </c>
      <c r="CR12" s="256">
        <v>27600</v>
      </c>
      <c r="CS12" s="129" t="s">
        <v>3</v>
      </c>
      <c r="CT12" s="129"/>
      <c r="CU12" s="216"/>
      <c r="CV12" s="69"/>
      <c r="CW12" s="631">
        <v>15</v>
      </c>
      <c r="CX12" s="295" t="s">
        <v>210</v>
      </c>
      <c r="CY12" s="300">
        <v>81</v>
      </c>
      <c r="CZ12" s="217"/>
      <c r="DA12" s="218"/>
      <c r="DB12" s="253"/>
      <c r="DC12" s="220"/>
      <c r="DD12" s="220"/>
      <c r="DE12" s="255"/>
      <c r="DF12" s="552" t="s">
        <v>1536</v>
      </c>
      <c r="DG12" s="240" t="s">
        <v>1536</v>
      </c>
      <c r="DH12" s="554" t="s">
        <v>1536</v>
      </c>
      <c r="DI12" s="554"/>
      <c r="DJ12" s="554"/>
      <c r="DK12" s="218"/>
      <c r="DL12" s="253" t="s">
        <v>1536</v>
      </c>
      <c r="DM12" s="293"/>
      <c r="DN12" s="220"/>
      <c r="DO12" s="254"/>
      <c r="DP12" s="218"/>
      <c r="DQ12" s="253" t="s">
        <v>1536</v>
      </c>
      <c r="DR12" s="220"/>
      <c r="DS12" s="220"/>
      <c r="DT12" s="254"/>
      <c r="DV12" s="620"/>
      <c r="DW12" s="212" t="s">
        <v>159</v>
      </c>
      <c r="DX12" s="307">
        <v>88</v>
      </c>
      <c r="DY12" s="238"/>
      <c r="DZ12" s="209"/>
      <c r="EA12" s="194" t="s">
        <v>1536</v>
      </c>
      <c r="EB12" s="195"/>
      <c r="EC12" s="195"/>
      <c r="ED12" s="246"/>
      <c r="EE12" s="209" t="s">
        <v>915</v>
      </c>
      <c r="EF12" s="194">
        <v>14300</v>
      </c>
      <c r="EG12" s="195" t="s">
        <v>912</v>
      </c>
      <c r="EH12" s="195"/>
      <c r="EI12" s="246"/>
      <c r="EJ12" s="209" t="s">
        <v>690</v>
      </c>
      <c r="EK12" s="194">
        <v>16300</v>
      </c>
      <c r="EL12" s="195" t="s">
        <v>3</v>
      </c>
      <c r="EM12" s="195"/>
      <c r="EN12" s="257"/>
      <c r="EO12" s="366"/>
      <c r="EP12" s="194"/>
      <c r="EQ12" s="195"/>
      <c r="ER12" s="195"/>
      <c r="ES12" s="246"/>
      <c r="EU12" s="619"/>
      <c r="EV12" s="207" t="s">
        <v>1580</v>
      </c>
      <c r="EW12" s="208"/>
      <c r="EX12" s="208">
        <v>104</v>
      </c>
      <c r="EY12" s="209"/>
      <c r="EZ12" s="194" t="s">
        <v>1536</v>
      </c>
      <c r="FA12" s="210"/>
      <c r="FB12" s="210"/>
      <c r="FC12" s="211"/>
      <c r="FD12" s="209"/>
      <c r="FE12" s="194" t="s">
        <v>1536</v>
      </c>
      <c r="FF12" s="210"/>
      <c r="FG12" s="210"/>
      <c r="FH12" s="211"/>
      <c r="FI12" s="209" t="s">
        <v>1581</v>
      </c>
      <c r="FJ12" s="194">
        <v>46600</v>
      </c>
      <c r="FK12" s="210" t="s">
        <v>588</v>
      </c>
      <c r="FL12" s="210" t="s">
        <v>589</v>
      </c>
      <c r="FM12" s="210"/>
      <c r="FN12" s="209"/>
      <c r="FO12" s="194" t="s">
        <v>1536</v>
      </c>
      <c r="FP12" s="210"/>
      <c r="FQ12" s="210"/>
      <c r="FR12" s="211"/>
      <c r="FS12" s="209"/>
      <c r="FT12" s="194"/>
      <c r="FU12" s="210"/>
      <c r="FV12" s="210"/>
      <c r="FW12" s="211"/>
      <c r="FX12" s="191"/>
      <c r="FY12" s="620"/>
      <c r="FZ12" s="212" t="s">
        <v>845</v>
      </c>
      <c r="GA12" s="265" t="s">
        <v>962</v>
      </c>
      <c r="GB12" s="208"/>
      <c r="GC12" s="209"/>
      <c r="GD12" s="194" t="s">
        <v>1536</v>
      </c>
      <c r="GE12" s="210"/>
      <c r="GF12" s="210"/>
      <c r="GG12" s="211"/>
      <c r="GH12" s="209" t="s">
        <v>2040</v>
      </c>
      <c r="GI12" s="194">
        <v>49500</v>
      </c>
      <c r="GJ12" s="210" t="s">
        <v>853</v>
      </c>
      <c r="GK12" s="210"/>
      <c r="GL12" s="211"/>
      <c r="GM12" s="209"/>
      <c r="GN12" s="194" t="s">
        <v>1536</v>
      </c>
      <c r="GO12" s="210"/>
      <c r="GP12" s="210"/>
      <c r="GQ12" s="211"/>
      <c r="GR12" s="209"/>
      <c r="GS12" s="194" t="s">
        <v>1536</v>
      </c>
      <c r="GT12" s="210"/>
      <c r="GU12" s="210"/>
      <c r="GV12" s="211"/>
      <c r="GW12" s="192"/>
      <c r="GX12" s="413" t="s">
        <v>323</v>
      </c>
      <c r="GY12" s="209" t="s">
        <v>707</v>
      </c>
      <c r="GZ12" s="222">
        <v>13000</v>
      </c>
      <c r="HA12" s="412"/>
      <c r="HB12" s="209"/>
      <c r="HC12" s="222" t="s">
        <v>1536</v>
      </c>
      <c r="HD12" s="412"/>
      <c r="HE12" s="209"/>
      <c r="HF12" s="222" t="s">
        <v>1536</v>
      </c>
      <c r="HG12" s="412"/>
      <c r="HH12" s="138"/>
      <c r="HO12" s="85"/>
      <c r="HP12" s="606"/>
      <c r="HQ12" s="646"/>
      <c r="HR12" s="166" t="s">
        <v>1093</v>
      </c>
      <c r="HS12" s="167" t="s">
        <v>455</v>
      </c>
      <c r="HT12" s="213" t="s">
        <v>1616</v>
      </c>
      <c r="HU12" s="168" t="s">
        <v>1092</v>
      </c>
      <c r="HV12" s="169">
        <v>125200</v>
      </c>
      <c r="HX12" s="606"/>
      <c r="HY12" s="646"/>
      <c r="HZ12" s="166" t="s">
        <v>2064</v>
      </c>
      <c r="IA12" s="167" t="s">
        <v>456</v>
      </c>
      <c r="IB12" s="213" t="s">
        <v>480</v>
      </c>
      <c r="IC12" s="168" t="s">
        <v>2065</v>
      </c>
      <c r="ID12" s="169">
        <v>66800</v>
      </c>
      <c r="IE12" s="71"/>
      <c r="IF12" s="463" t="s">
        <v>1926</v>
      </c>
      <c r="IG12" s="530" t="s">
        <v>1927</v>
      </c>
      <c r="IH12" s="531" t="s">
        <v>1925</v>
      </c>
      <c r="II12" s="532" t="s">
        <v>456</v>
      </c>
      <c r="IJ12" s="533" t="s">
        <v>1180</v>
      </c>
      <c r="IK12" s="153" t="s">
        <v>2093</v>
      </c>
      <c r="IL12" s="154">
        <v>32900</v>
      </c>
      <c r="IM12" s="71"/>
      <c r="IN12" s="606"/>
      <c r="IO12" s="609"/>
      <c r="IP12" s="186" t="s">
        <v>1487</v>
      </c>
      <c r="IQ12" s="187" t="s">
        <v>956</v>
      </c>
      <c r="IR12" s="352" t="s">
        <v>1196</v>
      </c>
      <c r="IS12" s="188" t="s">
        <v>882</v>
      </c>
      <c r="IT12" s="169">
        <v>43300</v>
      </c>
    </row>
    <row r="13" spans="1:254" ht="29.1" customHeight="1" thickBot="1">
      <c r="A13" s="619"/>
      <c r="B13" s="224" t="s">
        <v>1226</v>
      </c>
      <c r="C13" s="225"/>
      <c r="D13" s="226">
        <v>103</v>
      </c>
      <c r="E13" s="227"/>
      <c r="F13" s="228" t="s">
        <v>1536</v>
      </c>
      <c r="G13" s="229"/>
      <c r="H13" s="229"/>
      <c r="I13" s="229"/>
      <c r="J13" s="561" t="s">
        <v>1536</v>
      </c>
      <c r="K13" s="228" t="s">
        <v>1536</v>
      </c>
      <c r="L13" s="566" t="s">
        <v>1536</v>
      </c>
      <c r="M13" s="566" t="s">
        <v>1536</v>
      </c>
      <c r="N13" s="566"/>
      <c r="O13" s="227"/>
      <c r="P13" s="228" t="s">
        <v>1536</v>
      </c>
      <c r="Q13" s="229"/>
      <c r="R13" s="229"/>
      <c r="S13" s="229"/>
      <c r="T13" s="227"/>
      <c r="U13" s="228" t="s">
        <v>1536</v>
      </c>
      <c r="V13" s="229"/>
      <c r="W13" s="229"/>
      <c r="X13" s="230"/>
      <c r="Y13" s="114"/>
      <c r="Z13" s="619"/>
      <c r="AA13" s="224" t="s">
        <v>1226</v>
      </c>
      <c r="AB13" s="225"/>
      <c r="AC13" s="226">
        <v>103</v>
      </c>
      <c r="AD13" s="227"/>
      <c r="AE13" s="228" t="s">
        <v>1536</v>
      </c>
      <c r="AF13" s="229"/>
      <c r="AG13" s="229"/>
      <c r="AH13" s="230"/>
      <c r="AI13" s="227"/>
      <c r="AJ13" s="228"/>
      <c r="AK13" s="229"/>
      <c r="AL13" s="229"/>
      <c r="AM13" s="230"/>
      <c r="AN13" s="227" t="s">
        <v>1228</v>
      </c>
      <c r="AO13" s="228">
        <v>107200</v>
      </c>
      <c r="AP13" s="397" t="s">
        <v>1609</v>
      </c>
      <c r="AQ13" s="229" t="s">
        <v>589</v>
      </c>
      <c r="AR13" s="229"/>
      <c r="AS13" s="227"/>
      <c r="AT13" s="228" t="s">
        <v>1536</v>
      </c>
      <c r="AU13" s="229"/>
      <c r="AV13" s="229"/>
      <c r="AW13" s="244"/>
      <c r="AY13" s="619"/>
      <c r="AZ13" s="224" t="s">
        <v>1226</v>
      </c>
      <c r="BA13" s="225"/>
      <c r="BB13" s="226">
        <v>103</v>
      </c>
      <c r="BC13" s="227"/>
      <c r="BD13" s="228"/>
      <c r="BE13" s="229"/>
      <c r="BF13" s="229"/>
      <c r="BG13" s="230"/>
      <c r="BH13" s="227"/>
      <c r="BI13" s="228" t="s">
        <v>1536</v>
      </c>
      <c r="BJ13" s="229"/>
      <c r="BK13" s="229"/>
      <c r="BL13" s="230"/>
      <c r="BM13" s="366"/>
      <c r="BN13" s="222"/>
      <c r="BO13" s="195"/>
      <c r="BP13" s="195"/>
      <c r="BQ13" s="195"/>
      <c r="BR13" s="193"/>
      <c r="BS13" s="222"/>
      <c r="BT13" s="195"/>
      <c r="BU13" s="195"/>
      <c r="BV13" s="195"/>
      <c r="BX13" s="631">
        <v>16</v>
      </c>
      <c r="BY13" s="295" t="s">
        <v>257</v>
      </c>
      <c r="BZ13" s="300">
        <v>82</v>
      </c>
      <c r="CA13" s="217"/>
      <c r="CB13" s="218"/>
      <c r="CC13" s="253" t="s">
        <v>1536</v>
      </c>
      <c r="CD13" s="220"/>
      <c r="CE13" s="220"/>
      <c r="CF13" s="254"/>
      <c r="CG13" s="569" t="s">
        <v>1536</v>
      </c>
      <c r="CH13" s="557" t="s">
        <v>1536</v>
      </c>
      <c r="CI13" s="554" t="s">
        <v>1536</v>
      </c>
      <c r="CJ13" s="554"/>
      <c r="CK13" s="554"/>
      <c r="CL13" s="218"/>
      <c r="CM13" s="253" t="s">
        <v>1536</v>
      </c>
      <c r="CN13" s="220"/>
      <c r="CO13" s="220"/>
      <c r="CP13" s="255"/>
      <c r="CQ13" s="218" t="s">
        <v>1050</v>
      </c>
      <c r="CR13" s="253">
        <v>19900</v>
      </c>
      <c r="CS13" s="220" t="s">
        <v>3</v>
      </c>
      <c r="CT13" s="220"/>
      <c r="CU13" s="254"/>
      <c r="CV13" s="69"/>
      <c r="CW13" s="619"/>
      <c r="CX13" s="212" t="s">
        <v>208</v>
      </c>
      <c r="CY13" s="306">
        <v>84</v>
      </c>
      <c r="CZ13" s="238"/>
      <c r="DA13" s="209"/>
      <c r="DB13" s="194"/>
      <c r="DC13" s="195"/>
      <c r="DD13" s="195"/>
      <c r="DE13" s="246"/>
      <c r="DF13" s="386" t="s">
        <v>1536</v>
      </c>
      <c r="DG13" s="243" t="s">
        <v>1536</v>
      </c>
      <c r="DH13" s="206" t="s">
        <v>1536</v>
      </c>
      <c r="DI13" s="206"/>
      <c r="DJ13" s="206"/>
      <c r="DK13" s="209" t="s">
        <v>670</v>
      </c>
      <c r="DL13" s="194">
        <v>15700</v>
      </c>
      <c r="DM13" s="135" t="s">
        <v>3</v>
      </c>
      <c r="DN13" s="195"/>
      <c r="DO13" s="257"/>
      <c r="DP13" s="209" t="s">
        <v>1058</v>
      </c>
      <c r="DQ13" s="194">
        <v>15700</v>
      </c>
      <c r="DR13" s="195" t="s">
        <v>3</v>
      </c>
      <c r="DS13" s="195"/>
      <c r="DT13" s="257"/>
      <c r="DV13" s="631">
        <v>13</v>
      </c>
      <c r="DW13" s="295" t="s">
        <v>147</v>
      </c>
      <c r="DX13" s="252">
        <v>75</v>
      </c>
      <c r="DY13" s="217"/>
      <c r="DZ13" s="218"/>
      <c r="EA13" s="253" t="s">
        <v>1536</v>
      </c>
      <c r="EB13" s="220"/>
      <c r="EC13" s="220"/>
      <c r="ED13" s="255"/>
      <c r="EE13" s="218" t="s">
        <v>916</v>
      </c>
      <c r="EF13" s="253">
        <v>10100</v>
      </c>
      <c r="EG13" s="220" t="s">
        <v>912</v>
      </c>
      <c r="EH13" s="220"/>
      <c r="EI13" s="255"/>
      <c r="EJ13" s="218" t="s">
        <v>691</v>
      </c>
      <c r="EK13" s="253">
        <v>12100</v>
      </c>
      <c r="EL13" s="220" t="s">
        <v>3</v>
      </c>
      <c r="EM13" s="220"/>
      <c r="EN13" s="254"/>
      <c r="EO13" s="366"/>
      <c r="EP13" s="194"/>
      <c r="EQ13" s="195"/>
      <c r="ER13" s="195"/>
      <c r="ES13" s="246"/>
      <c r="EU13" s="619"/>
      <c r="EV13" s="207" t="s">
        <v>341</v>
      </c>
      <c r="EW13" s="208"/>
      <c r="EX13" s="208">
        <v>109</v>
      </c>
      <c r="EY13" s="209"/>
      <c r="EZ13" s="194" t="s">
        <v>1536</v>
      </c>
      <c r="FA13" s="210"/>
      <c r="FB13" s="210"/>
      <c r="FC13" s="211"/>
      <c r="FD13" s="209"/>
      <c r="FE13" s="194" t="s">
        <v>1536</v>
      </c>
      <c r="FF13" s="210"/>
      <c r="FG13" s="210"/>
      <c r="FH13" s="211"/>
      <c r="FI13" s="209"/>
      <c r="FJ13" s="194" t="s">
        <v>1536</v>
      </c>
      <c r="FK13" s="210"/>
      <c r="FL13" s="210"/>
      <c r="FM13" s="210"/>
      <c r="FN13" s="209"/>
      <c r="FO13" s="194" t="s">
        <v>1536</v>
      </c>
      <c r="FP13" s="210"/>
      <c r="FQ13" s="210"/>
      <c r="FR13" s="211"/>
      <c r="FS13" s="209" t="s">
        <v>1367</v>
      </c>
      <c r="FT13" s="194">
        <v>64800</v>
      </c>
      <c r="FU13" s="210" t="s">
        <v>588</v>
      </c>
      <c r="FV13" s="210" t="s">
        <v>589</v>
      </c>
      <c r="FW13" s="211"/>
      <c r="FX13" s="191"/>
      <c r="FY13" s="631">
        <v>17</v>
      </c>
      <c r="FZ13" s="525" t="s">
        <v>1684</v>
      </c>
      <c r="GA13" s="260" t="s">
        <v>1688</v>
      </c>
      <c r="GB13" s="261"/>
      <c r="GC13" s="218"/>
      <c r="GD13" s="253" t="s">
        <v>1536</v>
      </c>
      <c r="GE13" s="263"/>
      <c r="GF13" s="263"/>
      <c r="GG13" s="264"/>
      <c r="GH13" s="218" t="s">
        <v>1695</v>
      </c>
      <c r="GI13" s="253">
        <v>43100</v>
      </c>
      <c r="GJ13" s="263" t="s">
        <v>672</v>
      </c>
      <c r="GK13" s="263"/>
      <c r="GL13" s="264"/>
      <c r="GM13" s="218"/>
      <c r="GN13" s="253" t="s">
        <v>1536</v>
      </c>
      <c r="GO13" s="263"/>
      <c r="GP13" s="263"/>
      <c r="GQ13" s="264"/>
      <c r="GR13" s="218"/>
      <c r="GS13" s="253" t="s">
        <v>1536</v>
      </c>
      <c r="GT13" s="263"/>
      <c r="GU13" s="263"/>
      <c r="GV13" s="264"/>
      <c r="GW13" s="192"/>
      <c r="GX13" s="413" t="s">
        <v>324</v>
      </c>
      <c r="GY13" s="209" t="s">
        <v>708</v>
      </c>
      <c r="GZ13" s="222">
        <v>14000</v>
      </c>
      <c r="HA13" s="412"/>
      <c r="HB13" s="209"/>
      <c r="HC13" s="222" t="s">
        <v>1536</v>
      </c>
      <c r="HD13" s="412"/>
      <c r="HE13" s="209"/>
      <c r="HF13" s="222" t="s">
        <v>1536</v>
      </c>
      <c r="HG13" s="412"/>
      <c r="HH13" s="138"/>
      <c r="HO13" s="85"/>
      <c r="HP13" s="606"/>
      <c r="HQ13" s="646"/>
      <c r="HR13" s="166" t="s">
        <v>1503</v>
      </c>
      <c r="HS13" s="167" t="s">
        <v>454</v>
      </c>
      <c r="HT13" s="213" t="s">
        <v>1615</v>
      </c>
      <c r="HU13" s="168" t="s">
        <v>1361</v>
      </c>
      <c r="HV13" s="169">
        <v>99400</v>
      </c>
      <c r="HX13" s="606"/>
      <c r="HY13" s="614"/>
      <c r="HZ13" s="166" t="s">
        <v>2066</v>
      </c>
      <c r="IA13" s="167" t="s">
        <v>456</v>
      </c>
      <c r="IB13" s="213" t="s">
        <v>2067</v>
      </c>
      <c r="IC13" s="168" t="s">
        <v>2068</v>
      </c>
      <c r="ID13" s="169">
        <v>87700</v>
      </c>
      <c r="IE13" s="67"/>
      <c r="IF13" s="400" t="s">
        <v>1659</v>
      </c>
      <c r="IG13" s="353" t="s">
        <v>1730</v>
      </c>
      <c r="IH13" s="162" t="s">
        <v>1731</v>
      </c>
      <c r="II13" s="163" t="s">
        <v>456</v>
      </c>
      <c r="IJ13" s="322" t="s">
        <v>1732</v>
      </c>
      <c r="IK13" s="164" t="s">
        <v>1733</v>
      </c>
      <c r="IL13" s="165">
        <v>71600</v>
      </c>
      <c r="IM13" s="67"/>
      <c r="IN13" s="606"/>
      <c r="IO13" s="609"/>
      <c r="IP13" s="186" t="s">
        <v>1487</v>
      </c>
      <c r="IQ13" s="187" t="s">
        <v>455</v>
      </c>
      <c r="IR13" s="352" t="s">
        <v>1197</v>
      </c>
      <c r="IS13" s="188" t="s">
        <v>883</v>
      </c>
      <c r="IT13" s="169">
        <v>58800</v>
      </c>
    </row>
    <row r="14" spans="1:254" ht="29.1" customHeight="1" thickBot="1">
      <c r="A14" s="619"/>
      <c r="B14" s="212" t="s">
        <v>1475</v>
      </c>
      <c r="C14" s="135"/>
      <c r="D14" s="238">
        <v>92</v>
      </c>
      <c r="E14" s="209"/>
      <c r="F14" s="222" t="s">
        <v>1536</v>
      </c>
      <c r="G14" s="195"/>
      <c r="H14" s="195"/>
      <c r="I14" s="195"/>
      <c r="J14" s="386" t="s">
        <v>1536</v>
      </c>
      <c r="K14" s="222" t="s">
        <v>1536</v>
      </c>
      <c r="L14" s="389" t="s">
        <v>1536</v>
      </c>
      <c r="M14" s="389" t="s">
        <v>1536</v>
      </c>
      <c r="N14" s="389"/>
      <c r="O14" s="209"/>
      <c r="P14" s="222" t="s">
        <v>1536</v>
      </c>
      <c r="Q14" s="195"/>
      <c r="R14" s="195"/>
      <c r="S14" s="195"/>
      <c r="T14" s="209"/>
      <c r="U14" s="222" t="s">
        <v>1536</v>
      </c>
      <c r="V14" s="195"/>
      <c r="W14" s="195"/>
      <c r="X14" s="223"/>
      <c r="Y14" s="117"/>
      <c r="Z14" s="619"/>
      <c r="AA14" s="212" t="s">
        <v>1475</v>
      </c>
      <c r="AB14" s="135"/>
      <c r="AC14" s="238">
        <v>92</v>
      </c>
      <c r="AD14" s="209"/>
      <c r="AE14" s="222" t="s">
        <v>1536</v>
      </c>
      <c r="AF14" s="195"/>
      <c r="AG14" s="195"/>
      <c r="AH14" s="223"/>
      <c r="AI14" s="209"/>
      <c r="AJ14" s="222"/>
      <c r="AK14" s="195"/>
      <c r="AL14" s="195"/>
      <c r="AM14" s="223"/>
      <c r="AN14" s="209" t="s">
        <v>1396</v>
      </c>
      <c r="AO14" s="222">
        <v>71600</v>
      </c>
      <c r="AP14" s="380" t="s">
        <v>1609</v>
      </c>
      <c r="AQ14" s="195" t="s">
        <v>589</v>
      </c>
      <c r="AR14" s="195"/>
      <c r="AS14" s="209"/>
      <c r="AT14" s="222" t="s">
        <v>1536</v>
      </c>
      <c r="AU14" s="195"/>
      <c r="AV14" s="195"/>
      <c r="AW14" s="242"/>
      <c r="AY14" s="619"/>
      <c r="AZ14" s="212" t="s">
        <v>1475</v>
      </c>
      <c r="BA14" s="135"/>
      <c r="BB14" s="238">
        <v>92</v>
      </c>
      <c r="BC14" s="209"/>
      <c r="BD14" s="222"/>
      <c r="BE14" s="195"/>
      <c r="BF14" s="195"/>
      <c r="BG14" s="223"/>
      <c r="BH14" s="209"/>
      <c r="BI14" s="222" t="s">
        <v>1536</v>
      </c>
      <c r="BJ14" s="195"/>
      <c r="BK14" s="195"/>
      <c r="BL14" s="223"/>
      <c r="BM14" s="366"/>
      <c r="BN14" s="222"/>
      <c r="BO14" s="195"/>
      <c r="BP14" s="195"/>
      <c r="BQ14" s="195"/>
      <c r="BR14" s="193"/>
      <c r="BS14" s="222"/>
      <c r="BT14" s="195"/>
      <c r="BU14" s="195"/>
      <c r="BV14" s="195"/>
      <c r="BX14" s="619"/>
      <c r="BY14" s="212" t="s">
        <v>254</v>
      </c>
      <c r="BZ14" s="306">
        <v>86</v>
      </c>
      <c r="CA14" s="238"/>
      <c r="CB14" s="209" t="s">
        <v>1249</v>
      </c>
      <c r="CC14" s="194">
        <v>21800</v>
      </c>
      <c r="CD14" s="195" t="s">
        <v>754</v>
      </c>
      <c r="CE14" s="195"/>
      <c r="CF14" s="257"/>
      <c r="CG14" s="310" t="s">
        <v>2024</v>
      </c>
      <c r="CH14" s="558">
        <v>21000</v>
      </c>
      <c r="CI14" s="206" t="s">
        <v>3</v>
      </c>
      <c r="CJ14" s="206"/>
      <c r="CK14" s="206"/>
      <c r="CL14" s="209" t="s">
        <v>656</v>
      </c>
      <c r="CM14" s="194">
        <v>21000</v>
      </c>
      <c r="CN14" s="195" t="s">
        <v>3</v>
      </c>
      <c r="CO14" s="195"/>
      <c r="CP14" s="246"/>
      <c r="CQ14" s="209"/>
      <c r="CR14" s="194" t="s">
        <v>1536</v>
      </c>
      <c r="CS14" s="195"/>
      <c r="CT14" s="195"/>
      <c r="CU14" s="257"/>
      <c r="CV14" s="69"/>
      <c r="CW14" s="619"/>
      <c r="CX14" s="212" t="s">
        <v>206</v>
      </c>
      <c r="CY14" s="306">
        <v>88</v>
      </c>
      <c r="CZ14" s="238">
        <v>92</v>
      </c>
      <c r="DA14" s="209"/>
      <c r="DB14" s="194"/>
      <c r="DC14" s="195"/>
      <c r="DD14" s="195"/>
      <c r="DE14" s="246"/>
      <c r="DF14" s="386" t="s">
        <v>1536</v>
      </c>
      <c r="DG14" s="243" t="s">
        <v>1536</v>
      </c>
      <c r="DH14" s="206" t="s">
        <v>1536</v>
      </c>
      <c r="DI14" s="206"/>
      <c r="DJ14" s="206"/>
      <c r="DK14" s="209" t="s">
        <v>1558</v>
      </c>
      <c r="DL14" s="194">
        <v>18000</v>
      </c>
      <c r="DM14" s="135" t="s">
        <v>754</v>
      </c>
      <c r="DN14" s="195"/>
      <c r="DO14" s="257"/>
      <c r="DP14" s="209" t="s">
        <v>1059</v>
      </c>
      <c r="DQ14" s="194">
        <v>18000</v>
      </c>
      <c r="DR14" s="195" t="s">
        <v>3</v>
      </c>
      <c r="DS14" s="195"/>
      <c r="DT14" s="257"/>
      <c r="DV14" s="620"/>
      <c r="DW14" s="120" t="s">
        <v>144</v>
      </c>
      <c r="DX14" s="140">
        <v>79</v>
      </c>
      <c r="DY14" s="121"/>
      <c r="DZ14" s="127"/>
      <c r="EA14" s="256" t="s">
        <v>1536</v>
      </c>
      <c r="EB14" s="129"/>
      <c r="EC14" s="129"/>
      <c r="ED14" s="215"/>
      <c r="EE14" s="127" t="s">
        <v>917</v>
      </c>
      <c r="EF14" s="256">
        <v>10400</v>
      </c>
      <c r="EG14" s="129" t="s">
        <v>912</v>
      </c>
      <c r="EH14" s="129"/>
      <c r="EI14" s="215"/>
      <c r="EJ14" s="127"/>
      <c r="EK14" s="256" t="s">
        <v>1536</v>
      </c>
      <c r="EL14" s="129"/>
      <c r="EM14" s="129"/>
      <c r="EN14" s="216"/>
      <c r="EO14" s="366"/>
      <c r="EP14" s="194"/>
      <c r="EQ14" s="195"/>
      <c r="ER14" s="195"/>
      <c r="ES14" s="246"/>
      <c r="EU14" s="619"/>
      <c r="EV14" s="207" t="s">
        <v>342</v>
      </c>
      <c r="EW14" s="208">
        <v>107</v>
      </c>
      <c r="EX14" s="208">
        <v>111</v>
      </c>
      <c r="EY14" s="209"/>
      <c r="EZ14" s="194" t="s">
        <v>1536</v>
      </c>
      <c r="FA14" s="210"/>
      <c r="FB14" s="210"/>
      <c r="FC14" s="211"/>
      <c r="FD14" s="209" t="s">
        <v>1403</v>
      </c>
      <c r="FE14" s="194">
        <v>58400</v>
      </c>
      <c r="FF14" s="210" t="s">
        <v>590</v>
      </c>
      <c r="FG14" s="210" t="s">
        <v>589</v>
      </c>
      <c r="FH14" s="211"/>
      <c r="FI14" s="209"/>
      <c r="FJ14" s="194" t="s">
        <v>1536</v>
      </c>
      <c r="FK14" s="210"/>
      <c r="FL14" s="210"/>
      <c r="FM14" s="210"/>
      <c r="FN14" s="209"/>
      <c r="FO14" s="194" t="s">
        <v>1536</v>
      </c>
      <c r="FP14" s="210"/>
      <c r="FQ14" s="210"/>
      <c r="FR14" s="211"/>
      <c r="FS14" s="209"/>
      <c r="FT14" s="194"/>
      <c r="FU14" s="210"/>
      <c r="FV14" s="210"/>
      <c r="FW14" s="211"/>
      <c r="FX14" s="191"/>
      <c r="FY14" s="619"/>
      <c r="FZ14" s="212" t="s">
        <v>245</v>
      </c>
      <c r="GA14" s="265">
        <v>112</v>
      </c>
      <c r="GB14" s="208"/>
      <c r="GC14" s="209" t="s">
        <v>1477</v>
      </c>
      <c r="GD14" s="194">
        <v>41500</v>
      </c>
      <c r="GE14" s="210" t="s">
        <v>754</v>
      </c>
      <c r="GF14" s="210"/>
      <c r="GG14" s="211" t="s">
        <v>637</v>
      </c>
      <c r="GH14" s="209"/>
      <c r="GI14" s="194" t="s">
        <v>1536</v>
      </c>
      <c r="GJ14" s="210"/>
      <c r="GK14" s="210"/>
      <c r="GL14" s="211"/>
      <c r="GM14" s="209"/>
      <c r="GN14" s="194" t="s">
        <v>1536</v>
      </c>
      <c r="GO14" s="210"/>
      <c r="GP14" s="210"/>
      <c r="GQ14" s="211"/>
      <c r="GR14" s="209"/>
      <c r="GS14" s="194" t="s">
        <v>1536</v>
      </c>
      <c r="GT14" s="210"/>
      <c r="GU14" s="210"/>
      <c r="GV14" s="211"/>
      <c r="GW14" s="192"/>
      <c r="GX14" s="413" t="s">
        <v>325</v>
      </c>
      <c r="GY14" s="209" t="s">
        <v>709</v>
      </c>
      <c r="GZ14" s="222">
        <v>14600</v>
      </c>
      <c r="HA14" s="412"/>
      <c r="HB14" s="209"/>
      <c r="HC14" s="222" t="s">
        <v>1536</v>
      </c>
      <c r="HD14" s="412"/>
      <c r="HE14" s="209"/>
      <c r="HF14" s="222" t="s">
        <v>1536</v>
      </c>
      <c r="HG14" s="412"/>
      <c r="HH14" s="138"/>
      <c r="HL14" s="113"/>
      <c r="HO14" s="85"/>
      <c r="HP14" s="606"/>
      <c r="HQ14" s="646"/>
      <c r="HR14" s="166" t="s">
        <v>1503</v>
      </c>
      <c r="HS14" s="167" t="s">
        <v>455</v>
      </c>
      <c r="HT14" s="213" t="s">
        <v>1616</v>
      </c>
      <c r="HU14" s="168" t="s">
        <v>1360</v>
      </c>
      <c r="HV14" s="169">
        <v>136800</v>
      </c>
      <c r="HX14" s="606"/>
      <c r="HY14" s="634" t="s">
        <v>416</v>
      </c>
      <c r="HZ14" s="271" t="s">
        <v>1308</v>
      </c>
      <c r="IA14" s="272" t="s">
        <v>456</v>
      </c>
      <c r="IB14" s="333" t="s">
        <v>1309</v>
      </c>
      <c r="IC14" s="273" t="s">
        <v>1269</v>
      </c>
      <c r="ID14" s="274">
        <v>72700</v>
      </c>
      <c r="IE14" s="67"/>
      <c r="IF14" s="605" t="s">
        <v>405</v>
      </c>
      <c r="IG14" s="362" t="s">
        <v>1185</v>
      </c>
      <c r="IH14" s="166" t="s">
        <v>1595</v>
      </c>
      <c r="II14" s="167" t="s">
        <v>456</v>
      </c>
      <c r="IJ14" s="213" t="s">
        <v>2100</v>
      </c>
      <c r="IK14" s="168" t="s">
        <v>2101</v>
      </c>
      <c r="IL14" s="169">
        <v>38500</v>
      </c>
      <c r="IM14" s="67"/>
      <c r="IN14" s="606"/>
      <c r="IO14" s="610"/>
      <c r="IP14" s="283" t="s">
        <v>1487</v>
      </c>
      <c r="IQ14" s="284" t="s">
        <v>956</v>
      </c>
      <c r="IR14" s="328" t="s">
        <v>1198</v>
      </c>
      <c r="IS14" s="285" t="s">
        <v>945</v>
      </c>
      <c r="IT14" s="278">
        <v>38300</v>
      </c>
    </row>
    <row r="15" spans="1:254" ht="29.1" customHeight="1">
      <c r="A15" s="619"/>
      <c r="B15" s="212" t="s">
        <v>252</v>
      </c>
      <c r="C15" s="135"/>
      <c r="D15" s="238">
        <v>95</v>
      </c>
      <c r="E15" s="209"/>
      <c r="F15" s="222" t="s">
        <v>1536</v>
      </c>
      <c r="G15" s="195"/>
      <c r="H15" s="195"/>
      <c r="I15" s="195"/>
      <c r="J15" s="386" t="s">
        <v>1536</v>
      </c>
      <c r="K15" s="222" t="s">
        <v>1536</v>
      </c>
      <c r="L15" s="389" t="s">
        <v>1536</v>
      </c>
      <c r="M15" s="389" t="s">
        <v>1536</v>
      </c>
      <c r="N15" s="389"/>
      <c r="O15" s="209" t="s">
        <v>591</v>
      </c>
      <c r="P15" s="222">
        <v>71000</v>
      </c>
      <c r="Q15" s="195" t="s">
        <v>588</v>
      </c>
      <c r="R15" s="195" t="s">
        <v>589</v>
      </c>
      <c r="S15" s="195"/>
      <c r="T15" s="209" t="s">
        <v>1022</v>
      </c>
      <c r="U15" s="222">
        <v>71000</v>
      </c>
      <c r="V15" s="195" t="s">
        <v>588</v>
      </c>
      <c r="W15" s="195" t="s">
        <v>589</v>
      </c>
      <c r="X15" s="223"/>
      <c r="Y15" s="117"/>
      <c r="Z15" s="619"/>
      <c r="AA15" s="212" t="s">
        <v>252</v>
      </c>
      <c r="AB15" s="135"/>
      <c r="AC15" s="238">
        <v>95</v>
      </c>
      <c r="AD15" s="209"/>
      <c r="AE15" s="222" t="s">
        <v>1536</v>
      </c>
      <c r="AF15" s="195"/>
      <c r="AG15" s="195"/>
      <c r="AH15" s="223"/>
      <c r="AI15" s="209" t="s">
        <v>1393</v>
      </c>
      <c r="AJ15" s="222">
        <v>71400</v>
      </c>
      <c r="AK15" s="195" t="s">
        <v>635</v>
      </c>
      <c r="AL15" s="195" t="s">
        <v>589</v>
      </c>
      <c r="AM15" s="223" t="s">
        <v>1672</v>
      </c>
      <c r="AN15" s="209" t="s">
        <v>1559</v>
      </c>
      <c r="AO15" s="222">
        <v>79000</v>
      </c>
      <c r="AP15" s="380" t="s">
        <v>1609</v>
      </c>
      <c r="AQ15" s="195" t="s">
        <v>589</v>
      </c>
      <c r="AR15" s="195"/>
      <c r="AS15" s="209"/>
      <c r="AT15" s="222" t="s">
        <v>1536</v>
      </c>
      <c r="AU15" s="195"/>
      <c r="AV15" s="195"/>
      <c r="AW15" s="242"/>
      <c r="AY15" s="619"/>
      <c r="AZ15" s="212" t="s">
        <v>252</v>
      </c>
      <c r="BA15" s="135"/>
      <c r="BB15" s="238">
        <v>95</v>
      </c>
      <c r="BC15" s="209"/>
      <c r="BD15" s="222"/>
      <c r="BE15" s="195"/>
      <c r="BF15" s="195"/>
      <c r="BG15" s="223"/>
      <c r="BH15" s="209"/>
      <c r="BI15" s="222" t="s">
        <v>1536</v>
      </c>
      <c r="BJ15" s="195"/>
      <c r="BK15" s="195"/>
      <c r="BL15" s="223"/>
      <c r="BM15" s="366"/>
      <c r="BN15" s="222"/>
      <c r="BO15" s="195"/>
      <c r="BP15" s="195"/>
      <c r="BQ15" s="195"/>
      <c r="BR15" s="193"/>
      <c r="BS15" s="222"/>
      <c r="BT15" s="195"/>
      <c r="BU15" s="195"/>
      <c r="BV15" s="195"/>
      <c r="BX15" s="619"/>
      <c r="BY15" s="212" t="s">
        <v>251</v>
      </c>
      <c r="BZ15" s="306">
        <v>89</v>
      </c>
      <c r="CA15" s="238">
        <v>93</v>
      </c>
      <c r="CB15" s="209" t="s">
        <v>1250</v>
      </c>
      <c r="CC15" s="194">
        <v>22800</v>
      </c>
      <c r="CD15" s="195" t="s">
        <v>905</v>
      </c>
      <c r="CE15" s="195"/>
      <c r="CF15" s="257"/>
      <c r="CG15" s="310" t="s">
        <v>2025</v>
      </c>
      <c r="CH15" s="558">
        <v>21500</v>
      </c>
      <c r="CI15" s="206" t="s">
        <v>590</v>
      </c>
      <c r="CJ15" s="206"/>
      <c r="CK15" s="206"/>
      <c r="CL15" s="209" t="s">
        <v>657</v>
      </c>
      <c r="CM15" s="194">
        <v>21500</v>
      </c>
      <c r="CN15" s="195" t="s">
        <v>3</v>
      </c>
      <c r="CO15" s="195"/>
      <c r="CP15" s="246"/>
      <c r="CQ15" s="209" t="s">
        <v>1051</v>
      </c>
      <c r="CR15" s="194">
        <v>21500</v>
      </c>
      <c r="CS15" s="195" t="s">
        <v>3</v>
      </c>
      <c r="CT15" s="195"/>
      <c r="CU15" s="257"/>
      <c r="CV15" s="69"/>
      <c r="CW15" s="619"/>
      <c r="CX15" s="212" t="s">
        <v>205</v>
      </c>
      <c r="CY15" s="306">
        <v>91</v>
      </c>
      <c r="CZ15" s="238">
        <v>95</v>
      </c>
      <c r="DA15" s="209" t="s">
        <v>1254</v>
      </c>
      <c r="DB15" s="194">
        <v>21400</v>
      </c>
      <c r="DC15" s="195" t="s">
        <v>590</v>
      </c>
      <c r="DD15" s="195"/>
      <c r="DE15" s="246"/>
      <c r="DF15" s="386" t="s">
        <v>1536</v>
      </c>
      <c r="DG15" s="243" t="s">
        <v>1536</v>
      </c>
      <c r="DH15" s="206" t="s">
        <v>1536</v>
      </c>
      <c r="DI15" s="206"/>
      <c r="DJ15" s="206"/>
      <c r="DK15" s="209" t="s">
        <v>671</v>
      </c>
      <c r="DL15" s="194">
        <v>19200</v>
      </c>
      <c r="DM15" s="135" t="s">
        <v>3</v>
      </c>
      <c r="DN15" s="195"/>
      <c r="DO15" s="257"/>
      <c r="DP15" s="209" t="s">
        <v>1060</v>
      </c>
      <c r="DQ15" s="194">
        <v>19200</v>
      </c>
      <c r="DR15" s="195" t="s">
        <v>3</v>
      </c>
      <c r="DS15" s="195"/>
      <c r="DT15" s="257"/>
      <c r="DV15" s="138" t="s">
        <v>827</v>
      </c>
      <c r="DW15" s="138"/>
      <c r="DX15" s="138"/>
      <c r="DY15" s="138"/>
      <c r="DZ15" s="138"/>
      <c r="EA15" s="138"/>
      <c r="EB15" s="138"/>
      <c r="EC15" s="138"/>
      <c r="ED15" s="138"/>
      <c r="EE15" s="64"/>
      <c r="EF15" s="138"/>
      <c r="EG15" s="138"/>
      <c r="EH15" s="138"/>
      <c r="EI15" s="138"/>
      <c r="EJ15" s="138"/>
      <c r="EK15" s="138"/>
      <c r="EL15" s="138"/>
      <c r="EM15" s="138"/>
      <c r="EN15" s="144"/>
      <c r="EO15" s="197"/>
      <c r="EP15" s="138"/>
      <c r="EQ15" s="138"/>
      <c r="ER15" s="138"/>
      <c r="ES15" s="197"/>
      <c r="EU15" s="619"/>
      <c r="EV15" s="207" t="s">
        <v>319</v>
      </c>
      <c r="EW15" s="208">
        <v>112</v>
      </c>
      <c r="EX15" s="208"/>
      <c r="EY15" s="209"/>
      <c r="EZ15" s="194" t="s">
        <v>1536</v>
      </c>
      <c r="FA15" s="210"/>
      <c r="FB15" s="210"/>
      <c r="FC15" s="211"/>
      <c r="FD15" s="209"/>
      <c r="FE15" s="194"/>
      <c r="FF15" s="210"/>
      <c r="FG15" s="210"/>
      <c r="FH15" s="211"/>
      <c r="FI15" s="209" t="s">
        <v>696</v>
      </c>
      <c r="FJ15" s="194">
        <v>56200</v>
      </c>
      <c r="FK15" s="210" t="s">
        <v>590</v>
      </c>
      <c r="FL15" s="210"/>
      <c r="FM15" s="210"/>
      <c r="FN15" s="209"/>
      <c r="FO15" s="194" t="s">
        <v>1536</v>
      </c>
      <c r="FP15" s="210"/>
      <c r="FQ15" s="210"/>
      <c r="FR15" s="211"/>
      <c r="FS15" s="209"/>
      <c r="FT15" s="194"/>
      <c r="FU15" s="210"/>
      <c r="FV15" s="210"/>
      <c r="FW15" s="211"/>
      <c r="FX15" s="191"/>
      <c r="FY15" s="619"/>
      <c r="FZ15" s="212" t="s">
        <v>1685</v>
      </c>
      <c r="GA15" s="210" t="s">
        <v>1689</v>
      </c>
      <c r="GB15" s="208"/>
      <c r="GC15" s="209"/>
      <c r="GD15" s="194" t="s">
        <v>1536</v>
      </c>
      <c r="GE15" s="210"/>
      <c r="GF15" s="210"/>
      <c r="GG15" s="211"/>
      <c r="GH15" s="209" t="s">
        <v>1696</v>
      </c>
      <c r="GI15" s="194">
        <v>39700</v>
      </c>
      <c r="GJ15" s="210" t="s">
        <v>672</v>
      </c>
      <c r="GK15" s="210"/>
      <c r="GL15" s="211"/>
      <c r="GM15" s="209"/>
      <c r="GN15" s="194" t="s">
        <v>1536</v>
      </c>
      <c r="GO15" s="210"/>
      <c r="GP15" s="210"/>
      <c r="GQ15" s="211"/>
      <c r="GR15" s="209"/>
      <c r="GS15" s="194" t="s">
        <v>1536</v>
      </c>
      <c r="GT15" s="210"/>
      <c r="GU15" s="210"/>
      <c r="GV15" s="211"/>
      <c r="GW15" s="192"/>
      <c r="GX15" s="413" t="s">
        <v>347</v>
      </c>
      <c r="GY15" s="209" t="s">
        <v>710</v>
      </c>
      <c r="GZ15" s="222">
        <v>16100</v>
      </c>
      <c r="HA15" s="412"/>
      <c r="HB15" s="209"/>
      <c r="HC15" s="222" t="s">
        <v>1536</v>
      </c>
      <c r="HD15" s="412"/>
      <c r="HE15" s="209"/>
      <c r="HF15" s="222" t="s">
        <v>1536</v>
      </c>
      <c r="HG15" s="412"/>
      <c r="HH15" s="138"/>
      <c r="HI15" s="635" t="s">
        <v>352</v>
      </c>
      <c r="HJ15" s="715"/>
      <c r="HK15" s="716"/>
      <c r="HL15" s="720" t="s">
        <v>1207</v>
      </c>
      <c r="HM15" s="721"/>
      <c r="HN15" s="722"/>
      <c r="HP15" s="606"/>
      <c r="HQ15" s="646"/>
      <c r="HR15" s="166" t="s">
        <v>2048</v>
      </c>
      <c r="HS15" s="167" t="s">
        <v>454</v>
      </c>
      <c r="HT15" s="213" t="s">
        <v>1613</v>
      </c>
      <c r="HU15" s="168" t="s">
        <v>2050</v>
      </c>
      <c r="HV15" s="169">
        <v>89000</v>
      </c>
      <c r="HX15" s="606"/>
      <c r="HY15" s="614"/>
      <c r="HZ15" s="275" t="s">
        <v>443</v>
      </c>
      <c r="IA15" s="276" t="s">
        <v>456</v>
      </c>
      <c r="IB15" s="338" t="s">
        <v>467</v>
      </c>
      <c r="IC15" s="277" t="s">
        <v>870</v>
      </c>
      <c r="ID15" s="278">
        <v>58400</v>
      </c>
      <c r="IE15" s="67"/>
      <c r="IF15" s="606"/>
      <c r="IG15" s="326" t="s">
        <v>2047</v>
      </c>
      <c r="IH15" s="156" t="s">
        <v>301</v>
      </c>
      <c r="II15" s="157" t="s">
        <v>456</v>
      </c>
      <c r="IJ15" s="155" t="s">
        <v>2102</v>
      </c>
      <c r="IK15" s="158" t="s">
        <v>2103</v>
      </c>
      <c r="IL15" s="159">
        <v>35300</v>
      </c>
      <c r="IM15" s="67"/>
      <c r="IN15" s="606"/>
      <c r="IO15" s="627" t="s">
        <v>519</v>
      </c>
      <c r="IP15" s="186" t="s">
        <v>1487</v>
      </c>
      <c r="IQ15" s="187" t="s">
        <v>454</v>
      </c>
      <c r="IR15" s="352" t="s">
        <v>543</v>
      </c>
      <c r="IS15" s="188" t="s">
        <v>1071</v>
      </c>
      <c r="IT15" s="169">
        <v>81900</v>
      </c>
    </row>
    <row r="16" spans="1:254" ht="29.1" customHeight="1" thickBot="1">
      <c r="A16" s="619"/>
      <c r="B16" s="212" t="s">
        <v>249</v>
      </c>
      <c r="C16" s="135"/>
      <c r="D16" s="238">
        <v>97</v>
      </c>
      <c r="E16" s="209"/>
      <c r="F16" s="222" t="s">
        <v>1536</v>
      </c>
      <c r="G16" s="195"/>
      <c r="H16" s="195"/>
      <c r="I16" s="195"/>
      <c r="J16" s="386" t="s">
        <v>1536</v>
      </c>
      <c r="K16" s="222" t="s">
        <v>1536</v>
      </c>
      <c r="L16" s="389" t="s">
        <v>1536</v>
      </c>
      <c r="M16" s="389" t="s">
        <v>1536</v>
      </c>
      <c r="N16" s="389"/>
      <c r="O16" s="209"/>
      <c r="P16" s="222" t="s">
        <v>1536</v>
      </c>
      <c r="Q16" s="195"/>
      <c r="R16" s="195"/>
      <c r="S16" s="195"/>
      <c r="T16" s="209"/>
      <c r="U16" s="222" t="s">
        <v>1536</v>
      </c>
      <c r="V16" s="195"/>
      <c r="W16" s="195"/>
      <c r="X16" s="223"/>
      <c r="Y16" s="117"/>
      <c r="Z16" s="619"/>
      <c r="AA16" s="212" t="s">
        <v>249</v>
      </c>
      <c r="AB16" s="135"/>
      <c r="AC16" s="238">
        <v>97</v>
      </c>
      <c r="AD16" s="209"/>
      <c r="AE16" s="222" t="s">
        <v>1536</v>
      </c>
      <c r="AF16" s="195"/>
      <c r="AG16" s="195"/>
      <c r="AH16" s="223"/>
      <c r="AI16" s="209" t="s">
        <v>1392</v>
      </c>
      <c r="AJ16" s="222">
        <v>74700</v>
      </c>
      <c r="AK16" s="195" t="s">
        <v>635</v>
      </c>
      <c r="AL16" s="195" t="s">
        <v>589</v>
      </c>
      <c r="AM16" s="223" t="s">
        <v>1672</v>
      </c>
      <c r="AN16" s="209" t="s">
        <v>1229</v>
      </c>
      <c r="AO16" s="222">
        <v>84200</v>
      </c>
      <c r="AP16" s="380" t="s">
        <v>1609</v>
      </c>
      <c r="AQ16" s="195" t="s">
        <v>589</v>
      </c>
      <c r="AR16" s="195"/>
      <c r="AS16" s="209"/>
      <c r="AT16" s="222" t="s">
        <v>1536</v>
      </c>
      <c r="AU16" s="195"/>
      <c r="AV16" s="195"/>
      <c r="AW16" s="242"/>
      <c r="AY16" s="619"/>
      <c r="AZ16" s="212" t="s">
        <v>249</v>
      </c>
      <c r="BA16" s="135"/>
      <c r="BB16" s="238">
        <v>97</v>
      </c>
      <c r="BC16" s="209"/>
      <c r="BD16" s="222"/>
      <c r="BE16" s="195"/>
      <c r="BF16" s="195"/>
      <c r="BG16" s="223"/>
      <c r="BH16" s="209"/>
      <c r="BI16" s="222" t="s">
        <v>1536</v>
      </c>
      <c r="BJ16" s="195"/>
      <c r="BK16" s="195"/>
      <c r="BL16" s="223"/>
      <c r="BM16" s="366"/>
      <c r="BN16" s="222"/>
      <c r="BO16" s="195"/>
      <c r="BP16" s="195"/>
      <c r="BQ16" s="195"/>
      <c r="BR16" s="193"/>
      <c r="BS16" s="222"/>
      <c r="BT16" s="195"/>
      <c r="BU16" s="195"/>
      <c r="BV16" s="195"/>
      <c r="BX16" s="619"/>
      <c r="BY16" s="212" t="s">
        <v>248</v>
      </c>
      <c r="BZ16" s="306">
        <v>92</v>
      </c>
      <c r="CA16" s="238">
        <v>96</v>
      </c>
      <c r="CB16" s="209" t="s">
        <v>1251</v>
      </c>
      <c r="CC16" s="194">
        <v>25200</v>
      </c>
      <c r="CD16" s="195" t="s">
        <v>588</v>
      </c>
      <c r="CE16" s="195" t="s">
        <v>589</v>
      </c>
      <c r="CF16" s="257"/>
      <c r="CG16" s="310" t="s">
        <v>2026</v>
      </c>
      <c r="CH16" s="558">
        <v>22600</v>
      </c>
      <c r="CI16" s="206" t="s">
        <v>590</v>
      </c>
      <c r="CJ16" s="206"/>
      <c r="CK16" s="206"/>
      <c r="CL16" s="209" t="s">
        <v>658</v>
      </c>
      <c r="CM16" s="194">
        <v>22600</v>
      </c>
      <c r="CN16" s="195" t="s">
        <v>3</v>
      </c>
      <c r="CO16" s="195"/>
      <c r="CP16" s="246"/>
      <c r="CQ16" s="209" t="s">
        <v>1052</v>
      </c>
      <c r="CR16" s="194">
        <v>22600</v>
      </c>
      <c r="CS16" s="195" t="s">
        <v>590</v>
      </c>
      <c r="CT16" s="195"/>
      <c r="CU16" s="257"/>
      <c r="CV16" s="69"/>
      <c r="CW16" s="619"/>
      <c r="CX16" s="212" t="s">
        <v>203</v>
      </c>
      <c r="CY16" s="306">
        <v>94</v>
      </c>
      <c r="CZ16" s="238"/>
      <c r="DA16" s="209"/>
      <c r="DB16" s="194" t="s">
        <v>1536</v>
      </c>
      <c r="DC16" s="195"/>
      <c r="DD16" s="195"/>
      <c r="DE16" s="246"/>
      <c r="DF16" s="386" t="s">
        <v>1536</v>
      </c>
      <c r="DG16" s="243" t="s">
        <v>1536</v>
      </c>
      <c r="DH16" s="206" t="s">
        <v>1536</v>
      </c>
      <c r="DI16" s="206"/>
      <c r="DJ16" s="206"/>
      <c r="DK16" s="209"/>
      <c r="DL16" s="194" t="s">
        <v>1536</v>
      </c>
      <c r="DM16" s="135"/>
      <c r="DN16" s="195"/>
      <c r="DO16" s="257"/>
      <c r="DP16" s="209" t="s">
        <v>1061</v>
      </c>
      <c r="DQ16" s="194">
        <v>20900</v>
      </c>
      <c r="DR16" s="195" t="s">
        <v>3</v>
      </c>
      <c r="DS16" s="195"/>
      <c r="DT16" s="257"/>
      <c r="DV16" s="137"/>
      <c r="DW16" s="138"/>
      <c r="DX16" s="138"/>
      <c r="DY16" s="138"/>
      <c r="DZ16" s="138"/>
      <c r="EA16" s="138"/>
      <c r="EB16" s="138"/>
      <c r="EC16" s="138"/>
      <c r="ED16" s="138"/>
      <c r="EE16" s="64"/>
      <c r="ES16" s="64"/>
      <c r="EU16" s="619"/>
      <c r="EV16" s="207" t="s">
        <v>320</v>
      </c>
      <c r="EW16" s="208">
        <v>102</v>
      </c>
      <c r="EX16" s="208"/>
      <c r="EY16" s="209"/>
      <c r="EZ16" s="194"/>
      <c r="FA16" s="210"/>
      <c r="FB16" s="210"/>
      <c r="FC16" s="211"/>
      <c r="FD16" s="209"/>
      <c r="FE16" s="194" t="s">
        <v>1536</v>
      </c>
      <c r="FF16" s="210"/>
      <c r="FG16" s="210"/>
      <c r="FH16" s="211"/>
      <c r="FI16" s="209" t="s">
        <v>697</v>
      </c>
      <c r="FJ16" s="194">
        <v>43200</v>
      </c>
      <c r="FK16" s="210" t="s">
        <v>590</v>
      </c>
      <c r="FL16" s="210"/>
      <c r="FM16" s="210"/>
      <c r="FN16" s="209"/>
      <c r="FO16" s="194" t="s">
        <v>1536</v>
      </c>
      <c r="FP16" s="210"/>
      <c r="FQ16" s="210"/>
      <c r="FR16" s="211"/>
      <c r="FS16" s="209"/>
      <c r="FT16" s="194"/>
      <c r="FU16" s="210"/>
      <c r="FV16" s="210"/>
      <c r="FW16" s="211"/>
      <c r="FX16" s="191"/>
      <c r="FY16" s="619"/>
      <c r="FZ16" s="212" t="s">
        <v>928</v>
      </c>
      <c r="GA16" s="210">
        <v>115</v>
      </c>
      <c r="GB16" s="208"/>
      <c r="GC16" s="209" t="s">
        <v>929</v>
      </c>
      <c r="GD16" s="194">
        <v>42300</v>
      </c>
      <c r="GE16" s="210" t="s">
        <v>927</v>
      </c>
      <c r="GF16" s="210"/>
      <c r="GG16" s="211" t="s">
        <v>637</v>
      </c>
      <c r="GH16" s="209"/>
      <c r="GI16" s="194" t="s">
        <v>1536</v>
      </c>
      <c r="GJ16" s="210"/>
      <c r="GK16" s="210"/>
      <c r="GL16" s="211"/>
      <c r="GM16" s="209"/>
      <c r="GN16" s="194" t="s">
        <v>1536</v>
      </c>
      <c r="GO16" s="210"/>
      <c r="GP16" s="210"/>
      <c r="GQ16" s="211"/>
      <c r="GR16" s="209"/>
      <c r="GS16" s="194" t="s">
        <v>1536</v>
      </c>
      <c r="GT16" s="210"/>
      <c r="GU16" s="210"/>
      <c r="GV16" s="211"/>
      <c r="GW16" s="192"/>
      <c r="GX16" s="413" t="s">
        <v>348</v>
      </c>
      <c r="GY16" s="209" t="s">
        <v>711</v>
      </c>
      <c r="GZ16" s="222">
        <v>16800</v>
      </c>
      <c r="HA16" s="412"/>
      <c r="HB16" s="209"/>
      <c r="HC16" s="222" t="s">
        <v>1536</v>
      </c>
      <c r="HD16" s="412"/>
      <c r="HE16" s="209"/>
      <c r="HF16" s="222" t="s">
        <v>1536</v>
      </c>
      <c r="HG16" s="412"/>
      <c r="HH16" s="138"/>
      <c r="HI16" s="717"/>
      <c r="HJ16" s="718"/>
      <c r="HK16" s="719"/>
      <c r="HL16" s="122" t="s">
        <v>317</v>
      </c>
      <c r="HM16" s="713" t="s">
        <v>776</v>
      </c>
      <c r="HN16" s="714"/>
      <c r="HP16" s="606"/>
      <c r="HQ16" s="614"/>
      <c r="HR16" s="166" t="s">
        <v>2048</v>
      </c>
      <c r="HS16" s="167" t="s">
        <v>455</v>
      </c>
      <c r="HT16" s="213" t="s">
        <v>1616</v>
      </c>
      <c r="HU16" s="168" t="s">
        <v>2049</v>
      </c>
      <c r="HV16" s="169">
        <v>140200</v>
      </c>
      <c r="HX16" s="606"/>
      <c r="HY16" s="155" t="s">
        <v>417</v>
      </c>
      <c r="HZ16" s="156" t="s">
        <v>445</v>
      </c>
      <c r="IA16" s="157" t="s">
        <v>456</v>
      </c>
      <c r="IB16" s="155" t="s">
        <v>468</v>
      </c>
      <c r="IC16" s="158" t="s">
        <v>501</v>
      </c>
      <c r="ID16" s="159">
        <v>68600</v>
      </c>
      <c r="IE16" s="67"/>
      <c r="IF16" s="606"/>
      <c r="IG16" s="384" t="s">
        <v>431</v>
      </c>
      <c r="IH16" s="271" t="s">
        <v>373</v>
      </c>
      <c r="II16" s="272" t="s">
        <v>456</v>
      </c>
      <c r="IJ16" s="333" t="s">
        <v>492</v>
      </c>
      <c r="IK16" s="273" t="s">
        <v>511</v>
      </c>
      <c r="IL16" s="274">
        <v>31400</v>
      </c>
      <c r="IM16" s="67"/>
      <c r="IN16" s="606"/>
      <c r="IO16" s="609"/>
      <c r="IP16" s="186" t="s">
        <v>1598</v>
      </c>
      <c r="IQ16" s="187" t="s">
        <v>942</v>
      </c>
      <c r="IR16" s="352" t="s">
        <v>543</v>
      </c>
      <c r="IS16" s="188" t="s">
        <v>1597</v>
      </c>
      <c r="IT16" s="169">
        <v>80400</v>
      </c>
    </row>
    <row r="17" spans="1:254" ht="29.1" customHeight="1" thickBot="1">
      <c r="A17" s="619"/>
      <c r="B17" s="212" t="s">
        <v>1230</v>
      </c>
      <c r="C17" s="135"/>
      <c r="D17" s="238">
        <v>99</v>
      </c>
      <c r="E17" s="209"/>
      <c r="F17" s="222" t="s">
        <v>1536</v>
      </c>
      <c r="G17" s="195"/>
      <c r="H17" s="195"/>
      <c r="I17" s="195"/>
      <c r="J17" s="386" t="s">
        <v>1536</v>
      </c>
      <c r="K17" s="222" t="s">
        <v>1536</v>
      </c>
      <c r="L17" s="389" t="s">
        <v>1536</v>
      </c>
      <c r="M17" s="389" t="s">
        <v>1536</v>
      </c>
      <c r="N17" s="389"/>
      <c r="O17" s="209"/>
      <c r="P17" s="222" t="s">
        <v>1536</v>
      </c>
      <c r="Q17" s="195"/>
      <c r="R17" s="195"/>
      <c r="S17" s="195"/>
      <c r="T17" s="209"/>
      <c r="U17" s="222" t="s">
        <v>1536</v>
      </c>
      <c r="V17" s="195"/>
      <c r="W17" s="195"/>
      <c r="X17" s="223"/>
      <c r="Y17" s="117"/>
      <c r="Z17" s="619"/>
      <c r="AA17" s="212" t="s">
        <v>1230</v>
      </c>
      <c r="AB17" s="135"/>
      <c r="AC17" s="238">
        <v>99</v>
      </c>
      <c r="AD17" s="209"/>
      <c r="AE17" s="222" t="s">
        <v>1536</v>
      </c>
      <c r="AF17" s="195"/>
      <c r="AG17" s="195"/>
      <c r="AH17" s="223"/>
      <c r="AI17" s="209"/>
      <c r="AJ17" s="222"/>
      <c r="AK17" s="195"/>
      <c r="AL17" s="195"/>
      <c r="AM17" s="223"/>
      <c r="AN17" s="209" t="s">
        <v>1231</v>
      </c>
      <c r="AO17" s="222">
        <v>87800</v>
      </c>
      <c r="AP17" s="380" t="s">
        <v>1609</v>
      </c>
      <c r="AQ17" s="195" t="s">
        <v>589</v>
      </c>
      <c r="AR17" s="195"/>
      <c r="AS17" s="209"/>
      <c r="AT17" s="222" t="s">
        <v>1536</v>
      </c>
      <c r="AU17" s="195"/>
      <c r="AV17" s="195"/>
      <c r="AW17" s="242"/>
      <c r="AY17" s="619"/>
      <c r="AZ17" s="212" t="s">
        <v>1230</v>
      </c>
      <c r="BA17" s="135"/>
      <c r="BB17" s="238">
        <v>99</v>
      </c>
      <c r="BC17" s="209"/>
      <c r="BD17" s="222"/>
      <c r="BE17" s="195"/>
      <c r="BF17" s="195"/>
      <c r="BG17" s="223"/>
      <c r="BH17" s="209"/>
      <c r="BI17" s="222" t="s">
        <v>1536</v>
      </c>
      <c r="BJ17" s="195"/>
      <c r="BK17" s="195"/>
      <c r="BL17" s="223"/>
      <c r="BM17" s="366"/>
      <c r="BN17" s="222"/>
      <c r="BO17" s="195"/>
      <c r="BP17" s="195"/>
      <c r="BQ17" s="195"/>
      <c r="BR17" s="193"/>
      <c r="BS17" s="222"/>
      <c r="BT17" s="195"/>
      <c r="BU17" s="195"/>
      <c r="BV17" s="195"/>
      <c r="BX17" s="620"/>
      <c r="BY17" s="212" t="s">
        <v>246</v>
      </c>
      <c r="BZ17" s="306">
        <v>95</v>
      </c>
      <c r="CA17" s="238">
        <v>99</v>
      </c>
      <c r="CB17" s="209"/>
      <c r="CC17" s="194"/>
      <c r="CD17" s="195"/>
      <c r="CE17" s="195"/>
      <c r="CF17" s="257"/>
      <c r="CG17" s="310" t="s">
        <v>2027</v>
      </c>
      <c r="CH17" s="558">
        <v>24200</v>
      </c>
      <c r="CI17" s="206" t="s">
        <v>590</v>
      </c>
      <c r="CJ17" s="206"/>
      <c r="CK17" s="206"/>
      <c r="CL17" s="209" t="s">
        <v>659</v>
      </c>
      <c r="CM17" s="194">
        <v>24200</v>
      </c>
      <c r="CN17" s="195" t="s">
        <v>3</v>
      </c>
      <c r="CO17" s="195"/>
      <c r="CP17" s="246"/>
      <c r="CQ17" s="209" t="s">
        <v>1053</v>
      </c>
      <c r="CR17" s="194">
        <v>24200</v>
      </c>
      <c r="CS17" s="195" t="s">
        <v>3</v>
      </c>
      <c r="CT17" s="195"/>
      <c r="CU17" s="257"/>
      <c r="CV17" s="69"/>
      <c r="CW17" s="620"/>
      <c r="CX17" s="120" t="s">
        <v>201</v>
      </c>
      <c r="CY17" s="301">
        <v>96</v>
      </c>
      <c r="CZ17" s="121"/>
      <c r="DA17" s="127"/>
      <c r="DB17" s="256" t="s">
        <v>1536</v>
      </c>
      <c r="DC17" s="129"/>
      <c r="DD17" s="129"/>
      <c r="DE17" s="215"/>
      <c r="DF17" s="563" t="s">
        <v>1536</v>
      </c>
      <c r="DG17" s="132" t="s">
        <v>1536</v>
      </c>
      <c r="DH17" s="555" t="s">
        <v>1536</v>
      </c>
      <c r="DI17" s="555"/>
      <c r="DJ17" s="555"/>
      <c r="DK17" s="127"/>
      <c r="DL17" s="256" t="s">
        <v>1536</v>
      </c>
      <c r="DM17" s="294"/>
      <c r="DN17" s="129"/>
      <c r="DO17" s="216"/>
      <c r="DP17" s="127" t="s">
        <v>1066</v>
      </c>
      <c r="DQ17" s="256">
        <v>24700</v>
      </c>
      <c r="DR17" s="129" t="s">
        <v>754</v>
      </c>
      <c r="DS17" s="129"/>
      <c r="DT17" s="216" t="s">
        <v>1067</v>
      </c>
      <c r="DV17" s="137"/>
      <c r="DW17" s="138"/>
      <c r="DX17" s="138"/>
      <c r="DY17" s="138"/>
      <c r="DZ17" s="138"/>
      <c r="EA17" s="138"/>
      <c r="EB17" s="138"/>
      <c r="EC17" s="138"/>
      <c r="ED17" s="138"/>
      <c r="EE17" s="64"/>
      <c r="ES17" s="64"/>
      <c r="EU17" s="620"/>
      <c r="EV17" s="268" t="s">
        <v>1583</v>
      </c>
      <c r="EW17" s="267"/>
      <c r="EX17" s="267">
        <v>113</v>
      </c>
      <c r="EY17" s="127"/>
      <c r="EZ17" s="256" t="s">
        <v>1536</v>
      </c>
      <c r="FA17" s="269"/>
      <c r="FB17" s="269"/>
      <c r="FC17" s="270"/>
      <c r="FD17" s="127"/>
      <c r="FE17" s="256" t="s">
        <v>1536</v>
      </c>
      <c r="FF17" s="269"/>
      <c r="FG17" s="269"/>
      <c r="FH17" s="270"/>
      <c r="FI17" s="127" t="s">
        <v>1582</v>
      </c>
      <c r="FJ17" s="256">
        <v>47400</v>
      </c>
      <c r="FK17" s="269" t="s">
        <v>590</v>
      </c>
      <c r="FL17" s="269" t="s">
        <v>589</v>
      </c>
      <c r="FM17" s="269"/>
      <c r="FN17" s="127"/>
      <c r="FO17" s="256" t="s">
        <v>1536</v>
      </c>
      <c r="FP17" s="269"/>
      <c r="FQ17" s="269"/>
      <c r="FR17" s="270"/>
      <c r="FS17" s="127"/>
      <c r="FT17" s="256"/>
      <c r="FU17" s="269"/>
      <c r="FV17" s="269"/>
      <c r="FW17" s="270"/>
      <c r="FX17" s="191"/>
      <c r="FY17" s="619"/>
      <c r="FZ17" s="212" t="s">
        <v>1680</v>
      </c>
      <c r="GA17" s="210" t="s">
        <v>1144</v>
      </c>
      <c r="GB17" s="208"/>
      <c r="GC17" s="209"/>
      <c r="GD17" s="194" t="s">
        <v>1536</v>
      </c>
      <c r="GE17" s="210"/>
      <c r="GF17" s="210"/>
      <c r="GG17" s="211"/>
      <c r="GH17" s="209" t="s">
        <v>1697</v>
      </c>
      <c r="GI17" s="194">
        <v>40700</v>
      </c>
      <c r="GJ17" s="210" t="s">
        <v>672</v>
      </c>
      <c r="GK17" s="210"/>
      <c r="GL17" s="211"/>
      <c r="GM17" s="209"/>
      <c r="GN17" s="194" t="s">
        <v>1536</v>
      </c>
      <c r="GO17" s="210"/>
      <c r="GP17" s="210"/>
      <c r="GQ17" s="211"/>
      <c r="GR17" s="209"/>
      <c r="GS17" s="194" t="s">
        <v>1536</v>
      </c>
      <c r="GT17" s="210"/>
      <c r="GU17" s="210"/>
      <c r="GV17" s="211"/>
      <c r="GW17" s="192"/>
      <c r="GX17" s="413" t="s">
        <v>1421</v>
      </c>
      <c r="GY17" s="209" t="s">
        <v>1422</v>
      </c>
      <c r="GZ17" s="222">
        <v>15600</v>
      </c>
      <c r="HA17" s="412"/>
      <c r="HB17" s="209"/>
      <c r="HC17" s="222" t="s">
        <v>1536</v>
      </c>
      <c r="HD17" s="412"/>
      <c r="HE17" s="209"/>
      <c r="HF17" s="222" t="s">
        <v>1536</v>
      </c>
      <c r="HG17" s="412"/>
      <c r="HH17" s="138"/>
      <c r="HI17" s="415" t="s">
        <v>1209</v>
      </c>
      <c r="HJ17" s="220"/>
      <c r="HK17" s="220"/>
      <c r="HL17" s="218" t="s">
        <v>1138</v>
      </c>
      <c r="HM17" s="219">
        <v>21900</v>
      </c>
      <c r="HN17" s="410"/>
      <c r="HP17" s="606"/>
      <c r="HQ17" s="634" t="s">
        <v>958</v>
      </c>
      <c r="HR17" s="271" t="s">
        <v>437</v>
      </c>
      <c r="HS17" s="272" t="s">
        <v>454</v>
      </c>
      <c r="HT17" s="333" t="s">
        <v>1621</v>
      </c>
      <c r="HU17" s="273" t="s">
        <v>1070</v>
      </c>
      <c r="HV17" s="274">
        <v>79500</v>
      </c>
      <c r="HX17" s="606"/>
      <c r="HY17" s="613" t="s">
        <v>418</v>
      </c>
      <c r="HZ17" s="166" t="s">
        <v>445</v>
      </c>
      <c r="IA17" s="167" t="s">
        <v>456</v>
      </c>
      <c r="IB17" s="213" t="s">
        <v>469</v>
      </c>
      <c r="IC17" s="168" t="s">
        <v>1465</v>
      </c>
      <c r="ID17" s="169">
        <v>85100</v>
      </c>
      <c r="IE17" s="67"/>
      <c r="IF17" s="606"/>
      <c r="IG17" s="326" t="s">
        <v>1468</v>
      </c>
      <c r="IH17" s="156" t="s">
        <v>742</v>
      </c>
      <c r="II17" s="157" t="s">
        <v>456</v>
      </c>
      <c r="IJ17" s="155" t="s">
        <v>1469</v>
      </c>
      <c r="IK17" s="158" t="s">
        <v>1388</v>
      </c>
      <c r="IL17" s="159">
        <v>48300</v>
      </c>
      <c r="IM17" s="67"/>
      <c r="IN17" s="606"/>
      <c r="IO17" s="609"/>
      <c r="IP17" s="186" t="s">
        <v>1487</v>
      </c>
      <c r="IQ17" s="187" t="s">
        <v>455</v>
      </c>
      <c r="IR17" s="352" t="s">
        <v>544</v>
      </c>
      <c r="IS17" s="188" t="s">
        <v>1072</v>
      </c>
      <c r="IT17" s="169">
        <v>94300</v>
      </c>
    </row>
    <row r="18" spans="1:254" ht="29.1" customHeight="1" thickBot="1">
      <c r="A18" s="619"/>
      <c r="B18" s="212" t="s">
        <v>1636</v>
      </c>
      <c r="C18" s="135"/>
      <c r="D18" s="238">
        <v>105</v>
      </c>
      <c r="E18" s="209"/>
      <c r="F18" s="222" t="s">
        <v>1536</v>
      </c>
      <c r="G18" s="195"/>
      <c r="H18" s="195"/>
      <c r="I18" s="195"/>
      <c r="J18" s="386" t="s">
        <v>1536</v>
      </c>
      <c r="K18" s="222" t="s">
        <v>1536</v>
      </c>
      <c r="L18" s="389" t="s">
        <v>1536</v>
      </c>
      <c r="M18" s="389" t="s">
        <v>1536</v>
      </c>
      <c r="N18" s="389"/>
      <c r="O18" s="209"/>
      <c r="P18" s="222" t="s">
        <v>1536</v>
      </c>
      <c r="Q18" s="195"/>
      <c r="R18" s="195"/>
      <c r="S18" s="195"/>
      <c r="T18" s="209"/>
      <c r="U18" s="222" t="s">
        <v>1536</v>
      </c>
      <c r="V18" s="195"/>
      <c r="W18" s="195"/>
      <c r="X18" s="223"/>
      <c r="Y18" s="117"/>
      <c r="Z18" s="619"/>
      <c r="AA18" s="212" t="s">
        <v>1636</v>
      </c>
      <c r="AB18" s="135"/>
      <c r="AC18" s="238">
        <v>105</v>
      </c>
      <c r="AD18" s="209"/>
      <c r="AE18" s="222" t="s">
        <v>1536</v>
      </c>
      <c r="AF18" s="195"/>
      <c r="AG18" s="195"/>
      <c r="AH18" s="223"/>
      <c r="AI18" s="209"/>
      <c r="AJ18" s="222"/>
      <c r="AK18" s="195"/>
      <c r="AL18" s="195"/>
      <c r="AM18" s="223"/>
      <c r="AN18" s="209" t="s">
        <v>1560</v>
      </c>
      <c r="AO18" s="222">
        <v>92100</v>
      </c>
      <c r="AP18" s="380" t="s">
        <v>1609</v>
      </c>
      <c r="AQ18" s="195" t="s">
        <v>589</v>
      </c>
      <c r="AR18" s="195"/>
      <c r="AS18" s="209"/>
      <c r="AT18" s="222" t="s">
        <v>1536</v>
      </c>
      <c r="AU18" s="195"/>
      <c r="AV18" s="195"/>
      <c r="AW18" s="242"/>
      <c r="AY18" s="619"/>
      <c r="AZ18" s="212" t="s">
        <v>1636</v>
      </c>
      <c r="BA18" s="135"/>
      <c r="BB18" s="238">
        <v>105</v>
      </c>
      <c r="BC18" s="209"/>
      <c r="BD18" s="222"/>
      <c r="BE18" s="195"/>
      <c r="BF18" s="195"/>
      <c r="BG18" s="223"/>
      <c r="BH18" s="209"/>
      <c r="BI18" s="222" t="s">
        <v>1536</v>
      </c>
      <c r="BJ18" s="195"/>
      <c r="BK18" s="195"/>
      <c r="BL18" s="223"/>
      <c r="BM18" s="366"/>
      <c r="BN18" s="222"/>
      <c r="BO18" s="195"/>
      <c r="BP18" s="195"/>
      <c r="BQ18" s="195"/>
      <c r="BR18" s="193"/>
      <c r="BS18" s="222"/>
      <c r="BT18" s="195"/>
      <c r="BU18" s="195"/>
      <c r="BV18" s="195"/>
      <c r="BX18" s="631">
        <v>15</v>
      </c>
      <c r="BY18" s="295" t="s">
        <v>280</v>
      </c>
      <c r="BZ18" s="300">
        <v>77</v>
      </c>
      <c r="CA18" s="217"/>
      <c r="CB18" s="218"/>
      <c r="CC18" s="253" t="s">
        <v>1536</v>
      </c>
      <c r="CD18" s="220"/>
      <c r="CE18" s="220"/>
      <c r="CF18" s="254"/>
      <c r="CG18" s="569" t="s">
        <v>1536</v>
      </c>
      <c r="CH18" s="557" t="s">
        <v>1536</v>
      </c>
      <c r="CI18" s="554" t="s">
        <v>1536</v>
      </c>
      <c r="CJ18" s="554"/>
      <c r="CK18" s="554"/>
      <c r="CL18" s="218"/>
      <c r="CM18" s="253" t="s">
        <v>1536</v>
      </c>
      <c r="CN18" s="220"/>
      <c r="CO18" s="220"/>
      <c r="CP18" s="255"/>
      <c r="CQ18" s="218" t="s">
        <v>1054</v>
      </c>
      <c r="CR18" s="253">
        <v>16500</v>
      </c>
      <c r="CS18" s="220" t="s">
        <v>3</v>
      </c>
      <c r="CT18" s="220"/>
      <c r="CU18" s="254"/>
      <c r="CV18" s="69"/>
      <c r="CW18" s="631">
        <v>14</v>
      </c>
      <c r="CX18" s="295" t="s">
        <v>199</v>
      </c>
      <c r="CY18" s="300">
        <v>75</v>
      </c>
      <c r="CZ18" s="217"/>
      <c r="DA18" s="218"/>
      <c r="DB18" s="253" t="s">
        <v>1536</v>
      </c>
      <c r="DC18" s="220"/>
      <c r="DD18" s="220"/>
      <c r="DE18" s="255"/>
      <c r="DF18" s="552" t="s">
        <v>1536</v>
      </c>
      <c r="DG18" s="240" t="s">
        <v>1536</v>
      </c>
      <c r="DH18" s="554" t="s">
        <v>1536</v>
      </c>
      <c r="DI18" s="554"/>
      <c r="DJ18" s="554"/>
      <c r="DK18" s="218" t="s">
        <v>911</v>
      </c>
      <c r="DL18" s="253">
        <v>12200</v>
      </c>
      <c r="DM18" s="293" t="s">
        <v>754</v>
      </c>
      <c r="DN18" s="220"/>
      <c r="DO18" s="254"/>
      <c r="DP18" s="218" t="s">
        <v>1062</v>
      </c>
      <c r="DQ18" s="253">
        <v>12200</v>
      </c>
      <c r="DR18" s="220" t="s">
        <v>3</v>
      </c>
      <c r="DS18" s="220"/>
      <c r="DT18" s="254"/>
      <c r="DV18" s="137"/>
      <c r="DW18" s="138"/>
      <c r="DX18" s="138"/>
      <c r="DY18" s="138"/>
      <c r="DZ18" s="138"/>
      <c r="EA18" s="138"/>
      <c r="EB18" s="138"/>
      <c r="EC18" s="138"/>
      <c r="ED18" s="138"/>
      <c r="EE18" s="64"/>
      <c r="ES18" s="64"/>
      <c r="EU18" s="631">
        <v>19</v>
      </c>
      <c r="EV18" s="207" t="s">
        <v>764</v>
      </c>
      <c r="EW18" s="208"/>
      <c r="EX18" s="208">
        <v>104</v>
      </c>
      <c r="EY18" s="209"/>
      <c r="EZ18" s="194"/>
      <c r="FA18" s="210"/>
      <c r="FB18" s="210"/>
      <c r="FC18" s="211"/>
      <c r="FD18" s="209"/>
      <c r="FE18" s="194" t="s">
        <v>1536</v>
      </c>
      <c r="FF18" s="210"/>
      <c r="FG18" s="210"/>
      <c r="FH18" s="211"/>
      <c r="FI18" s="209"/>
      <c r="FJ18" s="194" t="s">
        <v>1536</v>
      </c>
      <c r="FK18" s="210"/>
      <c r="FL18" s="210"/>
      <c r="FM18" s="210"/>
      <c r="FN18" s="209"/>
      <c r="FO18" s="194" t="s">
        <v>1536</v>
      </c>
      <c r="FP18" s="210"/>
      <c r="FQ18" s="210"/>
      <c r="FR18" s="211"/>
      <c r="FS18" s="209" t="s">
        <v>1896</v>
      </c>
      <c r="FT18" s="194">
        <v>55600</v>
      </c>
      <c r="FU18" s="210" t="s">
        <v>1894</v>
      </c>
      <c r="FV18" s="210" t="s">
        <v>1895</v>
      </c>
      <c r="FW18" s="211"/>
      <c r="FX18" s="191"/>
      <c r="FY18" s="619"/>
      <c r="FZ18" s="212" t="s">
        <v>1681</v>
      </c>
      <c r="GA18" s="210" t="s">
        <v>1690</v>
      </c>
      <c r="GB18" s="208"/>
      <c r="GC18" s="209"/>
      <c r="GD18" s="194" t="s">
        <v>1536</v>
      </c>
      <c r="GE18" s="210"/>
      <c r="GF18" s="210"/>
      <c r="GG18" s="211"/>
      <c r="GH18" s="209" t="s">
        <v>1698</v>
      </c>
      <c r="GI18" s="194">
        <v>35200</v>
      </c>
      <c r="GJ18" s="210" t="s">
        <v>672</v>
      </c>
      <c r="GK18" s="210"/>
      <c r="GL18" s="211"/>
      <c r="GM18" s="209"/>
      <c r="GN18" s="194" t="s">
        <v>1536</v>
      </c>
      <c r="GO18" s="210"/>
      <c r="GP18" s="210"/>
      <c r="GQ18" s="211"/>
      <c r="GR18" s="209"/>
      <c r="GS18" s="194" t="s">
        <v>1536</v>
      </c>
      <c r="GT18" s="210"/>
      <c r="GU18" s="210"/>
      <c r="GV18" s="211"/>
      <c r="GW18" s="192"/>
      <c r="GX18" s="413" t="s">
        <v>1419</v>
      </c>
      <c r="GY18" s="209" t="s">
        <v>1420</v>
      </c>
      <c r="GZ18" s="222">
        <v>16200</v>
      </c>
      <c r="HA18" s="412"/>
      <c r="HB18" s="209"/>
      <c r="HC18" s="222" t="s">
        <v>1536</v>
      </c>
      <c r="HD18" s="412"/>
      <c r="HE18" s="209"/>
      <c r="HF18" s="222" t="s">
        <v>1536</v>
      </c>
      <c r="HG18" s="412"/>
      <c r="HH18" s="138"/>
      <c r="HI18" s="416" t="s">
        <v>1210</v>
      </c>
      <c r="HJ18" s="195"/>
      <c r="HK18" s="195"/>
      <c r="HL18" s="209" t="s">
        <v>1139</v>
      </c>
      <c r="HM18" s="222">
        <v>13700</v>
      </c>
      <c r="HN18" s="412"/>
      <c r="HP18" s="606"/>
      <c r="HQ18" s="646"/>
      <c r="HR18" s="166" t="s">
        <v>437</v>
      </c>
      <c r="HS18" s="167" t="s">
        <v>996</v>
      </c>
      <c r="HT18" s="213" t="s">
        <v>1622</v>
      </c>
      <c r="HU18" s="168" t="s">
        <v>979</v>
      </c>
      <c r="HV18" s="169">
        <v>83400</v>
      </c>
      <c r="HX18" s="606"/>
      <c r="HY18" s="646"/>
      <c r="HZ18" s="166" t="s">
        <v>1310</v>
      </c>
      <c r="IA18" s="167" t="s">
        <v>956</v>
      </c>
      <c r="IB18" s="213" t="s">
        <v>469</v>
      </c>
      <c r="IC18" s="168" t="s">
        <v>1164</v>
      </c>
      <c r="ID18" s="169">
        <v>86100</v>
      </c>
      <c r="IE18" s="67"/>
      <c r="IF18" s="607"/>
      <c r="IG18" s="327" t="s">
        <v>1929</v>
      </c>
      <c r="IH18" s="162" t="s">
        <v>1933</v>
      </c>
      <c r="II18" s="163" t="s">
        <v>456</v>
      </c>
      <c r="IJ18" s="322" t="s">
        <v>1930</v>
      </c>
      <c r="IK18" s="164" t="s">
        <v>1931</v>
      </c>
      <c r="IL18" s="165">
        <v>27900</v>
      </c>
      <c r="IM18" s="67"/>
      <c r="IN18" s="606"/>
      <c r="IO18" s="609"/>
      <c r="IP18" s="186" t="s">
        <v>1487</v>
      </c>
      <c r="IQ18" s="187" t="s">
        <v>454</v>
      </c>
      <c r="IR18" s="352" t="s">
        <v>545</v>
      </c>
      <c r="IS18" s="188" t="s">
        <v>568</v>
      </c>
      <c r="IT18" s="169">
        <v>66600</v>
      </c>
    </row>
    <row r="19" spans="1:254" ht="29.1" customHeight="1" thickBot="1">
      <c r="A19" s="619"/>
      <c r="B19" s="231" t="s">
        <v>244</v>
      </c>
      <c r="C19" s="248"/>
      <c r="D19" s="233">
        <v>99</v>
      </c>
      <c r="E19" s="234"/>
      <c r="F19" s="249" t="s">
        <v>1536</v>
      </c>
      <c r="G19" s="250"/>
      <c r="H19" s="250"/>
      <c r="I19" s="250"/>
      <c r="J19" s="562" t="s">
        <v>1536</v>
      </c>
      <c r="K19" s="249" t="s">
        <v>1536</v>
      </c>
      <c r="L19" s="567" t="s">
        <v>1536</v>
      </c>
      <c r="M19" s="567" t="s">
        <v>1536</v>
      </c>
      <c r="N19" s="567"/>
      <c r="O19" s="234" t="s">
        <v>592</v>
      </c>
      <c r="P19" s="249">
        <v>61000</v>
      </c>
      <c r="Q19" s="250" t="s">
        <v>588</v>
      </c>
      <c r="R19" s="250" t="s">
        <v>589</v>
      </c>
      <c r="S19" s="250"/>
      <c r="T19" s="234" t="s">
        <v>1023</v>
      </c>
      <c r="U19" s="249">
        <v>61000</v>
      </c>
      <c r="V19" s="250" t="s">
        <v>588</v>
      </c>
      <c r="W19" s="250" t="s">
        <v>589</v>
      </c>
      <c r="X19" s="237"/>
      <c r="Y19" s="117"/>
      <c r="Z19" s="619"/>
      <c r="AA19" s="231" t="s">
        <v>244</v>
      </c>
      <c r="AB19" s="248"/>
      <c r="AC19" s="233">
        <v>99</v>
      </c>
      <c r="AD19" s="234"/>
      <c r="AE19" s="249" t="s">
        <v>1536</v>
      </c>
      <c r="AF19" s="250"/>
      <c r="AG19" s="250"/>
      <c r="AH19" s="237"/>
      <c r="AI19" s="234"/>
      <c r="AJ19" s="249"/>
      <c r="AK19" s="250"/>
      <c r="AL19" s="250"/>
      <c r="AM19" s="237"/>
      <c r="AN19" s="234"/>
      <c r="AO19" s="249" t="s">
        <v>1536</v>
      </c>
      <c r="AP19" s="398"/>
      <c r="AQ19" s="250"/>
      <c r="AR19" s="250"/>
      <c r="AS19" s="234"/>
      <c r="AT19" s="249" t="s">
        <v>1536</v>
      </c>
      <c r="AU19" s="250"/>
      <c r="AV19" s="250"/>
      <c r="AW19" s="241"/>
      <c r="AY19" s="619"/>
      <c r="AZ19" s="231" t="s">
        <v>244</v>
      </c>
      <c r="BA19" s="248"/>
      <c r="BB19" s="233">
        <v>99</v>
      </c>
      <c r="BC19" s="234"/>
      <c r="BD19" s="249"/>
      <c r="BE19" s="250"/>
      <c r="BF19" s="250"/>
      <c r="BG19" s="237"/>
      <c r="BH19" s="234"/>
      <c r="BI19" s="249" t="s">
        <v>1536</v>
      </c>
      <c r="BJ19" s="250"/>
      <c r="BK19" s="250"/>
      <c r="BL19" s="237"/>
      <c r="BM19" s="366"/>
      <c r="BN19" s="222"/>
      <c r="BO19" s="195"/>
      <c r="BP19" s="195"/>
      <c r="BQ19" s="195"/>
      <c r="BR19" s="193"/>
      <c r="BS19" s="222"/>
      <c r="BT19" s="195"/>
      <c r="BU19" s="195"/>
      <c r="BV19" s="195"/>
      <c r="BX19" s="619"/>
      <c r="BY19" s="212" t="s">
        <v>240</v>
      </c>
      <c r="BZ19" s="306">
        <v>84</v>
      </c>
      <c r="CA19" s="238">
        <v>88</v>
      </c>
      <c r="CB19" s="209"/>
      <c r="CC19" s="194" t="s">
        <v>1536</v>
      </c>
      <c r="CD19" s="195"/>
      <c r="CE19" s="195"/>
      <c r="CF19" s="257"/>
      <c r="CG19" s="310" t="s">
        <v>1536</v>
      </c>
      <c r="CH19" s="558" t="s">
        <v>1536</v>
      </c>
      <c r="CI19" s="206" t="s">
        <v>1536</v>
      </c>
      <c r="CJ19" s="206"/>
      <c r="CK19" s="206"/>
      <c r="CL19" s="209" t="s">
        <v>660</v>
      </c>
      <c r="CM19" s="194">
        <v>18600</v>
      </c>
      <c r="CN19" s="195" t="s">
        <v>3</v>
      </c>
      <c r="CO19" s="195"/>
      <c r="CP19" s="246"/>
      <c r="CQ19" s="209" t="s">
        <v>1055</v>
      </c>
      <c r="CR19" s="194">
        <v>18600</v>
      </c>
      <c r="CS19" s="195" t="s">
        <v>3</v>
      </c>
      <c r="CT19" s="195"/>
      <c r="CU19" s="257"/>
      <c r="CV19" s="69"/>
      <c r="CW19" s="619"/>
      <c r="CX19" s="212" t="s">
        <v>197</v>
      </c>
      <c r="CY19" s="306">
        <v>79</v>
      </c>
      <c r="CZ19" s="238"/>
      <c r="DA19" s="209"/>
      <c r="DB19" s="194" t="s">
        <v>1536</v>
      </c>
      <c r="DC19" s="195"/>
      <c r="DD19" s="195"/>
      <c r="DE19" s="246"/>
      <c r="DF19" s="386" t="s">
        <v>1536</v>
      </c>
      <c r="DG19" s="243" t="s">
        <v>1536</v>
      </c>
      <c r="DH19" s="206" t="s">
        <v>1536</v>
      </c>
      <c r="DI19" s="206"/>
      <c r="DJ19" s="206"/>
      <c r="DK19" s="209"/>
      <c r="DL19" s="194" t="s">
        <v>1536</v>
      </c>
      <c r="DM19" s="135"/>
      <c r="DN19" s="195"/>
      <c r="DO19" s="257"/>
      <c r="DP19" s="209" t="s">
        <v>1063</v>
      </c>
      <c r="DQ19" s="194">
        <v>12500</v>
      </c>
      <c r="DR19" s="195" t="s">
        <v>3</v>
      </c>
      <c r="DS19" s="195"/>
      <c r="DT19" s="257"/>
      <c r="DV19" s="137"/>
      <c r="DW19" s="138"/>
      <c r="DX19" s="138"/>
      <c r="DY19" s="138"/>
      <c r="DZ19" s="138"/>
      <c r="EA19" s="138"/>
      <c r="EB19" s="138"/>
      <c r="EC19" s="138"/>
      <c r="ED19" s="138"/>
      <c r="EE19" s="64"/>
      <c r="ES19" s="64"/>
      <c r="EU19" s="619"/>
      <c r="EV19" s="207" t="s">
        <v>343</v>
      </c>
      <c r="EW19" s="208">
        <v>99</v>
      </c>
      <c r="EX19" s="208">
        <v>103</v>
      </c>
      <c r="EY19" s="209"/>
      <c r="EZ19" s="194" t="s">
        <v>1536</v>
      </c>
      <c r="FA19" s="210"/>
      <c r="FB19" s="210"/>
      <c r="FC19" s="211"/>
      <c r="FD19" s="209" t="s">
        <v>1402</v>
      </c>
      <c r="FE19" s="194">
        <v>45000</v>
      </c>
      <c r="FF19" s="210" t="s">
        <v>590</v>
      </c>
      <c r="FG19" s="210" t="s">
        <v>589</v>
      </c>
      <c r="FH19" s="211"/>
      <c r="FI19" s="209"/>
      <c r="FJ19" s="194" t="s">
        <v>1536</v>
      </c>
      <c r="FK19" s="210"/>
      <c r="FL19" s="210"/>
      <c r="FM19" s="210"/>
      <c r="FN19" s="209" t="s">
        <v>1768</v>
      </c>
      <c r="FO19" s="194">
        <v>39300</v>
      </c>
      <c r="FP19" s="210" t="s">
        <v>590</v>
      </c>
      <c r="FQ19" s="210"/>
      <c r="FR19" s="211"/>
      <c r="FS19" s="209"/>
      <c r="FT19" s="194"/>
      <c r="FU19" s="210"/>
      <c r="FV19" s="210"/>
      <c r="FW19" s="211"/>
      <c r="FX19" s="191"/>
      <c r="FY19" s="619"/>
      <c r="FZ19" s="212" t="s">
        <v>930</v>
      </c>
      <c r="GA19" s="210"/>
      <c r="GB19" s="208">
        <v>116</v>
      </c>
      <c r="GC19" s="209" t="s">
        <v>1897</v>
      </c>
      <c r="GD19" s="194">
        <v>42300</v>
      </c>
      <c r="GE19" s="210" t="s">
        <v>754</v>
      </c>
      <c r="GF19" s="210" t="s">
        <v>907</v>
      </c>
      <c r="GG19" s="211" t="s">
        <v>637</v>
      </c>
      <c r="GH19" s="209"/>
      <c r="GI19" s="194" t="s">
        <v>1536</v>
      </c>
      <c r="GJ19" s="210"/>
      <c r="GK19" s="210"/>
      <c r="GL19" s="211"/>
      <c r="GM19" s="209"/>
      <c r="GN19" s="194" t="s">
        <v>1536</v>
      </c>
      <c r="GO19" s="210"/>
      <c r="GP19" s="210"/>
      <c r="GQ19" s="211"/>
      <c r="GR19" s="209"/>
      <c r="GS19" s="194" t="s">
        <v>1536</v>
      </c>
      <c r="GT19" s="210"/>
      <c r="GU19" s="210"/>
      <c r="GV19" s="211"/>
      <c r="GW19" s="192"/>
      <c r="GX19" s="413" t="s">
        <v>1416</v>
      </c>
      <c r="GY19" s="209" t="s">
        <v>1417</v>
      </c>
      <c r="GZ19" s="222">
        <v>19600</v>
      </c>
      <c r="HA19" s="412"/>
      <c r="HB19" s="209"/>
      <c r="HC19" s="222" t="s">
        <v>1536</v>
      </c>
      <c r="HD19" s="412"/>
      <c r="HE19" s="209"/>
      <c r="HF19" s="222" t="s">
        <v>1536</v>
      </c>
      <c r="HG19" s="412"/>
      <c r="HH19" s="138"/>
      <c r="HI19" s="416" t="s">
        <v>1211</v>
      </c>
      <c r="HJ19" s="195"/>
      <c r="HK19" s="195"/>
      <c r="HL19" s="209" t="s">
        <v>1140</v>
      </c>
      <c r="HM19" s="222">
        <v>13100</v>
      </c>
      <c r="HN19" s="412"/>
      <c r="HO19" s="73"/>
      <c r="HP19" s="606"/>
      <c r="HQ19" s="646"/>
      <c r="HR19" s="166" t="s">
        <v>437</v>
      </c>
      <c r="HS19" s="167" t="s">
        <v>454</v>
      </c>
      <c r="HT19" s="213" t="s">
        <v>1619</v>
      </c>
      <c r="HU19" s="168" t="s">
        <v>955</v>
      </c>
      <c r="HV19" s="169">
        <v>61700</v>
      </c>
      <c r="HX19" s="606"/>
      <c r="HY19" s="646"/>
      <c r="HZ19" s="166" t="s">
        <v>1799</v>
      </c>
      <c r="IA19" s="167" t="s">
        <v>956</v>
      </c>
      <c r="IB19" s="213" t="s">
        <v>1773</v>
      </c>
      <c r="IC19" s="168" t="s">
        <v>1774</v>
      </c>
      <c r="ID19" s="169">
        <v>86100</v>
      </c>
      <c r="IE19" s="67"/>
      <c r="IF19" s="301" t="s">
        <v>406</v>
      </c>
      <c r="IG19" s="329" t="s">
        <v>432</v>
      </c>
      <c r="IH19" s="279" t="s">
        <v>452</v>
      </c>
      <c r="II19" s="280" t="s">
        <v>456</v>
      </c>
      <c r="IJ19" s="339" t="s">
        <v>493</v>
      </c>
      <c r="IK19" s="281" t="s">
        <v>512</v>
      </c>
      <c r="IL19" s="282">
        <v>70900</v>
      </c>
      <c r="IM19" s="67"/>
      <c r="IN19" s="606"/>
      <c r="IO19" s="609"/>
      <c r="IP19" s="186" t="s">
        <v>1487</v>
      </c>
      <c r="IQ19" s="187" t="s">
        <v>455</v>
      </c>
      <c r="IR19" s="352" t="s">
        <v>546</v>
      </c>
      <c r="IS19" s="188" t="s">
        <v>569</v>
      </c>
      <c r="IT19" s="169">
        <v>77600</v>
      </c>
    </row>
    <row r="20" spans="1:254" ht="29.1" customHeight="1" thickBot="1">
      <c r="A20" s="619"/>
      <c r="B20" s="212" t="s">
        <v>1663</v>
      </c>
      <c r="C20" s="135"/>
      <c r="D20" s="307">
        <v>101</v>
      </c>
      <c r="E20" s="209"/>
      <c r="F20" s="222" t="s">
        <v>1536</v>
      </c>
      <c r="G20" s="195"/>
      <c r="H20" s="195"/>
      <c r="I20" s="195"/>
      <c r="J20" s="386" t="s">
        <v>1536</v>
      </c>
      <c r="K20" s="222" t="s">
        <v>1536</v>
      </c>
      <c r="L20" s="389" t="s">
        <v>1536</v>
      </c>
      <c r="M20" s="389" t="s">
        <v>1536</v>
      </c>
      <c r="N20" s="389"/>
      <c r="O20" s="209"/>
      <c r="P20" s="222" t="s">
        <v>1536</v>
      </c>
      <c r="Q20" s="195"/>
      <c r="R20" s="195"/>
      <c r="S20" s="195"/>
      <c r="T20" s="209"/>
      <c r="U20" s="222" t="s">
        <v>1536</v>
      </c>
      <c r="V20" s="195"/>
      <c r="W20" s="195"/>
      <c r="X20" s="223"/>
      <c r="Y20" s="117"/>
      <c r="Z20" s="619"/>
      <c r="AA20" s="212" t="s">
        <v>1663</v>
      </c>
      <c r="AB20" s="135"/>
      <c r="AC20" s="307">
        <v>101</v>
      </c>
      <c r="AD20" s="209"/>
      <c r="AE20" s="222" t="s">
        <v>1536</v>
      </c>
      <c r="AF20" s="195"/>
      <c r="AG20" s="195"/>
      <c r="AH20" s="223"/>
      <c r="AI20" s="209"/>
      <c r="AJ20" s="222"/>
      <c r="AK20" s="195"/>
      <c r="AL20" s="195"/>
      <c r="AM20" s="223"/>
      <c r="AN20" s="209" t="s">
        <v>1561</v>
      </c>
      <c r="AO20" s="222">
        <v>76400</v>
      </c>
      <c r="AP20" s="380" t="s">
        <v>1609</v>
      </c>
      <c r="AQ20" s="195" t="s">
        <v>589</v>
      </c>
      <c r="AR20" s="195"/>
      <c r="AS20" s="209"/>
      <c r="AT20" s="222" t="s">
        <v>1536</v>
      </c>
      <c r="AU20" s="195"/>
      <c r="AV20" s="195"/>
      <c r="AW20" s="242"/>
      <c r="AY20" s="619"/>
      <c r="AZ20" s="212" t="s">
        <v>1663</v>
      </c>
      <c r="BA20" s="135"/>
      <c r="BB20" s="307">
        <v>101</v>
      </c>
      <c r="BC20" s="209" t="s">
        <v>1643</v>
      </c>
      <c r="BD20" s="222">
        <v>67700</v>
      </c>
      <c r="BE20" s="195" t="s">
        <v>906</v>
      </c>
      <c r="BF20" s="195" t="s">
        <v>907</v>
      </c>
      <c r="BG20" s="223"/>
      <c r="BH20" s="209"/>
      <c r="BI20" s="222" t="s">
        <v>1536</v>
      </c>
      <c r="BJ20" s="195"/>
      <c r="BK20" s="195"/>
      <c r="BL20" s="223"/>
      <c r="BM20" s="366"/>
      <c r="BN20" s="222"/>
      <c r="BO20" s="195"/>
      <c r="BP20" s="195"/>
      <c r="BQ20" s="195"/>
      <c r="BR20" s="193"/>
      <c r="BS20" s="222"/>
      <c r="BT20" s="195"/>
      <c r="BU20" s="195"/>
      <c r="BV20" s="195"/>
      <c r="BX20" s="620"/>
      <c r="BY20" s="212" t="s">
        <v>238</v>
      </c>
      <c r="BZ20" s="306">
        <v>88</v>
      </c>
      <c r="CA20" s="238"/>
      <c r="CB20" s="209"/>
      <c r="CC20" s="194" t="s">
        <v>1536</v>
      </c>
      <c r="CD20" s="195"/>
      <c r="CE20" s="195"/>
      <c r="CF20" s="257"/>
      <c r="CG20" s="310" t="s">
        <v>1536</v>
      </c>
      <c r="CH20" s="558" t="s">
        <v>1536</v>
      </c>
      <c r="CI20" s="206" t="s">
        <v>1536</v>
      </c>
      <c r="CJ20" s="206"/>
      <c r="CK20" s="206"/>
      <c r="CL20" s="209"/>
      <c r="CM20" s="194" t="s">
        <v>1536</v>
      </c>
      <c r="CN20" s="195"/>
      <c r="CO20" s="195"/>
      <c r="CP20" s="246"/>
      <c r="CQ20" s="209"/>
      <c r="CR20" s="194" t="s">
        <v>1536</v>
      </c>
      <c r="CS20" s="195"/>
      <c r="CT20" s="195"/>
      <c r="CU20" s="257"/>
      <c r="CV20" s="69"/>
      <c r="CW20" s="619"/>
      <c r="CX20" s="212" t="s">
        <v>194</v>
      </c>
      <c r="CY20" s="306">
        <v>82</v>
      </c>
      <c r="CZ20" s="238"/>
      <c r="DA20" s="209"/>
      <c r="DB20" s="194" t="s">
        <v>1536</v>
      </c>
      <c r="DC20" s="195"/>
      <c r="DD20" s="195"/>
      <c r="DE20" s="246"/>
      <c r="DF20" s="386" t="s">
        <v>1536</v>
      </c>
      <c r="DG20" s="243" t="s">
        <v>1536</v>
      </c>
      <c r="DH20" s="206" t="s">
        <v>1536</v>
      </c>
      <c r="DI20" s="206"/>
      <c r="DJ20" s="206"/>
      <c r="DK20" s="209"/>
      <c r="DL20" s="194" t="s">
        <v>1536</v>
      </c>
      <c r="DM20" s="135"/>
      <c r="DN20" s="195"/>
      <c r="DO20" s="257"/>
      <c r="DP20" s="209"/>
      <c r="DQ20" s="194" t="s">
        <v>1536</v>
      </c>
      <c r="DR20" s="195"/>
      <c r="DS20" s="195"/>
      <c r="DT20" s="257"/>
      <c r="DV20" s="137"/>
      <c r="DW20" s="138"/>
      <c r="DX20" s="138"/>
      <c r="DY20" s="138"/>
      <c r="DZ20" s="138"/>
      <c r="EA20" s="138"/>
      <c r="EB20" s="138"/>
      <c r="EC20" s="138"/>
      <c r="ED20" s="138"/>
      <c r="EE20" s="64"/>
      <c r="ES20" s="64"/>
      <c r="EU20" s="619"/>
      <c r="EV20" s="207" t="s">
        <v>1527</v>
      </c>
      <c r="EW20" s="208"/>
      <c r="EX20" s="208">
        <v>110</v>
      </c>
      <c r="EY20" s="209"/>
      <c r="EZ20" s="194" t="s">
        <v>1536</v>
      </c>
      <c r="FA20" s="210"/>
      <c r="FB20" s="210"/>
      <c r="FC20" s="211"/>
      <c r="FD20" s="209"/>
      <c r="FE20" s="194" t="s">
        <v>1536</v>
      </c>
      <c r="FF20" s="210"/>
      <c r="FG20" s="210"/>
      <c r="FH20" s="211"/>
      <c r="FI20" s="209"/>
      <c r="FJ20" s="194" t="s">
        <v>1536</v>
      </c>
      <c r="FK20" s="210"/>
      <c r="FL20" s="210"/>
      <c r="FM20" s="210"/>
      <c r="FN20" s="209"/>
      <c r="FO20" s="194" t="s">
        <v>1536</v>
      </c>
      <c r="FP20" s="210"/>
      <c r="FQ20" s="210"/>
      <c r="FR20" s="211"/>
      <c r="FS20" s="209" t="s">
        <v>1528</v>
      </c>
      <c r="FT20" s="194">
        <v>60000</v>
      </c>
      <c r="FU20" s="210" t="s">
        <v>588</v>
      </c>
      <c r="FV20" s="210" t="s">
        <v>589</v>
      </c>
      <c r="FW20" s="211"/>
      <c r="FX20" s="191"/>
      <c r="FY20" s="619"/>
      <c r="FZ20" s="212" t="s">
        <v>241</v>
      </c>
      <c r="GA20" s="265" t="s">
        <v>962</v>
      </c>
      <c r="GB20" s="208"/>
      <c r="GC20" s="209"/>
      <c r="GD20" s="194" t="s">
        <v>1536</v>
      </c>
      <c r="GE20" s="210"/>
      <c r="GF20" s="210"/>
      <c r="GG20" s="211"/>
      <c r="GH20" s="209" t="s">
        <v>1699</v>
      </c>
      <c r="GI20" s="194">
        <v>40700</v>
      </c>
      <c r="GJ20" s="210" t="s">
        <v>672</v>
      </c>
      <c r="GK20" s="210"/>
      <c r="GL20" s="211"/>
      <c r="GM20" s="209"/>
      <c r="GN20" s="194" t="s">
        <v>1536</v>
      </c>
      <c r="GO20" s="210"/>
      <c r="GP20" s="210"/>
      <c r="GQ20" s="211"/>
      <c r="GR20" s="209"/>
      <c r="GS20" s="194" t="s">
        <v>1536</v>
      </c>
      <c r="GT20" s="210"/>
      <c r="GU20" s="210"/>
      <c r="GV20" s="211"/>
      <c r="GW20" s="192"/>
      <c r="GX20" s="413" t="s">
        <v>1414</v>
      </c>
      <c r="GY20" s="209" t="s">
        <v>1415</v>
      </c>
      <c r="GZ20" s="222">
        <v>9900</v>
      </c>
      <c r="HA20" s="412"/>
      <c r="HB20" s="209"/>
      <c r="HC20" s="222" t="s">
        <v>1536</v>
      </c>
      <c r="HD20" s="412"/>
      <c r="HE20" s="209"/>
      <c r="HF20" s="222" t="s">
        <v>1536</v>
      </c>
      <c r="HG20" s="412"/>
      <c r="HH20" s="138"/>
      <c r="HI20" s="417" t="s">
        <v>1212</v>
      </c>
      <c r="HJ20" s="129"/>
      <c r="HK20" s="129"/>
      <c r="HL20" s="127" t="s">
        <v>1141</v>
      </c>
      <c r="HM20" s="128">
        <v>9200</v>
      </c>
      <c r="HN20" s="411"/>
      <c r="HP20" s="606"/>
      <c r="HQ20" s="646"/>
      <c r="HR20" s="166" t="s">
        <v>437</v>
      </c>
      <c r="HS20" s="167" t="s">
        <v>455</v>
      </c>
      <c r="HT20" s="213" t="s">
        <v>1623</v>
      </c>
      <c r="HU20" s="168" t="s">
        <v>1148</v>
      </c>
      <c r="HV20" s="169">
        <v>67700</v>
      </c>
      <c r="HX20" s="606"/>
      <c r="HY20" s="646"/>
      <c r="HZ20" s="166" t="s">
        <v>445</v>
      </c>
      <c r="IA20" s="167" t="s">
        <v>456</v>
      </c>
      <c r="IB20" s="213" t="s">
        <v>871</v>
      </c>
      <c r="IC20" s="168" t="s">
        <v>872</v>
      </c>
      <c r="ID20" s="169">
        <v>64500</v>
      </c>
      <c r="IE20" s="67"/>
      <c r="IF20" s="300" t="s">
        <v>407</v>
      </c>
      <c r="IG20" s="385" t="s">
        <v>433</v>
      </c>
      <c r="IH20" s="275" t="s">
        <v>379</v>
      </c>
      <c r="II20" s="276" t="s">
        <v>456</v>
      </c>
      <c r="IJ20" s="338" t="s">
        <v>494</v>
      </c>
      <c r="IK20" s="277" t="s">
        <v>513</v>
      </c>
      <c r="IL20" s="278">
        <v>91800</v>
      </c>
      <c r="IM20" s="67"/>
      <c r="IN20" s="606"/>
      <c r="IO20" s="609"/>
      <c r="IP20" s="186" t="s">
        <v>1487</v>
      </c>
      <c r="IQ20" s="187" t="s">
        <v>456</v>
      </c>
      <c r="IR20" s="352" t="s">
        <v>467</v>
      </c>
      <c r="IS20" s="188" t="s">
        <v>570</v>
      </c>
      <c r="IT20" s="169">
        <v>56100</v>
      </c>
    </row>
    <row r="21" spans="1:254" ht="29.1" customHeight="1" thickBot="1">
      <c r="A21" s="619"/>
      <c r="B21" s="231" t="s">
        <v>1020</v>
      </c>
      <c r="C21" s="248"/>
      <c r="D21" s="231">
        <v>103</v>
      </c>
      <c r="E21" s="234"/>
      <c r="F21" s="249" t="s">
        <v>1536</v>
      </c>
      <c r="G21" s="250"/>
      <c r="H21" s="250"/>
      <c r="I21" s="250"/>
      <c r="J21" s="562" t="s">
        <v>1536</v>
      </c>
      <c r="K21" s="249" t="s">
        <v>1536</v>
      </c>
      <c r="L21" s="567" t="s">
        <v>1536</v>
      </c>
      <c r="M21" s="567" t="s">
        <v>1536</v>
      </c>
      <c r="N21" s="567"/>
      <c r="O21" s="234"/>
      <c r="P21" s="249" t="s">
        <v>1536</v>
      </c>
      <c r="Q21" s="250"/>
      <c r="R21" s="250"/>
      <c r="S21" s="250"/>
      <c r="T21" s="234" t="s">
        <v>1024</v>
      </c>
      <c r="U21" s="249">
        <v>47100</v>
      </c>
      <c r="V21" s="250" t="s">
        <v>588</v>
      </c>
      <c r="W21" s="250" t="s">
        <v>589</v>
      </c>
      <c r="X21" s="237"/>
      <c r="Y21" s="117"/>
      <c r="Z21" s="619"/>
      <c r="AA21" s="231" t="s">
        <v>1020</v>
      </c>
      <c r="AB21" s="248"/>
      <c r="AC21" s="231">
        <v>103</v>
      </c>
      <c r="AD21" s="234"/>
      <c r="AE21" s="249" t="s">
        <v>1536</v>
      </c>
      <c r="AF21" s="250"/>
      <c r="AG21" s="250"/>
      <c r="AH21" s="237"/>
      <c r="AI21" s="234"/>
      <c r="AJ21" s="249"/>
      <c r="AK21" s="250"/>
      <c r="AL21" s="250"/>
      <c r="AM21" s="237"/>
      <c r="AN21" s="234"/>
      <c r="AO21" s="249" t="s">
        <v>1536</v>
      </c>
      <c r="AP21" s="398"/>
      <c r="AQ21" s="250"/>
      <c r="AR21" s="250"/>
      <c r="AS21" s="234"/>
      <c r="AT21" s="249" t="s">
        <v>1536</v>
      </c>
      <c r="AU21" s="250"/>
      <c r="AV21" s="250"/>
      <c r="AW21" s="241"/>
      <c r="AY21" s="619"/>
      <c r="AZ21" s="231" t="s">
        <v>1020</v>
      </c>
      <c r="BA21" s="248"/>
      <c r="BB21" s="231">
        <v>103</v>
      </c>
      <c r="BC21" s="234" t="s">
        <v>1644</v>
      </c>
      <c r="BD21" s="249">
        <v>64900</v>
      </c>
      <c r="BE21" s="250" t="s">
        <v>588</v>
      </c>
      <c r="BF21" s="250" t="s">
        <v>589</v>
      </c>
      <c r="BG21" s="237"/>
      <c r="BH21" s="234"/>
      <c r="BI21" s="249" t="s">
        <v>1536</v>
      </c>
      <c r="BJ21" s="250"/>
      <c r="BK21" s="250"/>
      <c r="BL21" s="237"/>
      <c r="BM21" s="366"/>
      <c r="BN21" s="222"/>
      <c r="BO21" s="195"/>
      <c r="BP21" s="195"/>
      <c r="BQ21" s="195"/>
      <c r="BR21" s="193"/>
      <c r="BS21" s="222"/>
      <c r="BT21" s="195"/>
      <c r="BU21" s="195"/>
      <c r="BV21" s="195"/>
      <c r="BX21" s="419">
        <v>14</v>
      </c>
      <c r="BY21" s="424" t="s">
        <v>235</v>
      </c>
      <c r="BZ21" s="363">
        <v>75</v>
      </c>
      <c r="CA21" s="425"/>
      <c r="CB21" s="420"/>
      <c r="CC21" s="426" t="s">
        <v>1536</v>
      </c>
      <c r="CD21" s="427"/>
      <c r="CE21" s="427"/>
      <c r="CF21" s="423"/>
      <c r="CG21" s="571" t="s">
        <v>1536</v>
      </c>
      <c r="CH21" s="560" t="s">
        <v>1536</v>
      </c>
      <c r="CI21" s="556" t="s">
        <v>1536</v>
      </c>
      <c r="CJ21" s="556"/>
      <c r="CK21" s="556"/>
      <c r="CL21" s="420" t="s">
        <v>661</v>
      </c>
      <c r="CM21" s="426">
        <v>14900</v>
      </c>
      <c r="CN21" s="427" t="s">
        <v>3</v>
      </c>
      <c r="CO21" s="427"/>
      <c r="CP21" s="422"/>
      <c r="CQ21" s="420"/>
      <c r="CR21" s="426" t="s">
        <v>1536</v>
      </c>
      <c r="CS21" s="427"/>
      <c r="CT21" s="427"/>
      <c r="CU21" s="423"/>
      <c r="CV21" s="69"/>
      <c r="CW21" s="620"/>
      <c r="CX21" s="212" t="s">
        <v>192</v>
      </c>
      <c r="CY21" s="306">
        <v>86</v>
      </c>
      <c r="CZ21" s="238"/>
      <c r="DA21" s="209"/>
      <c r="DB21" s="194" t="s">
        <v>1536</v>
      </c>
      <c r="DC21" s="195"/>
      <c r="DD21" s="195"/>
      <c r="DE21" s="246"/>
      <c r="DF21" s="386" t="s">
        <v>1536</v>
      </c>
      <c r="DG21" s="243" t="s">
        <v>1536</v>
      </c>
      <c r="DH21" s="206" t="s">
        <v>1536</v>
      </c>
      <c r="DI21" s="206"/>
      <c r="DJ21" s="206"/>
      <c r="DK21" s="209"/>
      <c r="DL21" s="194" t="s">
        <v>1536</v>
      </c>
      <c r="DM21" s="135"/>
      <c r="DN21" s="195"/>
      <c r="DO21" s="257"/>
      <c r="DP21" s="209"/>
      <c r="DQ21" s="194" t="s">
        <v>1536</v>
      </c>
      <c r="DR21" s="195"/>
      <c r="DS21" s="195"/>
      <c r="DT21" s="257"/>
      <c r="DV21" s="665" t="s">
        <v>802</v>
      </c>
      <c r="DW21" s="740"/>
      <c r="DX21" s="740"/>
      <c r="DY21" s="740"/>
      <c r="DZ21" s="368"/>
      <c r="EA21" s="368"/>
      <c r="EB21" s="368"/>
      <c r="EC21" s="368"/>
      <c r="ED21" s="368"/>
      <c r="EE21" s="64"/>
      <c r="ES21" s="64"/>
      <c r="EU21" s="619"/>
      <c r="EV21" s="207" t="s">
        <v>291</v>
      </c>
      <c r="EW21" s="208">
        <v>99</v>
      </c>
      <c r="EX21" s="208">
        <v>103</v>
      </c>
      <c r="EY21" s="209"/>
      <c r="EZ21" s="194" t="s">
        <v>1536</v>
      </c>
      <c r="FA21" s="210"/>
      <c r="FB21" s="210"/>
      <c r="FC21" s="211"/>
      <c r="FD21" s="209" t="s">
        <v>1573</v>
      </c>
      <c r="FE21" s="194">
        <v>40400</v>
      </c>
      <c r="FF21" s="210" t="s">
        <v>590</v>
      </c>
      <c r="FG21" s="210" t="s">
        <v>589</v>
      </c>
      <c r="FH21" s="211"/>
      <c r="FI21" s="209"/>
      <c r="FJ21" s="194" t="s">
        <v>1536</v>
      </c>
      <c r="FK21" s="210"/>
      <c r="FL21" s="210"/>
      <c r="FM21" s="210"/>
      <c r="FN21" s="209" t="s">
        <v>2030</v>
      </c>
      <c r="FO21" s="194">
        <v>34300</v>
      </c>
      <c r="FP21" s="210" t="s">
        <v>590</v>
      </c>
      <c r="FQ21" s="210"/>
      <c r="FR21" s="211"/>
      <c r="FS21" s="209"/>
      <c r="FT21" s="194"/>
      <c r="FU21" s="210"/>
      <c r="FV21" s="210"/>
      <c r="FW21" s="211"/>
      <c r="FX21" s="191"/>
      <c r="FY21" s="619"/>
      <c r="FZ21" s="207" t="s">
        <v>846</v>
      </c>
      <c r="GA21" s="208" t="s">
        <v>924</v>
      </c>
      <c r="GB21" s="208"/>
      <c r="GC21" s="209"/>
      <c r="GD21" s="194" t="s">
        <v>1536</v>
      </c>
      <c r="GE21" s="210"/>
      <c r="GF21" s="210"/>
      <c r="GG21" s="211"/>
      <c r="GH21" s="209" t="s">
        <v>2041</v>
      </c>
      <c r="GI21" s="194">
        <v>33300</v>
      </c>
      <c r="GJ21" s="210" t="s">
        <v>455</v>
      </c>
      <c r="GK21" s="210"/>
      <c r="GL21" s="211"/>
      <c r="GM21" s="209"/>
      <c r="GN21" s="194" t="s">
        <v>1536</v>
      </c>
      <c r="GO21" s="210"/>
      <c r="GP21" s="210"/>
      <c r="GQ21" s="211"/>
      <c r="GR21" s="209"/>
      <c r="GS21" s="194" t="s">
        <v>1536</v>
      </c>
      <c r="GT21" s="210"/>
      <c r="GU21" s="210"/>
      <c r="GV21" s="211"/>
      <c r="GW21" s="192"/>
      <c r="GX21" s="413" t="s">
        <v>1412</v>
      </c>
      <c r="GY21" s="209" t="s">
        <v>1413</v>
      </c>
      <c r="GZ21" s="222">
        <v>10300</v>
      </c>
      <c r="HA21" s="412"/>
      <c r="HB21" s="209"/>
      <c r="HC21" s="222" t="s">
        <v>1536</v>
      </c>
      <c r="HD21" s="412"/>
      <c r="HE21" s="209"/>
      <c r="HF21" s="222" t="s">
        <v>1536</v>
      </c>
      <c r="HG21" s="412"/>
      <c r="HH21" s="138"/>
      <c r="HP21" s="606"/>
      <c r="HQ21" s="646"/>
      <c r="HR21" s="166" t="s">
        <v>437</v>
      </c>
      <c r="HS21" s="167" t="s">
        <v>454</v>
      </c>
      <c r="HT21" s="213" t="s">
        <v>1624</v>
      </c>
      <c r="HU21" s="168" t="s">
        <v>1149</v>
      </c>
      <c r="HV21" s="169">
        <v>47900</v>
      </c>
      <c r="HX21" s="606"/>
      <c r="HY21" s="614"/>
      <c r="HZ21" s="166" t="s">
        <v>1913</v>
      </c>
      <c r="IA21" s="167" t="s">
        <v>456</v>
      </c>
      <c r="IB21" s="213" t="s">
        <v>871</v>
      </c>
      <c r="IC21" s="168" t="s">
        <v>1914</v>
      </c>
      <c r="ID21" s="169">
        <v>66400</v>
      </c>
      <c r="IE21" s="67"/>
      <c r="IF21" s="629" t="s">
        <v>408</v>
      </c>
      <c r="IG21" s="364" t="s">
        <v>434</v>
      </c>
      <c r="IH21" s="319" t="s">
        <v>453</v>
      </c>
      <c r="II21" s="320" t="s">
        <v>456</v>
      </c>
      <c r="IJ21" s="321" t="s">
        <v>1510</v>
      </c>
      <c r="IK21" s="160" t="s">
        <v>944</v>
      </c>
      <c r="IL21" s="161">
        <v>39100</v>
      </c>
      <c r="IM21" s="67"/>
      <c r="IN21" s="606"/>
      <c r="IO21" s="609"/>
      <c r="IP21" s="186" t="s">
        <v>1487</v>
      </c>
      <c r="IQ21" s="187" t="s">
        <v>456</v>
      </c>
      <c r="IR21" s="352" t="s">
        <v>548</v>
      </c>
      <c r="IS21" s="188" t="s">
        <v>572</v>
      </c>
      <c r="IT21" s="169">
        <v>65300</v>
      </c>
    </row>
    <row r="22" spans="1:254" ht="29.1" customHeight="1" thickBot="1">
      <c r="A22" s="620"/>
      <c r="B22" s="120" t="s">
        <v>1745</v>
      </c>
      <c r="C22" s="294"/>
      <c r="D22" s="140">
        <v>105</v>
      </c>
      <c r="E22" s="127"/>
      <c r="F22" s="128" t="s">
        <v>1536</v>
      </c>
      <c r="G22" s="129"/>
      <c r="H22" s="129"/>
      <c r="I22" s="129"/>
      <c r="J22" s="563" t="s">
        <v>1536</v>
      </c>
      <c r="K22" s="128" t="s">
        <v>1536</v>
      </c>
      <c r="L22" s="568" t="s">
        <v>1536</v>
      </c>
      <c r="M22" s="568" t="s">
        <v>1536</v>
      </c>
      <c r="N22" s="568"/>
      <c r="O22" s="127"/>
      <c r="P22" s="128" t="s">
        <v>1536</v>
      </c>
      <c r="Q22" s="129"/>
      <c r="R22" s="129"/>
      <c r="S22" s="129"/>
      <c r="T22" s="127"/>
      <c r="U22" s="128" t="s">
        <v>1536</v>
      </c>
      <c r="V22" s="129"/>
      <c r="W22" s="129"/>
      <c r="X22" s="130"/>
      <c r="Y22" s="117"/>
      <c r="Z22" s="620"/>
      <c r="AA22" s="120" t="s">
        <v>1745</v>
      </c>
      <c r="AB22" s="294"/>
      <c r="AC22" s="140">
        <v>105</v>
      </c>
      <c r="AD22" s="127"/>
      <c r="AE22" s="128" t="s">
        <v>1536</v>
      </c>
      <c r="AF22" s="129"/>
      <c r="AG22" s="129"/>
      <c r="AH22" s="130"/>
      <c r="AI22" s="127"/>
      <c r="AJ22" s="128"/>
      <c r="AK22" s="129"/>
      <c r="AL22" s="129"/>
      <c r="AM22" s="130"/>
      <c r="AN22" s="127"/>
      <c r="AO22" s="128" t="s">
        <v>1536</v>
      </c>
      <c r="AP22" s="399"/>
      <c r="AQ22" s="129"/>
      <c r="AR22" s="129"/>
      <c r="AS22" s="127"/>
      <c r="AT22" s="128" t="s">
        <v>1536</v>
      </c>
      <c r="AU22" s="129"/>
      <c r="AV22" s="129"/>
      <c r="AW22" s="131"/>
      <c r="AY22" s="620"/>
      <c r="AZ22" s="120" t="s">
        <v>1745</v>
      </c>
      <c r="BA22" s="294"/>
      <c r="BB22" s="140">
        <v>105</v>
      </c>
      <c r="BC22" s="127" t="s">
        <v>1746</v>
      </c>
      <c r="BD22" s="128">
        <v>66400</v>
      </c>
      <c r="BE22" s="129" t="s">
        <v>906</v>
      </c>
      <c r="BF22" s="129" t="s">
        <v>907</v>
      </c>
      <c r="BG22" s="130"/>
      <c r="BH22" s="127"/>
      <c r="BI22" s="128" t="s">
        <v>1536</v>
      </c>
      <c r="BJ22" s="129"/>
      <c r="BK22" s="129"/>
      <c r="BL22" s="130"/>
      <c r="BM22" s="366"/>
      <c r="BN22" s="222"/>
      <c r="BO22" s="195"/>
      <c r="BP22" s="195"/>
      <c r="BQ22" s="195"/>
      <c r="BR22" s="193"/>
      <c r="BS22" s="222"/>
      <c r="BT22" s="195"/>
      <c r="BU22" s="195"/>
      <c r="BV22" s="380"/>
      <c r="BX22" s="134"/>
      <c r="BY22" s="135"/>
      <c r="BZ22" s="135"/>
      <c r="CA22" s="135"/>
      <c r="CB22" s="138"/>
      <c r="CC22" s="144"/>
      <c r="CD22" s="66"/>
      <c r="CE22" s="66"/>
      <c r="CF22" s="66"/>
      <c r="CG22" s="138"/>
      <c r="CH22" s="66"/>
      <c r="CI22" s="66"/>
      <c r="CJ22" s="66"/>
      <c r="CK22" s="66"/>
      <c r="CL22" s="104"/>
      <c r="CM22" s="102"/>
      <c r="CN22" s="66"/>
      <c r="CO22" s="66"/>
      <c r="CP22" s="66"/>
      <c r="CQ22" s="144"/>
      <c r="CR22" s="102"/>
      <c r="CS22" s="66"/>
      <c r="CT22" s="66"/>
      <c r="CU22" s="66"/>
      <c r="CV22" s="69"/>
      <c r="CW22" s="631">
        <v>13</v>
      </c>
      <c r="CX22" s="295" t="s">
        <v>187</v>
      </c>
      <c r="CY22" s="300">
        <v>73</v>
      </c>
      <c r="CZ22" s="217"/>
      <c r="DA22" s="218"/>
      <c r="DB22" s="253" t="s">
        <v>1536</v>
      </c>
      <c r="DC22" s="220"/>
      <c r="DD22" s="220"/>
      <c r="DE22" s="255"/>
      <c r="DF22" s="552" t="s">
        <v>1536</v>
      </c>
      <c r="DG22" s="240" t="s">
        <v>1536</v>
      </c>
      <c r="DH22" s="554" t="s">
        <v>1536</v>
      </c>
      <c r="DI22" s="554"/>
      <c r="DJ22" s="554"/>
      <c r="DK22" s="218"/>
      <c r="DL22" s="253" t="s">
        <v>1536</v>
      </c>
      <c r="DM22" s="293"/>
      <c r="DN22" s="220"/>
      <c r="DO22" s="254"/>
      <c r="DP22" s="218" t="s">
        <v>1064</v>
      </c>
      <c r="DQ22" s="253">
        <v>11300</v>
      </c>
      <c r="DR22" s="220" t="s">
        <v>3</v>
      </c>
      <c r="DS22" s="220"/>
      <c r="DT22" s="254"/>
      <c r="DV22" s="741"/>
      <c r="DW22" s="741"/>
      <c r="DX22" s="741"/>
      <c r="DY22" s="741"/>
      <c r="DZ22" s="368"/>
      <c r="EA22" s="368"/>
      <c r="EB22" s="368"/>
      <c r="EC22" s="368"/>
      <c r="ED22" s="368"/>
      <c r="EE22" s="113"/>
      <c r="EO22" s="113"/>
      <c r="EP22" s="195"/>
      <c r="ES22" s="64"/>
      <c r="EU22" s="619"/>
      <c r="EV22" s="207" t="s">
        <v>207</v>
      </c>
      <c r="EW22" s="208"/>
      <c r="EX22" s="208">
        <v>105</v>
      </c>
      <c r="EY22" s="209"/>
      <c r="EZ22" s="194" t="s">
        <v>1536</v>
      </c>
      <c r="FA22" s="210"/>
      <c r="FB22" s="210"/>
      <c r="FC22" s="211"/>
      <c r="FD22" s="209" t="s">
        <v>1529</v>
      </c>
      <c r="FE22" s="194">
        <v>41800</v>
      </c>
      <c r="FF22" s="210" t="s">
        <v>590</v>
      </c>
      <c r="FG22" s="210" t="s">
        <v>589</v>
      </c>
      <c r="FH22" s="211"/>
      <c r="FI22" s="209"/>
      <c r="FJ22" s="194" t="s">
        <v>1536</v>
      </c>
      <c r="FK22" s="210"/>
      <c r="FL22" s="210"/>
      <c r="FM22" s="210"/>
      <c r="FN22" s="209" t="s">
        <v>2031</v>
      </c>
      <c r="FO22" s="194">
        <v>36800</v>
      </c>
      <c r="FP22" s="210" t="s">
        <v>590</v>
      </c>
      <c r="FQ22" s="210" t="s">
        <v>907</v>
      </c>
      <c r="FR22" s="211"/>
      <c r="FS22" s="209" t="s">
        <v>1585</v>
      </c>
      <c r="FT22" s="194">
        <v>46900</v>
      </c>
      <c r="FU22" s="210" t="s">
        <v>588</v>
      </c>
      <c r="FV22" s="210" t="s">
        <v>589</v>
      </c>
      <c r="FW22" s="211"/>
      <c r="FX22" s="191"/>
      <c r="FY22" s="619"/>
      <c r="FZ22" s="207" t="s">
        <v>970</v>
      </c>
      <c r="GA22" s="208">
        <v>112</v>
      </c>
      <c r="GB22" s="208"/>
      <c r="GC22" s="209"/>
      <c r="GD22" s="194" t="s">
        <v>1536</v>
      </c>
      <c r="GE22" s="210"/>
      <c r="GF22" s="210"/>
      <c r="GG22" s="211"/>
      <c r="GH22" s="209"/>
      <c r="GI22" s="194" t="s">
        <v>1536</v>
      </c>
      <c r="GJ22" s="210"/>
      <c r="GK22" s="210"/>
      <c r="GL22" s="211"/>
      <c r="GM22" s="209"/>
      <c r="GN22" s="194" t="s">
        <v>1536</v>
      </c>
      <c r="GO22" s="210"/>
      <c r="GP22" s="210"/>
      <c r="GQ22" s="211"/>
      <c r="GR22" s="209" t="s">
        <v>944</v>
      </c>
      <c r="GS22" s="194">
        <v>39100</v>
      </c>
      <c r="GT22" s="210" t="s">
        <v>927</v>
      </c>
      <c r="GU22" s="210"/>
      <c r="GV22" s="211"/>
      <c r="GW22" s="192"/>
      <c r="GX22" s="413" t="s">
        <v>1410</v>
      </c>
      <c r="GY22" s="209" t="s">
        <v>1411</v>
      </c>
      <c r="GZ22" s="222">
        <v>11600</v>
      </c>
      <c r="HA22" s="412"/>
      <c r="HB22" s="209"/>
      <c r="HC22" s="222" t="s">
        <v>1536</v>
      </c>
      <c r="HD22" s="412"/>
      <c r="HE22" s="209"/>
      <c r="HF22" s="222" t="s">
        <v>1536</v>
      </c>
      <c r="HG22" s="412"/>
      <c r="HH22" s="138"/>
      <c r="HP22" s="606"/>
      <c r="HQ22" s="614"/>
      <c r="HR22" s="166" t="s">
        <v>437</v>
      </c>
      <c r="HS22" s="167" t="s">
        <v>455</v>
      </c>
      <c r="HT22" s="213" t="s">
        <v>861</v>
      </c>
      <c r="HU22" s="168" t="s">
        <v>1208</v>
      </c>
      <c r="HV22" s="169">
        <v>54400</v>
      </c>
      <c r="HX22" s="606"/>
      <c r="HY22" s="613" t="s">
        <v>419</v>
      </c>
      <c r="HZ22" s="271" t="s">
        <v>446</v>
      </c>
      <c r="IA22" s="272" t="s">
        <v>456</v>
      </c>
      <c r="IB22" s="333" t="s">
        <v>470</v>
      </c>
      <c r="IC22" s="273" t="s">
        <v>502</v>
      </c>
      <c r="ID22" s="274">
        <v>40900</v>
      </c>
      <c r="IE22" s="67"/>
      <c r="IF22" s="619"/>
      <c r="IG22" s="666" t="s">
        <v>435</v>
      </c>
      <c r="IH22" s="166" t="s">
        <v>1189</v>
      </c>
      <c r="II22" s="167" t="s">
        <v>956</v>
      </c>
      <c r="IJ22" s="213" t="s">
        <v>1188</v>
      </c>
      <c r="IK22" s="168" t="s">
        <v>1187</v>
      </c>
      <c r="IL22" s="169">
        <v>31600</v>
      </c>
      <c r="IM22" s="67"/>
      <c r="IN22" s="606"/>
      <c r="IO22" s="609"/>
      <c r="IP22" s="186" t="s">
        <v>1487</v>
      </c>
      <c r="IQ22" s="187" t="s">
        <v>456</v>
      </c>
      <c r="IR22" s="352" t="s">
        <v>547</v>
      </c>
      <c r="IS22" s="188" t="s">
        <v>571</v>
      </c>
      <c r="IT22" s="169">
        <v>39300</v>
      </c>
    </row>
    <row r="23" spans="1:254" ht="29.1" customHeight="1" thickBot="1">
      <c r="A23" s="631">
        <v>19</v>
      </c>
      <c r="B23" s="224" t="s">
        <v>314</v>
      </c>
      <c r="C23" s="225"/>
      <c r="D23" s="226">
        <v>98</v>
      </c>
      <c r="E23" s="227"/>
      <c r="F23" s="228" t="s">
        <v>1536</v>
      </c>
      <c r="G23" s="229"/>
      <c r="H23" s="229"/>
      <c r="I23" s="229"/>
      <c r="J23" s="561" t="s">
        <v>1536</v>
      </c>
      <c r="K23" s="228" t="s">
        <v>1536</v>
      </c>
      <c r="L23" s="566" t="s">
        <v>1536</v>
      </c>
      <c r="M23" s="566" t="s">
        <v>1536</v>
      </c>
      <c r="N23" s="566"/>
      <c r="O23" s="227"/>
      <c r="P23" s="228" t="s">
        <v>1536</v>
      </c>
      <c r="Q23" s="229"/>
      <c r="R23" s="229"/>
      <c r="S23" s="229"/>
      <c r="T23" s="227"/>
      <c r="U23" s="228" t="s">
        <v>1536</v>
      </c>
      <c r="V23" s="229"/>
      <c r="W23" s="229"/>
      <c r="X23" s="244"/>
      <c r="Y23" s="117"/>
      <c r="Z23" s="631">
        <v>19</v>
      </c>
      <c r="AA23" s="224" t="s">
        <v>314</v>
      </c>
      <c r="AB23" s="225"/>
      <c r="AC23" s="226">
        <v>98</v>
      </c>
      <c r="AD23" s="227"/>
      <c r="AE23" s="228" t="s">
        <v>1536</v>
      </c>
      <c r="AF23" s="229"/>
      <c r="AG23" s="229"/>
      <c r="AH23" s="244"/>
      <c r="AI23" s="227" t="s">
        <v>1988</v>
      </c>
      <c r="AJ23" s="245">
        <v>78700</v>
      </c>
      <c r="AK23" s="229" t="s">
        <v>635</v>
      </c>
      <c r="AL23" s="229" t="s">
        <v>589</v>
      </c>
      <c r="AM23" s="244"/>
      <c r="AN23" s="209" t="s">
        <v>1232</v>
      </c>
      <c r="AO23" s="222">
        <v>81400</v>
      </c>
      <c r="AP23" s="380" t="s">
        <v>1609</v>
      </c>
      <c r="AQ23" s="195" t="s">
        <v>589</v>
      </c>
      <c r="AR23" s="195"/>
      <c r="AS23" s="209"/>
      <c r="AT23" s="222" t="s">
        <v>1536</v>
      </c>
      <c r="AU23" s="195"/>
      <c r="AV23" s="195"/>
      <c r="AW23" s="242"/>
      <c r="AY23" s="631">
        <v>19</v>
      </c>
      <c r="AZ23" s="224" t="s">
        <v>314</v>
      </c>
      <c r="BA23" s="225"/>
      <c r="BB23" s="226">
        <v>98</v>
      </c>
      <c r="BC23" s="209"/>
      <c r="BD23" s="222"/>
      <c r="BE23" s="195"/>
      <c r="BF23" s="195"/>
      <c r="BG23" s="223"/>
      <c r="BH23" s="209"/>
      <c r="BI23" s="222" t="s">
        <v>1536</v>
      </c>
      <c r="BJ23" s="195"/>
      <c r="BK23" s="195"/>
      <c r="BL23" s="223"/>
      <c r="BM23" s="366"/>
      <c r="BN23" s="222"/>
      <c r="BO23" s="195"/>
      <c r="BP23" s="195"/>
      <c r="BQ23" s="195"/>
      <c r="BR23" s="193"/>
      <c r="BS23" s="222"/>
      <c r="BT23" s="195"/>
      <c r="BU23" s="195"/>
      <c r="BV23" s="380"/>
      <c r="BX23" s="134"/>
      <c r="BY23" s="135"/>
      <c r="BZ23" s="135"/>
      <c r="CA23" s="135"/>
      <c r="CB23" s="138"/>
      <c r="CC23" s="102"/>
      <c r="CD23" s="66"/>
      <c r="CE23" s="66"/>
      <c r="CF23" s="66"/>
      <c r="CG23" s="66"/>
      <c r="CH23" s="66"/>
      <c r="CI23" s="66"/>
      <c r="CJ23" s="66"/>
      <c r="CK23" s="66"/>
      <c r="CL23" s="104"/>
      <c r="CM23" s="102"/>
      <c r="CN23" s="66"/>
      <c r="CO23" s="66"/>
      <c r="CP23" s="66"/>
      <c r="CQ23" s="144"/>
      <c r="CR23" s="102"/>
      <c r="CS23" s="66"/>
      <c r="CT23" s="66"/>
      <c r="CU23" s="66"/>
      <c r="CV23" s="69"/>
      <c r="CW23" s="620"/>
      <c r="CX23" s="120" t="s">
        <v>185</v>
      </c>
      <c r="CY23" s="301">
        <v>77</v>
      </c>
      <c r="CZ23" s="121"/>
      <c r="DA23" s="127"/>
      <c r="DB23" s="256" t="s">
        <v>1536</v>
      </c>
      <c r="DC23" s="129"/>
      <c r="DD23" s="129"/>
      <c r="DE23" s="215"/>
      <c r="DF23" s="563" t="s">
        <v>1536</v>
      </c>
      <c r="DG23" s="132" t="s">
        <v>1536</v>
      </c>
      <c r="DH23" s="555" t="s">
        <v>1536</v>
      </c>
      <c r="DI23" s="555"/>
      <c r="DJ23" s="555"/>
      <c r="DK23" s="127"/>
      <c r="DL23" s="256" t="s">
        <v>1536</v>
      </c>
      <c r="DM23" s="294"/>
      <c r="DN23" s="129"/>
      <c r="DO23" s="216"/>
      <c r="DP23" s="127"/>
      <c r="DQ23" s="256" t="s">
        <v>1536</v>
      </c>
      <c r="DR23" s="129"/>
      <c r="DS23" s="129"/>
      <c r="DT23" s="216"/>
      <c r="DV23" s="635" t="s">
        <v>72</v>
      </c>
      <c r="DW23" s="636"/>
      <c r="DX23" s="635" t="s">
        <v>747</v>
      </c>
      <c r="DY23" s="652"/>
      <c r="DZ23" s="657" t="s">
        <v>900</v>
      </c>
      <c r="EA23" s="658"/>
      <c r="EB23" s="658"/>
      <c r="EC23" s="658"/>
      <c r="ED23" s="659"/>
      <c r="EE23" s="597" t="s">
        <v>896</v>
      </c>
      <c r="EF23" s="658"/>
      <c r="EG23" s="658"/>
      <c r="EH23" s="658"/>
      <c r="EI23" s="658"/>
      <c r="EJ23" s="536"/>
      <c r="EK23" s="375"/>
      <c r="EL23" s="375"/>
      <c r="EM23" s="375"/>
      <c r="EN23" s="375"/>
      <c r="EO23" s="539"/>
      <c r="EP23" s="375"/>
      <c r="EQ23" s="375"/>
      <c r="ER23" s="375"/>
      <c r="ES23" s="375"/>
      <c r="EU23" s="619"/>
      <c r="EV23" s="207" t="s">
        <v>1749</v>
      </c>
      <c r="EW23" s="208"/>
      <c r="EX23" s="208">
        <v>111</v>
      </c>
      <c r="EY23" s="209"/>
      <c r="EZ23" s="194" t="s">
        <v>1536</v>
      </c>
      <c r="FA23" s="210"/>
      <c r="FB23" s="210"/>
      <c r="FC23" s="211"/>
      <c r="FD23" s="209"/>
      <c r="FE23" s="194" t="s">
        <v>1536</v>
      </c>
      <c r="FF23" s="210"/>
      <c r="FG23" s="210"/>
      <c r="FH23" s="211"/>
      <c r="FI23" s="209"/>
      <c r="FJ23" s="194" t="s">
        <v>1536</v>
      </c>
      <c r="FK23" s="210"/>
      <c r="FL23" s="210"/>
      <c r="FM23" s="210"/>
      <c r="FN23" s="209" t="s">
        <v>1767</v>
      </c>
      <c r="FO23" s="194">
        <v>42100</v>
      </c>
      <c r="FP23" s="210" t="s">
        <v>905</v>
      </c>
      <c r="FQ23" s="210" t="s">
        <v>907</v>
      </c>
      <c r="FR23" s="211"/>
      <c r="FS23" s="209"/>
      <c r="FT23" s="194"/>
      <c r="FU23" s="210"/>
      <c r="FV23" s="210"/>
      <c r="FW23" s="211"/>
      <c r="FX23" s="191"/>
      <c r="FY23" s="620"/>
      <c r="FZ23" s="268" t="s">
        <v>847</v>
      </c>
      <c r="GA23" s="267" t="s">
        <v>1144</v>
      </c>
      <c r="GB23" s="267"/>
      <c r="GC23" s="127"/>
      <c r="GD23" s="256" t="s">
        <v>1536</v>
      </c>
      <c r="GE23" s="269"/>
      <c r="GF23" s="269"/>
      <c r="GG23" s="270"/>
      <c r="GH23" s="127" t="s">
        <v>1700</v>
      </c>
      <c r="GI23" s="256">
        <v>42200</v>
      </c>
      <c r="GJ23" s="269" t="s">
        <v>672</v>
      </c>
      <c r="GK23" s="269"/>
      <c r="GL23" s="270"/>
      <c r="GM23" s="127"/>
      <c r="GN23" s="256" t="s">
        <v>1536</v>
      </c>
      <c r="GO23" s="269"/>
      <c r="GP23" s="269"/>
      <c r="GQ23" s="270"/>
      <c r="GR23" s="127"/>
      <c r="GS23" s="256" t="s">
        <v>1536</v>
      </c>
      <c r="GT23" s="269"/>
      <c r="GU23" s="269"/>
      <c r="GV23" s="270"/>
      <c r="GW23" s="192"/>
      <c r="GX23" s="413" t="s">
        <v>1408</v>
      </c>
      <c r="GY23" s="209" t="s">
        <v>1409</v>
      </c>
      <c r="GZ23" s="222">
        <v>12200</v>
      </c>
      <c r="HA23" s="412"/>
      <c r="HB23" s="209"/>
      <c r="HC23" s="222" t="s">
        <v>1536</v>
      </c>
      <c r="HD23" s="412"/>
      <c r="HE23" s="209"/>
      <c r="HF23" s="222" t="s">
        <v>1536</v>
      </c>
      <c r="HG23" s="412"/>
      <c r="HH23" s="138"/>
      <c r="HP23" s="606"/>
      <c r="HQ23" s="634" t="s">
        <v>959</v>
      </c>
      <c r="HR23" s="271" t="s">
        <v>438</v>
      </c>
      <c r="HS23" s="272" t="s">
        <v>454</v>
      </c>
      <c r="HT23" s="333" t="s">
        <v>1625</v>
      </c>
      <c r="HU23" s="273" t="s">
        <v>1150</v>
      </c>
      <c r="HV23" s="274">
        <v>66500</v>
      </c>
      <c r="HX23" s="606"/>
      <c r="HY23" s="646"/>
      <c r="HZ23" s="166" t="s">
        <v>1358</v>
      </c>
      <c r="IA23" s="167" t="s">
        <v>456</v>
      </c>
      <c r="IB23" s="213" t="s">
        <v>1106</v>
      </c>
      <c r="IC23" s="168" t="s">
        <v>1105</v>
      </c>
      <c r="ID23" s="169">
        <v>48900</v>
      </c>
      <c r="IE23" s="67"/>
      <c r="IF23" s="619"/>
      <c r="IG23" s="609"/>
      <c r="IH23" s="166" t="s">
        <v>1121</v>
      </c>
      <c r="II23" s="167" t="s">
        <v>456</v>
      </c>
      <c r="IJ23" s="213" t="s">
        <v>1109</v>
      </c>
      <c r="IK23" s="168" t="s">
        <v>1107</v>
      </c>
      <c r="IL23" s="169">
        <v>41300</v>
      </c>
      <c r="IM23" s="67"/>
      <c r="IN23" s="606"/>
      <c r="IO23" s="609"/>
      <c r="IP23" s="186" t="s">
        <v>1488</v>
      </c>
      <c r="IQ23" s="187" t="s">
        <v>454</v>
      </c>
      <c r="IR23" s="352" t="s">
        <v>543</v>
      </c>
      <c r="IS23" s="188" t="s">
        <v>1261</v>
      </c>
      <c r="IT23" s="169">
        <v>81900</v>
      </c>
    </row>
    <row r="24" spans="1:254" ht="29.1" customHeight="1" thickBot="1">
      <c r="A24" s="619"/>
      <c r="B24" s="231" t="s">
        <v>233</v>
      </c>
      <c r="C24" s="232"/>
      <c r="D24" s="233">
        <v>85</v>
      </c>
      <c r="E24" s="234"/>
      <c r="F24" s="235" t="s">
        <v>1536</v>
      </c>
      <c r="G24" s="236"/>
      <c r="H24" s="236"/>
      <c r="I24" s="250"/>
      <c r="J24" s="562" t="s">
        <v>1536</v>
      </c>
      <c r="K24" s="249" t="s">
        <v>1536</v>
      </c>
      <c r="L24" s="567" t="s">
        <v>1536</v>
      </c>
      <c r="M24" s="567" t="s">
        <v>1536</v>
      </c>
      <c r="N24" s="567"/>
      <c r="O24" s="234" t="s">
        <v>593</v>
      </c>
      <c r="P24" s="235">
        <v>55300</v>
      </c>
      <c r="Q24" s="236" t="s">
        <v>588</v>
      </c>
      <c r="R24" s="236" t="s">
        <v>589</v>
      </c>
      <c r="S24" s="236"/>
      <c r="T24" s="234"/>
      <c r="U24" s="235" t="s">
        <v>1536</v>
      </c>
      <c r="V24" s="236"/>
      <c r="W24" s="236"/>
      <c r="X24" s="241"/>
      <c r="Y24" s="117"/>
      <c r="Z24" s="619"/>
      <c r="AA24" s="231" t="s">
        <v>233</v>
      </c>
      <c r="AB24" s="232"/>
      <c r="AC24" s="233">
        <v>85</v>
      </c>
      <c r="AD24" s="234"/>
      <c r="AE24" s="235" t="s">
        <v>1536</v>
      </c>
      <c r="AF24" s="236"/>
      <c r="AG24" s="236"/>
      <c r="AH24" s="241"/>
      <c r="AI24" s="234"/>
      <c r="AJ24" s="251"/>
      <c r="AK24" s="250"/>
      <c r="AL24" s="250"/>
      <c r="AM24" s="241"/>
      <c r="AN24" s="234"/>
      <c r="AO24" s="249" t="s">
        <v>1536</v>
      </c>
      <c r="AP24" s="398"/>
      <c r="AQ24" s="250"/>
      <c r="AR24" s="250"/>
      <c r="AS24" s="234"/>
      <c r="AT24" s="249" t="s">
        <v>1536</v>
      </c>
      <c r="AU24" s="250"/>
      <c r="AV24" s="250"/>
      <c r="AW24" s="241"/>
      <c r="AY24" s="619"/>
      <c r="AZ24" s="231" t="s">
        <v>233</v>
      </c>
      <c r="BA24" s="232"/>
      <c r="BB24" s="233">
        <v>85</v>
      </c>
      <c r="BC24" s="234"/>
      <c r="BD24" s="249"/>
      <c r="BE24" s="250"/>
      <c r="BF24" s="250"/>
      <c r="BG24" s="237"/>
      <c r="BH24" s="234"/>
      <c r="BI24" s="249" t="s">
        <v>1536</v>
      </c>
      <c r="BJ24" s="250"/>
      <c r="BK24" s="250"/>
      <c r="BL24" s="237"/>
      <c r="BM24" s="366"/>
      <c r="BN24" s="222"/>
      <c r="BO24" s="195"/>
      <c r="BP24" s="195"/>
      <c r="BQ24" s="195"/>
      <c r="BR24" s="193"/>
      <c r="BS24" s="222"/>
      <c r="BT24" s="195"/>
      <c r="BU24" s="195"/>
      <c r="BV24" s="380"/>
      <c r="BX24" s="134"/>
      <c r="BY24" s="135"/>
      <c r="BZ24" s="135"/>
      <c r="CA24" s="135"/>
      <c r="CB24" s="138"/>
      <c r="CC24" s="102"/>
      <c r="CD24" s="66"/>
      <c r="CE24" s="66"/>
      <c r="CF24" s="66"/>
      <c r="CG24" s="66"/>
      <c r="CH24" s="66"/>
      <c r="CI24" s="66"/>
      <c r="CJ24" s="66"/>
      <c r="CK24" s="66"/>
      <c r="CL24" s="104"/>
      <c r="CM24" s="102"/>
      <c r="CN24" s="66"/>
      <c r="CO24" s="66"/>
      <c r="CP24" s="66"/>
      <c r="CQ24" s="144"/>
      <c r="CR24" s="102"/>
      <c r="CS24" s="66"/>
      <c r="CT24" s="66"/>
      <c r="CU24" s="66"/>
      <c r="CV24" s="69"/>
      <c r="CW24" s="134"/>
      <c r="CX24" s="135"/>
      <c r="CY24" s="135"/>
      <c r="CZ24" s="135"/>
      <c r="DA24" s="144"/>
      <c r="DB24" s="102"/>
      <c r="DC24" s="66"/>
      <c r="DD24" s="66"/>
      <c r="DE24" s="66"/>
      <c r="DF24" s="138"/>
      <c r="DG24" s="66"/>
      <c r="DH24" s="66"/>
      <c r="DI24" s="66"/>
      <c r="DJ24" s="66"/>
      <c r="DK24" s="104"/>
      <c r="DL24" s="102"/>
      <c r="DM24" s="66"/>
      <c r="DN24" s="66"/>
      <c r="DO24" s="66"/>
      <c r="DP24" s="144" t="s">
        <v>1065</v>
      </c>
      <c r="DQ24" s="102"/>
      <c r="DR24" s="66"/>
      <c r="DS24" s="66"/>
      <c r="DT24" s="66"/>
      <c r="DV24" s="637"/>
      <c r="DW24" s="638"/>
      <c r="DX24" s="653"/>
      <c r="DY24" s="654"/>
      <c r="DZ24" s="660"/>
      <c r="EA24" s="661"/>
      <c r="EB24" s="661"/>
      <c r="EC24" s="661"/>
      <c r="ED24" s="662"/>
      <c r="EE24" s="660"/>
      <c r="EF24" s="661"/>
      <c r="EG24" s="661"/>
      <c r="EH24" s="661"/>
      <c r="EI24" s="661"/>
      <c r="EJ24" s="115"/>
      <c r="EK24" s="375"/>
      <c r="EL24" s="375"/>
      <c r="EM24" s="375"/>
      <c r="EN24" s="375"/>
      <c r="EO24" s="375"/>
      <c r="EP24" s="375"/>
      <c r="EQ24" s="375"/>
      <c r="ER24" s="375"/>
      <c r="ES24" s="375"/>
      <c r="EU24" s="620"/>
      <c r="EV24" s="207" t="s">
        <v>920</v>
      </c>
      <c r="EW24" s="208">
        <v>109</v>
      </c>
      <c r="EX24" s="208"/>
      <c r="EY24" s="209"/>
      <c r="EZ24" s="194" t="s">
        <v>1536</v>
      </c>
      <c r="FA24" s="210"/>
      <c r="FB24" s="210"/>
      <c r="FC24" s="211"/>
      <c r="FD24" s="209"/>
      <c r="FE24" s="194" t="s">
        <v>1536</v>
      </c>
      <c r="FF24" s="210"/>
      <c r="FG24" s="210"/>
      <c r="FH24" s="211"/>
      <c r="FI24" s="209" t="s">
        <v>921</v>
      </c>
      <c r="FJ24" s="194">
        <v>44700</v>
      </c>
      <c r="FK24" s="210" t="s">
        <v>905</v>
      </c>
      <c r="FL24" s="210"/>
      <c r="FM24" s="210"/>
      <c r="FN24" s="209"/>
      <c r="FO24" s="194" t="s">
        <v>1536</v>
      </c>
      <c r="FP24" s="210"/>
      <c r="FQ24" s="210"/>
      <c r="FR24" s="211"/>
      <c r="FS24" s="209"/>
      <c r="FT24" s="194"/>
      <c r="FU24" s="210"/>
      <c r="FV24" s="210"/>
      <c r="FW24" s="211"/>
      <c r="FX24" s="191"/>
      <c r="FY24" s="631">
        <v>16</v>
      </c>
      <c r="FZ24" s="207" t="s">
        <v>1686</v>
      </c>
      <c r="GA24" s="208" t="s">
        <v>1144</v>
      </c>
      <c r="GB24" s="208"/>
      <c r="GC24" s="209"/>
      <c r="GD24" s="194" t="s">
        <v>1536</v>
      </c>
      <c r="GE24" s="210"/>
      <c r="GF24" s="210"/>
      <c r="GG24" s="211"/>
      <c r="GH24" s="209" t="s">
        <v>2042</v>
      </c>
      <c r="GI24" s="194">
        <v>32300</v>
      </c>
      <c r="GJ24" s="210" t="s">
        <v>672</v>
      </c>
      <c r="GK24" s="210"/>
      <c r="GL24" s="211"/>
      <c r="GM24" s="209"/>
      <c r="GN24" s="194" t="s">
        <v>1536</v>
      </c>
      <c r="GO24" s="210"/>
      <c r="GP24" s="210"/>
      <c r="GQ24" s="211"/>
      <c r="GR24" s="209"/>
      <c r="GS24" s="194" t="s">
        <v>1536</v>
      </c>
      <c r="GT24" s="210"/>
      <c r="GU24" s="210"/>
      <c r="GV24" s="211"/>
      <c r="GW24" s="192"/>
      <c r="GX24" s="413" t="s">
        <v>1406</v>
      </c>
      <c r="GY24" s="209" t="s">
        <v>1407</v>
      </c>
      <c r="GZ24" s="222">
        <v>12500</v>
      </c>
      <c r="HA24" s="412"/>
      <c r="HB24" s="209"/>
      <c r="HC24" s="222" t="s">
        <v>1536</v>
      </c>
      <c r="HD24" s="412"/>
      <c r="HE24" s="209"/>
      <c r="HF24" s="222" t="s">
        <v>1536</v>
      </c>
      <c r="HG24" s="412"/>
      <c r="HH24" s="138"/>
      <c r="HP24" s="606"/>
      <c r="HQ24" s="646"/>
      <c r="HR24" s="166" t="s">
        <v>438</v>
      </c>
      <c r="HS24" s="167" t="s">
        <v>996</v>
      </c>
      <c r="HT24" s="213" t="s">
        <v>1626</v>
      </c>
      <c r="HU24" s="168" t="s">
        <v>977</v>
      </c>
      <c r="HV24" s="169">
        <v>77300</v>
      </c>
      <c r="HX24" s="606"/>
      <c r="HY24" s="614"/>
      <c r="HZ24" s="166" t="s">
        <v>1359</v>
      </c>
      <c r="IA24" s="167" t="s">
        <v>456</v>
      </c>
      <c r="IB24" s="213" t="s">
        <v>1270</v>
      </c>
      <c r="IC24" s="168" t="s">
        <v>1271</v>
      </c>
      <c r="ID24" s="169">
        <v>40500</v>
      </c>
      <c r="IE24" s="67"/>
      <c r="IF24" s="619"/>
      <c r="IG24" s="609"/>
      <c r="IH24" s="166" t="s">
        <v>1496</v>
      </c>
      <c r="II24" s="167" t="s">
        <v>456</v>
      </c>
      <c r="IJ24" s="213" t="s">
        <v>1109</v>
      </c>
      <c r="IK24" s="168" t="s">
        <v>1108</v>
      </c>
      <c r="IL24" s="169">
        <v>40000</v>
      </c>
      <c r="IM24" s="67"/>
      <c r="IN24" s="606"/>
      <c r="IO24" s="610"/>
      <c r="IP24" s="186" t="s">
        <v>1352</v>
      </c>
      <c r="IQ24" s="187" t="s">
        <v>455</v>
      </c>
      <c r="IR24" s="352" t="s">
        <v>544</v>
      </c>
      <c r="IS24" s="188" t="s">
        <v>1262</v>
      </c>
      <c r="IT24" s="169">
        <v>96100</v>
      </c>
    </row>
    <row r="25" spans="1:254" ht="29.1" customHeight="1">
      <c r="A25" s="619"/>
      <c r="B25" s="212" t="s">
        <v>230</v>
      </c>
      <c r="C25" s="135"/>
      <c r="D25" s="238">
        <v>88</v>
      </c>
      <c r="E25" s="209"/>
      <c r="F25" s="222" t="s">
        <v>1536</v>
      </c>
      <c r="G25" s="195"/>
      <c r="H25" s="195"/>
      <c r="I25" s="195"/>
      <c r="J25" s="386" t="s">
        <v>1536</v>
      </c>
      <c r="K25" s="222" t="s">
        <v>1536</v>
      </c>
      <c r="L25" s="389" t="s">
        <v>1536</v>
      </c>
      <c r="M25" s="389" t="s">
        <v>1536</v>
      </c>
      <c r="N25" s="389"/>
      <c r="O25" s="209" t="s">
        <v>594</v>
      </c>
      <c r="P25" s="222">
        <v>55700</v>
      </c>
      <c r="Q25" s="195" t="s">
        <v>588</v>
      </c>
      <c r="R25" s="195" t="s">
        <v>589</v>
      </c>
      <c r="S25" s="195"/>
      <c r="T25" s="209"/>
      <c r="U25" s="222" t="s">
        <v>1536</v>
      </c>
      <c r="V25" s="195"/>
      <c r="W25" s="195"/>
      <c r="X25" s="242"/>
      <c r="Y25" s="117"/>
      <c r="Z25" s="619"/>
      <c r="AA25" s="212" t="s">
        <v>230</v>
      </c>
      <c r="AB25" s="135"/>
      <c r="AC25" s="238">
        <v>88</v>
      </c>
      <c r="AD25" s="209"/>
      <c r="AE25" s="222" t="s">
        <v>1536</v>
      </c>
      <c r="AF25" s="195"/>
      <c r="AG25" s="195"/>
      <c r="AH25" s="242"/>
      <c r="AI25" s="209" t="s">
        <v>1965</v>
      </c>
      <c r="AJ25" s="243">
        <v>55000</v>
      </c>
      <c r="AK25" s="195" t="s">
        <v>635</v>
      </c>
      <c r="AL25" s="195" t="s">
        <v>589</v>
      </c>
      <c r="AM25" s="242"/>
      <c r="AN25" s="209" t="s">
        <v>1233</v>
      </c>
      <c r="AO25" s="222">
        <v>56400</v>
      </c>
      <c r="AP25" s="380" t="s">
        <v>1609</v>
      </c>
      <c r="AQ25" s="195" t="s">
        <v>589</v>
      </c>
      <c r="AR25" s="195"/>
      <c r="AS25" s="209"/>
      <c r="AT25" s="222" t="s">
        <v>1536</v>
      </c>
      <c r="AU25" s="195"/>
      <c r="AV25" s="195"/>
      <c r="AW25" s="242"/>
      <c r="AY25" s="619"/>
      <c r="AZ25" s="212" t="s">
        <v>230</v>
      </c>
      <c r="BA25" s="135"/>
      <c r="BB25" s="238">
        <v>88</v>
      </c>
      <c r="BC25" s="209"/>
      <c r="BD25" s="222"/>
      <c r="BE25" s="195"/>
      <c r="BF25" s="195"/>
      <c r="BG25" s="223"/>
      <c r="BH25" s="209"/>
      <c r="BI25" s="222" t="s">
        <v>1536</v>
      </c>
      <c r="BJ25" s="195"/>
      <c r="BK25" s="195"/>
      <c r="BL25" s="223"/>
      <c r="BM25" s="366"/>
      <c r="BN25" s="222"/>
      <c r="BO25" s="195"/>
      <c r="BP25" s="195"/>
      <c r="BQ25" s="195"/>
      <c r="BR25" s="193"/>
      <c r="BS25" s="222"/>
      <c r="BT25" s="195"/>
      <c r="BU25" s="195"/>
      <c r="BV25" s="380"/>
      <c r="BX25" s="134"/>
      <c r="BY25" s="135"/>
      <c r="BZ25" s="135"/>
      <c r="CA25" s="135"/>
      <c r="CB25" s="104"/>
      <c r="CC25" s="102"/>
      <c r="CD25" s="66"/>
      <c r="CE25" s="66"/>
      <c r="CF25" s="66"/>
      <c r="CG25" s="66"/>
      <c r="CH25" s="66"/>
      <c r="CI25" s="66"/>
      <c r="CJ25" s="66"/>
      <c r="CK25" s="66"/>
      <c r="CL25" s="104"/>
      <c r="CM25" s="102"/>
      <c r="CN25" s="66"/>
      <c r="CO25" s="66"/>
      <c r="CP25" s="66"/>
      <c r="CQ25" s="104"/>
      <c r="CR25" s="102"/>
      <c r="CS25" s="66"/>
      <c r="CT25" s="66"/>
      <c r="CU25" s="66"/>
      <c r="CV25" s="69"/>
      <c r="CW25" s="134"/>
      <c r="CX25" s="135"/>
      <c r="CY25" s="135"/>
      <c r="CZ25" s="135"/>
      <c r="DA25" s="144"/>
      <c r="DB25" s="102"/>
      <c r="DC25" s="66"/>
      <c r="DD25" s="66"/>
      <c r="DE25" s="66"/>
      <c r="DF25" s="66"/>
      <c r="DG25" s="66"/>
      <c r="DH25" s="66"/>
      <c r="DI25" s="66"/>
      <c r="DJ25" s="66"/>
      <c r="DK25" s="104"/>
      <c r="DL25" s="102"/>
      <c r="DM25" s="66"/>
      <c r="DN25" s="66"/>
      <c r="DO25" s="66"/>
      <c r="DP25" s="144"/>
      <c r="DQ25" s="102"/>
      <c r="DR25" s="66"/>
      <c r="DS25" s="66"/>
      <c r="DT25" s="66"/>
      <c r="DV25" s="637"/>
      <c r="DW25" s="638"/>
      <c r="DX25" s="632" t="s">
        <v>748</v>
      </c>
      <c r="DY25" s="655" t="s">
        <v>749</v>
      </c>
      <c r="DZ25" s="677" t="s">
        <v>757</v>
      </c>
      <c r="EA25" s="678"/>
      <c r="EB25" s="678"/>
      <c r="EC25" s="678"/>
      <c r="ED25" s="679"/>
      <c r="EE25" s="677" t="s">
        <v>757</v>
      </c>
      <c r="EF25" s="678"/>
      <c r="EG25" s="678"/>
      <c r="EH25" s="678"/>
      <c r="EI25" s="678"/>
      <c r="EJ25" s="376"/>
      <c r="EK25" s="134"/>
      <c r="EL25" s="134"/>
      <c r="EM25" s="134"/>
      <c r="EN25" s="134"/>
      <c r="EO25" s="135"/>
      <c r="EP25" s="134"/>
      <c r="EQ25" s="134"/>
      <c r="ER25" s="134"/>
      <c r="ES25" s="134"/>
      <c r="EU25" s="631">
        <v>18</v>
      </c>
      <c r="EV25" s="262" t="s">
        <v>1750</v>
      </c>
      <c r="EW25" s="261"/>
      <c r="EX25" s="261">
        <v>99</v>
      </c>
      <c r="EY25" s="218"/>
      <c r="EZ25" s="253" t="s">
        <v>1536</v>
      </c>
      <c r="FA25" s="263"/>
      <c r="FB25" s="263"/>
      <c r="FC25" s="264"/>
      <c r="FD25" s="218"/>
      <c r="FE25" s="253" t="s">
        <v>1536</v>
      </c>
      <c r="FF25" s="263"/>
      <c r="FG25" s="263"/>
      <c r="FH25" s="264"/>
      <c r="FI25" s="218"/>
      <c r="FJ25" s="253" t="s">
        <v>1536</v>
      </c>
      <c r="FK25" s="263"/>
      <c r="FL25" s="263"/>
      <c r="FM25" s="263"/>
      <c r="FN25" s="218" t="s">
        <v>1766</v>
      </c>
      <c r="FO25" s="253">
        <v>35500</v>
      </c>
      <c r="FP25" s="263" t="s">
        <v>906</v>
      </c>
      <c r="FQ25" s="263" t="s">
        <v>907</v>
      </c>
      <c r="FR25" s="264"/>
      <c r="FS25" s="218"/>
      <c r="FT25" s="253"/>
      <c r="FU25" s="263"/>
      <c r="FV25" s="263"/>
      <c r="FW25" s="264"/>
      <c r="FX25" s="191"/>
      <c r="FY25" s="619"/>
      <c r="FZ25" s="207" t="s">
        <v>848</v>
      </c>
      <c r="GA25" s="208" t="s">
        <v>849</v>
      </c>
      <c r="GB25" s="208"/>
      <c r="GC25" s="209"/>
      <c r="GD25" s="194"/>
      <c r="GE25" s="210"/>
      <c r="GF25" s="210"/>
      <c r="GG25" s="211"/>
      <c r="GH25" s="209" t="s">
        <v>2043</v>
      </c>
      <c r="GI25" s="194">
        <v>27100</v>
      </c>
      <c r="GJ25" s="210" t="s">
        <v>672</v>
      </c>
      <c r="GK25" s="210"/>
      <c r="GL25" s="211"/>
      <c r="GM25" s="209"/>
      <c r="GN25" s="194" t="s">
        <v>1536</v>
      </c>
      <c r="GO25" s="210"/>
      <c r="GP25" s="210"/>
      <c r="GQ25" s="211"/>
      <c r="GR25" s="209"/>
      <c r="GS25" s="194" t="s">
        <v>1536</v>
      </c>
      <c r="GT25" s="210"/>
      <c r="GU25" s="210"/>
      <c r="GV25" s="211"/>
      <c r="GW25" s="192"/>
      <c r="GX25" s="413" t="s">
        <v>1404</v>
      </c>
      <c r="GY25" s="209" t="s">
        <v>1405</v>
      </c>
      <c r="GZ25" s="222">
        <v>13100</v>
      </c>
      <c r="HA25" s="412"/>
      <c r="HB25" s="209"/>
      <c r="HC25" s="222" t="s">
        <v>1536</v>
      </c>
      <c r="HD25" s="412"/>
      <c r="HE25" s="209"/>
      <c r="HF25" s="222" t="s">
        <v>1536</v>
      </c>
      <c r="HG25" s="412"/>
      <c r="HH25" s="138"/>
      <c r="HP25" s="606"/>
      <c r="HQ25" s="646"/>
      <c r="HR25" s="166" t="s">
        <v>438</v>
      </c>
      <c r="HS25" s="167" t="s">
        <v>454</v>
      </c>
      <c r="HT25" s="213" t="s">
        <v>1627</v>
      </c>
      <c r="HU25" s="168" t="s">
        <v>1151</v>
      </c>
      <c r="HV25" s="169">
        <v>47700</v>
      </c>
      <c r="HX25" s="606"/>
      <c r="HY25" s="634" t="s">
        <v>420</v>
      </c>
      <c r="HZ25" s="271" t="s">
        <v>446</v>
      </c>
      <c r="IA25" s="272" t="s">
        <v>456</v>
      </c>
      <c r="IB25" s="333" t="s">
        <v>471</v>
      </c>
      <c r="IC25" s="273" t="s">
        <v>503</v>
      </c>
      <c r="ID25" s="274">
        <v>66300</v>
      </c>
      <c r="IE25" s="67"/>
      <c r="IF25" s="619"/>
      <c r="IG25" s="610"/>
      <c r="IH25" s="275" t="s">
        <v>1496</v>
      </c>
      <c r="II25" s="276" t="s">
        <v>456</v>
      </c>
      <c r="IJ25" s="338" t="s">
        <v>1322</v>
      </c>
      <c r="IK25" s="277" t="s">
        <v>1290</v>
      </c>
      <c r="IL25" s="278">
        <v>34100</v>
      </c>
      <c r="IM25" s="67"/>
      <c r="IN25" s="606"/>
      <c r="IO25" s="627" t="s">
        <v>520</v>
      </c>
      <c r="IP25" s="286" t="s">
        <v>1490</v>
      </c>
      <c r="IQ25" s="287" t="s">
        <v>456</v>
      </c>
      <c r="IR25" s="334" t="s">
        <v>549</v>
      </c>
      <c r="IS25" s="288" t="s">
        <v>1073</v>
      </c>
      <c r="IT25" s="274">
        <v>60400</v>
      </c>
    </row>
    <row r="26" spans="1:254" ht="29.1" customHeight="1" thickBot="1">
      <c r="A26" s="619"/>
      <c r="B26" s="212" t="s">
        <v>227</v>
      </c>
      <c r="C26" s="135"/>
      <c r="D26" s="238">
        <v>91</v>
      </c>
      <c r="E26" s="209"/>
      <c r="F26" s="222" t="s">
        <v>1536</v>
      </c>
      <c r="G26" s="195"/>
      <c r="H26" s="195"/>
      <c r="I26" s="195"/>
      <c r="J26" s="386" t="s">
        <v>1536</v>
      </c>
      <c r="K26" s="222" t="s">
        <v>1536</v>
      </c>
      <c r="L26" s="389" t="s">
        <v>1536</v>
      </c>
      <c r="M26" s="389" t="s">
        <v>1536</v>
      </c>
      <c r="N26" s="389"/>
      <c r="O26" s="209" t="s">
        <v>595</v>
      </c>
      <c r="P26" s="222">
        <v>58000</v>
      </c>
      <c r="Q26" s="195" t="s">
        <v>588</v>
      </c>
      <c r="R26" s="195" t="s">
        <v>589</v>
      </c>
      <c r="S26" s="195"/>
      <c r="T26" s="209"/>
      <c r="U26" s="222" t="s">
        <v>1536</v>
      </c>
      <c r="V26" s="195"/>
      <c r="W26" s="195"/>
      <c r="X26" s="242"/>
      <c r="Y26" s="117"/>
      <c r="Z26" s="619"/>
      <c r="AA26" s="212" t="s">
        <v>227</v>
      </c>
      <c r="AB26" s="135"/>
      <c r="AC26" s="238">
        <v>91</v>
      </c>
      <c r="AD26" s="209"/>
      <c r="AE26" s="222" t="s">
        <v>1536</v>
      </c>
      <c r="AF26" s="195"/>
      <c r="AG26" s="195"/>
      <c r="AH26" s="242"/>
      <c r="AI26" s="209" t="s">
        <v>1678</v>
      </c>
      <c r="AJ26" s="243">
        <v>58000</v>
      </c>
      <c r="AK26" s="195" t="s">
        <v>635</v>
      </c>
      <c r="AL26" s="195" t="s">
        <v>589</v>
      </c>
      <c r="AM26" s="242"/>
      <c r="AN26" s="209" t="s">
        <v>1234</v>
      </c>
      <c r="AO26" s="222">
        <v>56500</v>
      </c>
      <c r="AP26" s="380" t="s">
        <v>1609</v>
      </c>
      <c r="AQ26" s="195" t="s">
        <v>589</v>
      </c>
      <c r="AR26" s="195"/>
      <c r="AS26" s="209"/>
      <c r="AT26" s="222" t="s">
        <v>1536</v>
      </c>
      <c r="AU26" s="195"/>
      <c r="AV26" s="195"/>
      <c r="AW26" s="242"/>
      <c r="AY26" s="619"/>
      <c r="AZ26" s="212" t="s">
        <v>227</v>
      </c>
      <c r="BA26" s="135"/>
      <c r="BB26" s="238">
        <v>91</v>
      </c>
      <c r="BC26" s="209"/>
      <c r="BD26" s="222"/>
      <c r="BE26" s="195"/>
      <c r="BF26" s="195"/>
      <c r="BG26" s="223"/>
      <c r="BH26" s="209"/>
      <c r="BI26" s="222" t="s">
        <v>1536</v>
      </c>
      <c r="BJ26" s="195"/>
      <c r="BK26" s="195"/>
      <c r="BL26" s="223"/>
      <c r="BM26" s="366"/>
      <c r="BN26" s="222"/>
      <c r="BO26" s="195"/>
      <c r="BP26" s="195"/>
      <c r="BQ26" s="195"/>
      <c r="BR26" s="193"/>
      <c r="BS26" s="222"/>
      <c r="BT26" s="195"/>
      <c r="BU26" s="195"/>
      <c r="BV26" s="380"/>
      <c r="BX26" s="134"/>
      <c r="BY26" s="135"/>
      <c r="BZ26" s="135"/>
      <c r="CA26" s="135"/>
      <c r="CB26" s="104"/>
      <c r="CC26" s="102"/>
      <c r="CD26" s="66"/>
      <c r="CE26" s="66"/>
      <c r="CF26" s="66"/>
      <c r="CG26" s="66"/>
      <c r="CH26" s="66"/>
      <c r="CI26" s="66"/>
      <c r="CJ26" s="66"/>
      <c r="CK26" s="66"/>
      <c r="CL26" s="104"/>
      <c r="CM26" s="102"/>
      <c r="CN26" s="66"/>
      <c r="CO26" s="66"/>
      <c r="CP26" s="66"/>
      <c r="CQ26" s="113"/>
      <c r="CS26" s="66"/>
      <c r="CT26" s="66"/>
      <c r="CU26" s="66"/>
      <c r="CV26" s="69"/>
      <c r="CW26" s="134"/>
      <c r="CX26" s="135"/>
      <c r="CY26" s="135"/>
      <c r="CZ26" s="135"/>
      <c r="DA26" s="144"/>
      <c r="DB26" s="102"/>
      <c r="DC26" s="66"/>
      <c r="DD26" s="66"/>
      <c r="DE26" s="66"/>
      <c r="DF26" s="66"/>
      <c r="DG26" s="66"/>
      <c r="DH26" s="66"/>
      <c r="DI26" s="66"/>
      <c r="DJ26" s="66"/>
      <c r="DK26" s="104"/>
      <c r="DL26" s="102"/>
      <c r="DM26" s="66"/>
      <c r="DN26" s="66"/>
      <c r="DO26" s="66"/>
      <c r="DP26" s="144"/>
      <c r="DQ26" s="102"/>
      <c r="DR26" s="66"/>
      <c r="DS26" s="66"/>
      <c r="DT26" s="66"/>
      <c r="DV26" s="639"/>
      <c r="DW26" s="640"/>
      <c r="DX26" s="633"/>
      <c r="DY26" s="656"/>
      <c r="DZ26" s="122" t="s">
        <v>317</v>
      </c>
      <c r="EA26" s="590" t="s">
        <v>773</v>
      </c>
      <c r="EB26" s="591"/>
      <c r="EC26" s="591"/>
      <c r="ED26" s="592"/>
      <c r="EE26" s="122" t="s">
        <v>317</v>
      </c>
      <c r="EF26" s="590" t="s">
        <v>773</v>
      </c>
      <c r="EG26" s="591"/>
      <c r="EH26" s="591"/>
      <c r="EI26" s="591"/>
      <c r="EJ26" s="367"/>
      <c r="EK26" s="135"/>
      <c r="EL26" s="134"/>
      <c r="EM26" s="134"/>
      <c r="EN26" s="134"/>
      <c r="EO26" s="310"/>
      <c r="EP26" s="135"/>
      <c r="EQ26" s="134"/>
      <c r="ER26" s="134"/>
      <c r="ES26" s="134"/>
      <c r="EU26" s="619"/>
      <c r="EV26" s="207" t="s">
        <v>175</v>
      </c>
      <c r="EW26" s="208"/>
      <c r="EX26" s="208">
        <v>101</v>
      </c>
      <c r="EY26" s="209"/>
      <c r="EZ26" s="194" t="s">
        <v>1536</v>
      </c>
      <c r="FA26" s="210"/>
      <c r="FB26" s="210"/>
      <c r="FC26" s="211"/>
      <c r="FD26" s="209"/>
      <c r="FE26" s="194" t="s">
        <v>1536</v>
      </c>
      <c r="FF26" s="210"/>
      <c r="FG26" s="210"/>
      <c r="FH26" s="211"/>
      <c r="FI26" s="209"/>
      <c r="FJ26" s="194" t="s">
        <v>1536</v>
      </c>
      <c r="FK26" s="210"/>
      <c r="FL26" s="210"/>
      <c r="FM26" s="210"/>
      <c r="FN26" s="209"/>
      <c r="FO26" s="194" t="s">
        <v>1536</v>
      </c>
      <c r="FP26" s="210"/>
      <c r="FQ26" s="210"/>
      <c r="FR26" s="211"/>
      <c r="FS26" s="209" t="s">
        <v>1893</v>
      </c>
      <c r="FT26" s="194">
        <v>40100</v>
      </c>
      <c r="FU26" s="210" t="s">
        <v>1894</v>
      </c>
      <c r="FV26" s="210" t="s">
        <v>1895</v>
      </c>
      <c r="FW26" s="211"/>
      <c r="FX26" s="191"/>
      <c r="FY26" s="619"/>
      <c r="FZ26" s="207" t="s">
        <v>223</v>
      </c>
      <c r="GA26" s="208" t="s">
        <v>850</v>
      </c>
      <c r="GB26" s="208"/>
      <c r="GC26" s="209"/>
      <c r="GD26" s="194" t="s">
        <v>1536</v>
      </c>
      <c r="GE26" s="210"/>
      <c r="GF26" s="210"/>
      <c r="GG26" s="211"/>
      <c r="GH26" s="209" t="s">
        <v>2044</v>
      </c>
      <c r="GI26" s="194">
        <v>34500</v>
      </c>
      <c r="GJ26" s="210" t="s">
        <v>455</v>
      </c>
      <c r="GK26" s="210"/>
      <c r="GL26" s="211"/>
      <c r="GM26" s="209"/>
      <c r="GN26" s="194" t="s">
        <v>1536</v>
      </c>
      <c r="GO26" s="210"/>
      <c r="GP26" s="210"/>
      <c r="GQ26" s="211"/>
      <c r="GR26" s="209"/>
      <c r="GS26" s="194" t="s">
        <v>1536</v>
      </c>
      <c r="GT26" s="210"/>
      <c r="GU26" s="210"/>
      <c r="GV26" s="211"/>
      <c r="GW26" s="192"/>
      <c r="GX26" s="413" t="s">
        <v>784</v>
      </c>
      <c r="GY26" s="209"/>
      <c r="GZ26" s="222" t="s">
        <v>1536</v>
      </c>
      <c r="HA26" s="412"/>
      <c r="HB26" s="209" t="s">
        <v>712</v>
      </c>
      <c r="HC26" s="222">
        <v>14400</v>
      </c>
      <c r="HD26" s="412"/>
      <c r="HE26" s="209"/>
      <c r="HF26" s="222" t="s">
        <v>1536</v>
      </c>
      <c r="HG26" s="412"/>
      <c r="HH26" s="138"/>
      <c r="HL26" s="113"/>
      <c r="HP26" s="606"/>
      <c r="HQ26" s="614"/>
      <c r="HR26" s="275" t="s">
        <v>438</v>
      </c>
      <c r="HS26" s="276" t="s">
        <v>996</v>
      </c>
      <c r="HT26" s="338" t="s">
        <v>978</v>
      </c>
      <c r="HU26" s="277" t="s">
        <v>986</v>
      </c>
      <c r="HV26" s="278">
        <v>56900</v>
      </c>
      <c r="HX26" s="606"/>
      <c r="HY26" s="614"/>
      <c r="HZ26" s="275" t="s">
        <v>446</v>
      </c>
      <c r="IA26" s="276" t="s">
        <v>456</v>
      </c>
      <c r="IB26" s="338" t="s">
        <v>472</v>
      </c>
      <c r="IC26" s="277" t="s">
        <v>504</v>
      </c>
      <c r="ID26" s="278">
        <v>44400</v>
      </c>
      <c r="IE26" s="67"/>
      <c r="IF26" s="620"/>
      <c r="IG26" s="334" t="s">
        <v>436</v>
      </c>
      <c r="IH26" s="271" t="s">
        <v>453</v>
      </c>
      <c r="II26" s="272" t="s">
        <v>456</v>
      </c>
      <c r="IJ26" s="333" t="s">
        <v>495</v>
      </c>
      <c r="IK26" s="273" t="s">
        <v>514</v>
      </c>
      <c r="IL26" s="274">
        <v>43000</v>
      </c>
      <c r="IM26" s="67"/>
      <c r="IN26" s="606"/>
      <c r="IO26" s="610"/>
      <c r="IP26" s="186" t="s">
        <v>1487</v>
      </c>
      <c r="IQ26" s="187" t="s">
        <v>456</v>
      </c>
      <c r="IR26" s="352" t="s">
        <v>946</v>
      </c>
      <c r="IS26" s="188" t="s">
        <v>945</v>
      </c>
      <c r="IT26" s="169">
        <v>38300</v>
      </c>
    </row>
    <row r="27" spans="1:254" ht="29.1" customHeight="1" thickBot="1">
      <c r="A27" s="619"/>
      <c r="B27" s="212" t="s">
        <v>226</v>
      </c>
      <c r="C27" s="135"/>
      <c r="D27" s="238">
        <v>93</v>
      </c>
      <c r="E27" s="209"/>
      <c r="F27" s="222" t="s">
        <v>1536</v>
      </c>
      <c r="G27" s="195"/>
      <c r="H27" s="195"/>
      <c r="I27" s="195"/>
      <c r="J27" s="386" t="s">
        <v>1536</v>
      </c>
      <c r="K27" s="222" t="s">
        <v>1536</v>
      </c>
      <c r="L27" s="389" t="s">
        <v>1536</v>
      </c>
      <c r="M27" s="389" t="s">
        <v>1536</v>
      </c>
      <c r="N27" s="389"/>
      <c r="O27" s="209" t="s">
        <v>596</v>
      </c>
      <c r="P27" s="222">
        <v>61000</v>
      </c>
      <c r="Q27" s="195" t="s">
        <v>588</v>
      </c>
      <c r="R27" s="195" t="s">
        <v>589</v>
      </c>
      <c r="S27" s="195"/>
      <c r="T27" s="209"/>
      <c r="U27" s="222" t="s">
        <v>1536</v>
      </c>
      <c r="V27" s="195"/>
      <c r="W27" s="195"/>
      <c r="X27" s="242"/>
      <c r="Y27" s="117"/>
      <c r="Z27" s="619"/>
      <c r="AA27" s="212" t="s">
        <v>226</v>
      </c>
      <c r="AB27" s="135"/>
      <c r="AC27" s="238">
        <v>93</v>
      </c>
      <c r="AD27" s="209"/>
      <c r="AE27" s="222" t="s">
        <v>1536</v>
      </c>
      <c r="AF27" s="195"/>
      <c r="AG27" s="195"/>
      <c r="AH27" s="242"/>
      <c r="AI27" s="209" t="s">
        <v>1989</v>
      </c>
      <c r="AJ27" s="243">
        <v>63800</v>
      </c>
      <c r="AK27" s="195" t="s">
        <v>635</v>
      </c>
      <c r="AL27" s="195" t="s">
        <v>589</v>
      </c>
      <c r="AM27" s="242"/>
      <c r="AN27" s="209" t="s">
        <v>1235</v>
      </c>
      <c r="AO27" s="222">
        <v>65100</v>
      </c>
      <c r="AP27" s="380" t="s">
        <v>1609</v>
      </c>
      <c r="AQ27" s="195" t="s">
        <v>589</v>
      </c>
      <c r="AR27" s="195"/>
      <c r="AS27" s="209"/>
      <c r="AT27" s="222" t="s">
        <v>1536</v>
      </c>
      <c r="AU27" s="195"/>
      <c r="AV27" s="195"/>
      <c r="AW27" s="242"/>
      <c r="AY27" s="619"/>
      <c r="AZ27" s="212" t="s">
        <v>226</v>
      </c>
      <c r="BA27" s="135"/>
      <c r="BB27" s="238">
        <v>93</v>
      </c>
      <c r="BC27" s="209"/>
      <c r="BD27" s="222"/>
      <c r="BE27" s="195"/>
      <c r="BF27" s="195"/>
      <c r="BG27" s="223"/>
      <c r="BH27" s="209"/>
      <c r="BI27" s="222" t="s">
        <v>1536</v>
      </c>
      <c r="BJ27" s="195"/>
      <c r="BK27" s="195"/>
      <c r="BL27" s="223"/>
      <c r="BM27" s="366"/>
      <c r="BN27" s="222"/>
      <c r="BO27" s="195"/>
      <c r="BP27" s="195"/>
      <c r="BQ27" s="195"/>
      <c r="BR27" s="193"/>
      <c r="BS27" s="222"/>
      <c r="BT27" s="195"/>
      <c r="BU27" s="195"/>
      <c r="BV27" s="380"/>
      <c r="BX27" s="635" t="s">
        <v>72</v>
      </c>
      <c r="BY27" s="636"/>
      <c r="BZ27" s="635" t="s">
        <v>747</v>
      </c>
      <c r="CA27" s="652"/>
      <c r="CB27" s="657" t="s">
        <v>900</v>
      </c>
      <c r="CC27" s="658"/>
      <c r="CD27" s="658"/>
      <c r="CE27" s="658"/>
      <c r="CF27" s="659"/>
      <c r="CG27" s="597" t="s">
        <v>1498</v>
      </c>
      <c r="CH27" s="598"/>
      <c r="CI27" s="598"/>
      <c r="CJ27" s="598"/>
      <c r="CK27" s="663"/>
      <c r="CL27" s="597" t="s">
        <v>896</v>
      </c>
      <c r="CM27" s="598"/>
      <c r="CN27" s="598"/>
      <c r="CO27" s="598"/>
      <c r="CP27" s="598"/>
      <c r="CQ27" s="536"/>
      <c r="CR27" s="375"/>
      <c r="CS27" s="375"/>
      <c r="CT27" s="375"/>
      <c r="CU27" s="375"/>
      <c r="CV27" s="69"/>
      <c r="CW27" s="134"/>
      <c r="CX27" s="135"/>
      <c r="CY27" s="135"/>
      <c r="CZ27" s="135"/>
      <c r="DA27" s="104"/>
      <c r="DB27" s="102"/>
      <c r="DC27" s="66"/>
      <c r="DD27" s="66"/>
      <c r="DE27" s="66"/>
      <c r="DF27" s="66"/>
      <c r="DG27" s="66"/>
      <c r="DH27" s="66"/>
      <c r="DI27" s="66"/>
      <c r="DJ27" s="66"/>
      <c r="DK27" s="104"/>
      <c r="DL27" s="102"/>
      <c r="DM27" s="66"/>
      <c r="DN27" s="66"/>
      <c r="DO27" s="66"/>
      <c r="DP27" s="104"/>
      <c r="DQ27" s="102"/>
      <c r="DR27" s="66"/>
      <c r="DS27" s="66"/>
      <c r="DT27" s="66"/>
      <c r="DU27" s="104"/>
      <c r="DV27" s="631">
        <v>13</v>
      </c>
      <c r="DW27" s="252" t="s">
        <v>104</v>
      </c>
      <c r="DX27" s="300">
        <v>75</v>
      </c>
      <c r="DY27" s="252"/>
      <c r="DZ27" s="218" t="s">
        <v>918</v>
      </c>
      <c r="EA27" s="258">
        <v>9200</v>
      </c>
      <c r="EB27" s="259" t="s">
        <v>912</v>
      </c>
      <c r="EC27" s="259"/>
      <c r="ED27" s="255"/>
      <c r="EE27" s="218" t="s">
        <v>693</v>
      </c>
      <c r="EF27" s="258">
        <v>10200</v>
      </c>
      <c r="EG27" s="259" t="s">
        <v>672</v>
      </c>
      <c r="EH27" s="259"/>
      <c r="EI27" s="254"/>
      <c r="EJ27" s="366"/>
      <c r="EK27" s="247"/>
      <c r="EL27" s="204"/>
      <c r="EM27" s="204"/>
      <c r="EN27" s="246"/>
      <c r="EO27" s="193"/>
      <c r="EP27" s="247"/>
      <c r="EQ27" s="204"/>
      <c r="ER27" s="204"/>
      <c r="ES27" s="246"/>
      <c r="EU27" s="619"/>
      <c r="EV27" s="207" t="s">
        <v>1574</v>
      </c>
      <c r="EW27" s="208"/>
      <c r="EX27" s="208">
        <v>99</v>
      </c>
      <c r="EY27" s="209"/>
      <c r="EZ27" s="194" t="s">
        <v>1536</v>
      </c>
      <c r="FA27" s="210"/>
      <c r="FB27" s="210"/>
      <c r="FC27" s="211"/>
      <c r="FD27" s="209"/>
      <c r="FE27" s="194"/>
      <c r="FF27" s="210"/>
      <c r="FG27" s="210"/>
      <c r="FH27" s="211"/>
      <c r="FI27" s="209"/>
      <c r="FJ27" s="194" t="s">
        <v>1536</v>
      </c>
      <c r="FK27" s="210"/>
      <c r="FL27" s="210"/>
      <c r="FM27" s="210"/>
      <c r="FN27" s="209" t="s">
        <v>1765</v>
      </c>
      <c r="FO27" s="194">
        <v>33800</v>
      </c>
      <c r="FP27" s="210" t="s">
        <v>590</v>
      </c>
      <c r="FQ27" s="210" t="s">
        <v>907</v>
      </c>
      <c r="FR27" s="211"/>
      <c r="FS27" s="209"/>
      <c r="FT27" s="194"/>
      <c r="FU27" s="210"/>
      <c r="FV27" s="210"/>
      <c r="FW27" s="211"/>
      <c r="FX27" s="191"/>
      <c r="FY27" s="620"/>
      <c r="FZ27" s="207" t="s">
        <v>221</v>
      </c>
      <c r="GA27" s="208">
        <v>91</v>
      </c>
      <c r="GB27" s="208"/>
      <c r="GC27" s="209"/>
      <c r="GD27" s="194" t="s">
        <v>1536</v>
      </c>
      <c r="GE27" s="210"/>
      <c r="GF27" s="210"/>
      <c r="GG27" s="211"/>
      <c r="GH27" s="209"/>
      <c r="GI27" s="194" t="s">
        <v>1536</v>
      </c>
      <c r="GJ27" s="210"/>
      <c r="GK27" s="210"/>
      <c r="GL27" s="211"/>
      <c r="GM27" s="209" t="s">
        <v>854</v>
      </c>
      <c r="GN27" s="194">
        <v>19200</v>
      </c>
      <c r="GO27" s="210" t="s">
        <v>672</v>
      </c>
      <c r="GP27" s="210"/>
      <c r="GQ27" s="211"/>
      <c r="GR27" s="209"/>
      <c r="GS27" s="194" t="s">
        <v>1536</v>
      </c>
      <c r="GT27" s="210"/>
      <c r="GU27" s="210"/>
      <c r="GV27" s="211"/>
      <c r="GW27" s="117"/>
      <c r="GX27" s="413" t="s">
        <v>1212</v>
      </c>
      <c r="GY27" s="209" t="s">
        <v>1587</v>
      </c>
      <c r="GZ27" s="222">
        <v>8800</v>
      </c>
      <c r="HA27" s="412"/>
      <c r="HB27" s="209"/>
      <c r="HC27" s="222" t="s">
        <v>1536</v>
      </c>
      <c r="HD27" s="412"/>
      <c r="HE27" s="209"/>
      <c r="HF27" s="222" t="s">
        <v>1536</v>
      </c>
      <c r="HG27" s="412"/>
      <c r="HH27" s="138"/>
      <c r="HI27" s="635" t="s">
        <v>352</v>
      </c>
      <c r="HJ27" s="715"/>
      <c r="HK27" s="716"/>
      <c r="HL27" s="720" t="s">
        <v>1814</v>
      </c>
      <c r="HM27" s="721"/>
      <c r="HN27" s="722"/>
      <c r="HP27" s="606"/>
      <c r="HQ27" s="613" t="s">
        <v>409</v>
      </c>
      <c r="HR27" s="271" t="s">
        <v>439</v>
      </c>
      <c r="HS27" s="272" t="s">
        <v>454</v>
      </c>
      <c r="HT27" s="333" t="s">
        <v>1617</v>
      </c>
      <c r="HU27" s="273" t="s">
        <v>496</v>
      </c>
      <c r="HV27" s="274">
        <v>67200</v>
      </c>
      <c r="HX27" s="606"/>
      <c r="HY27" s="686" t="s">
        <v>421</v>
      </c>
      <c r="HZ27" s="166" t="s">
        <v>447</v>
      </c>
      <c r="IA27" s="167" t="s">
        <v>456</v>
      </c>
      <c r="IB27" s="213" t="s">
        <v>474</v>
      </c>
      <c r="IC27" s="168" t="s">
        <v>2087</v>
      </c>
      <c r="ID27" s="169">
        <v>90200</v>
      </c>
      <c r="IE27" s="67"/>
      <c r="IF27" s="629" t="s">
        <v>1735</v>
      </c>
      <c r="IG27" s="608" t="s">
        <v>1190</v>
      </c>
      <c r="IH27" s="149" t="s">
        <v>1323</v>
      </c>
      <c r="II27" s="150" t="s">
        <v>942</v>
      </c>
      <c r="IJ27" s="332" t="s">
        <v>1193</v>
      </c>
      <c r="IK27" s="151" t="s">
        <v>1191</v>
      </c>
      <c r="IL27" s="152">
        <v>99700</v>
      </c>
      <c r="IM27" s="67"/>
      <c r="IN27" s="606"/>
      <c r="IO27" s="627" t="s">
        <v>521</v>
      </c>
      <c r="IP27" s="286" t="s">
        <v>1489</v>
      </c>
      <c r="IQ27" s="287" t="s">
        <v>454</v>
      </c>
      <c r="IR27" s="334" t="s">
        <v>550</v>
      </c>
      <c r="IS27" s="288" t="s">
        <v>573</v>
      </c>
      <c r="IT27" s="274">
        <v>81100</v>
      </c>
    </row>
    <row r="28" spans="1:254" ht="29.1" customHeight="1" thickBot="1">
      <c r="A28" s="619"/>
      <c r="B28" s="212" t="s">
        <v>339</v>
      </c>
      <c r="C28" s="135"/>
      <c r="D28" s="238">
        <v>96</v>
      </c>
      <c r="E28" s="209"/>
      <c r="F28" s="222" t="s">
        <v>1536</v>
      </c>
      <c r="G28" s="195"/>
      <c r="H28" s="195"/>
      <c r="I28" s="195"/>
      <c r="J28" s="386" t="s">
        <v>1536</v>
      </c>
      <c r="K28" s="222" t="s">
        <v>1536</v>
      </c>
      <c r="L28" s="389" t="s">
        <v>1536</v>
      </c>
      <c r="M28" s="389" t="s">
        <v>1536</v>
      </c>
      <c r="N28" s="389"/>
      <c r="O28" s="209"/>
      <c r="P28" s="222" t="s">
        <v>1536</v>
      </c>
      <c r="Q28" s="195"/>
      <c r="R28" s="195"/>
      <c r="S28" s="195"/>
      <c r="T28" s="209"/>
      <c r="U28" s="222" t="s">
        <v>1536</v>
      </c>
      <c r="V28" s="195"/>
      <c r="W28" s="195"/>
      <c r="X28" s="242"/>
      <c r="Y28" s="117"/>
      <c r="Z28" s="619"/>
      <c r="AA28" s="212" t="s">
        <v>339</v>
      </c>
      <c r="AB28" s="135"/>
      <c r="AC28" s="238">
        <v>96</v>
      </c>
      <c r="AD28" s="209"/>
      <c r="AE28" s="222" t="s">
        <v>1536</v>
      </c>
      <c r="AF28" s="195"/>
      <c r="AG28" s="195"/>
      <c r="AH28" s="242"/>
      <c r="AI28" s="209" t="s">
        <v>1990</v>
      </c>
      <c r="AJ28" s="243">
        <v>66700</v>
      </c>
      <c r="AK28" s="195" t="s">
        <v>635</v>
      </c>
      <c r="AL28" s="195" t="s">
        <v>589</v>
      </c>
      <c r="AM28" s="242"/>
      <c r="AN28" s="209"/>
      <c r="AO28" s="222"/>
      <c r="AP28" s="380"/>
      <c r="AQ28" s="195"/>
      <c r="AR28" s="195"/>
      <c r="AS28" s="209"/>
      <c r="AT28" s="222" t="s">
        <v>1536</v>
      </c>
      <c r="AU28" s="195"/>
      <c r="AV28" s="195"/>
      <c r="AW28" s="242"/>
      <c r="AY28" s="619"/>
      <c r="AZ28" s="212" t="s">
        <v>339</v>
      </c>
      <c r="BA28" s="135"/>
      <c r="BB28" s="238">
        <v>96</v>
      </c>
      <c r="BC28" s="209" t="s">
        <v>1526</v>
      </c>
      <c r="BD28" s="222">
        <v>62500</v>
      </c>
      <c r="BE28" s="195" t="s">
        <v>635</v>
      </c>
      <c r="BF28" s="195" t="s">
        <v>589</v>
      </c>
      <c r="BG28" s="223"/>
      <c r="BH28" s="209"/>
      <c r="BI28" s="222" t="s">
        <v>1536</v>
      </c>
      <c r="BJ28" s="195"/>
      <c r="BK28" s="195"/>
      <c r="BL28" s="223"/>
      <c r="BM28" s="366"/>
      <c r="BN28" s="222"/>
      <c r="BO28" s="195"/>
      <c r="BP28" s="195"/>
      <c r="BQ28" s="195"/>
      <c r="BR28" s="193"/>
      <c r="BS28" s="222"/>
      <c r="BT28" s="195"/>
      <c r="BU28" s="195"/>
      <c r="BV28" s="380"/>
      <c r="BX28" s="637"/>
      <c r="BY28" s="638"/>
      <c r="BZ28" s="653"/>
      <c r="CA28" s="654"/>
      <c r="CB28" s="660"/>
      <c r="CC28" s="661"/>
      <c r="CD28" s="661"/>
      <c r="CE28" s="661"/>
      <c r="CF28" s="662"/>
      <c r="CG28" s="599"/>
      <c r="CH28" s="600"/>
      <c r="CI28" s="600"/>
      <c r="CJ28" s="600"/>
      <c r="CK28" s="664"/>
      <c r="CL28" s="599"/>
      <c r="CM28" s="600"/>
      <c r="CN28" s="600"/>
      <c r="CO28" s="600"/>
      <c r="CP28" s="600"/>
      <c r="CQ28" s="115"/>
      <c r="CR28" s="375"/>
      <c r="CS28" s="375"/>
      <c r="CT28" s="375"/>
      <c r="CU28" s="375"/>
      <c r="CV28" s="69"/>
      <c r="CW28" s="137"/>
      <c r="CX28" s="138"/>
      <c r="CY28" s="138"/>
      <c r="CZ28" s="138"/>
      <c r="DK28" s="113"/>
      <c r="DL28" s="113"/>
      <c r="DP28" s="64"/>
      <c r="DT28" s="69"/>
      <c r="DU28" s="104"/>
      <c r="DV28" s="620"/>
      <c r="DW28" s="140" t="s">
        <v>102</v>
      </c>
      <c r="DX28" s="301">
        <v>79</v>
      </c>
      <c r="DY28" s="140"/>
      <c r="DZ28" s="127" t="s">
        <v>919</v>
      </c>
      <c r="EA28" s="141">
        <v>10700</v>
      </c>
      <c r="EB28" s="142" t="s">
        <v>912</v>
      </c>
      <c r="EC28" s="142"/>
      <c r="ED28" s="215"/>
      <c r="EE28" s="127" t="s">
        <v>694</v>
      </c>
      <c r="EF28" s="141">
        <v>11600</v>
      </c>
      <c r="EG28" s="142" t="s">
        <v>672</v>
      </c>
      <c r="EH28" s="142"/>
      <c r="EI28" s="216"/>
      <c r="EJ28" s="366"/>
      <c r="EK28" s="247"/>
      <c r="EL28" s="204"/>
      <c r="EM28" s="204"/>
      <c r="EN28" s="246"/>
      <c r="EO28" s="193"/>
      <c r="EP28" s="247"/>
      <c r="EQ28" s="204"/>
      <c r="ER28" s="204"/>
      <c r="ES28" s="246"/>
      <c r="EU28" s="619"/>
      <c r="EV28" s="207" t="s">
        <v>277</v>
      </c>
      <c r="EW28" s="208">
        <v>98</v>
      </c>
      <c r="EX28" s="208"/>
      <c r="EY28" s="209"/>
      <c r="EZ28" s="194" t="s">
        <v>1536</v>
      </c>
      <c r="FA28" s="210"/>
      <c r="FB28" s="210"/>
      <c r="FC28" s="211"/>
      <c r="FD28" s="209" t="s">
        <v>1577</v>
      </c>
      <c r="FE28" s="194">
        <v>38400</v>
      </c>
      <c r="FF28" s="210" t="s">
        <v>905</v>
      </c>
      <c r="FG28" s="210"/>
      <c r="FH28" s="211"/>
      <c r="FI28" s="209"/>
      <c r="FJ28" s="194" t="s">
        <v>1536</v>
      </c>
      <c r="FK28" s="210"/>
      <c r="FL28" s="210"/>
      <c r="FM28" s="210"/>
      <c r="FN28" s="209" t="s">
        <v>2032</v>
      </c>
      <c r="FO28" s="194">
        <v>32500</v>
      </c>
      <c r="FP28" s="210" t="s">
        <v>590</v>
      </c>
      <c r="FQ28" s="210"/>
      <c r="FR28" s="211"/>
      <c r="FS28" s="209"/>
      <c r="FT28" s="194"/>
      <c r="FU28" s="210"/>
      <c r="FV28" s="210"/>
      <c r="FW28" s="211"/>
      <c r="FX28" s="191"/>
      <c r="FY28" s="631">
        <v>15</v>
      </c>
      <c r="FZ28" s="262" t="s">
        <v>1687</v>
      </c>
      <c r="GA28" s="261" t="s">
        <v>1691</v>
      </c>
      <c r="GB28" s="261"/>
      <c r="GC28" s="218"/>
      <c r="GD28" s="253" t="s">
        <v>1536</v>
      </c>
      <c r="GE28" s="263"/>
      <c r="GF28" s="263"/>
      <c r="GG28" s="264"/>
      <c r="GH28" s="218" t="s">
        <v>2045</v>
      </c>
      <c r="GI28" s="253">
        <v>27200</v>
      </c>
      <c r="GJ28" s="263" t="s">
        <v>672</v>
      </c>
      <c r="GK28" s="263"/>
      <c r="GL28" s="264"/>
      <c r="GM28" s="218"/>
      <c r="GN28" s="253" t="s">
        <v>1536</v>
      </c>
      <c r="GO28" s="263"/>
      <c r="GP28" s="263"/>
      <c r="GQ28" s="264"/>
      <c r="GR28" s="218"/>
      <c r="GS28" s="253" t="s">
        <v>1536</v>
      </c>
      <c r="GT28" s="263"/>
      <c r="GU28" s="263"/>
      <c r="GV28" s="264"/>
      <c r="GW28" s="117"/>
      <c r="GX28" s="413" t="s">
        <v>785</v>
      </c>
      <c r="GY28" s="209"/>
      <c r="GZ28" s="222"/>
      <c r="HA28" s="412"/>
      <c r="HB28" s="209"/>
      <c r="HC28" s="222" t="s">
        <v>1536</v>
      </c>
      <c r="HD28" s="412"/>
      <c r="HE28" s="209" t="s">
        <v>713</v>
      </c>
      <c r="HF28" s="222">
        <v>10700</v>
      </c>
      <c r="HG28" s="412"/>
      <c r="HH28" s="138"/>
      <c r="HI28" s="717"/>
      <c r="HJ28" s="718"/>
      <c r="HK28" s="719"/>
      <c r="HL28" s="122" t="s">
        <v>317</v>
      </c>
      <c r="HM28" s="713" t="s">
        <v>775</v>
      </c>
      <c r="HN28" s="714"/>
      <c r="HP28" s="606"/>
      <c r="HQ28" s="614"/>
      <c r="HR28" s="166" t="s">
        <v>439</v>
      </c>
      <c r="HS28" s="167" t="s">
        <v>455</v>
      </c>
      <c r="HT28" s="213" t="s">
        <v>1618</v>
      </c>
      <c r="HU28" s="168" t="s">
        <v>497</v>
      </c>
      <c r="HV28" s="169">
        <v>80900</v>
      </c>
      <c r="HX28" s="606"/>
      <c r="HY28" s="609"/>
      <c r="HZ28" s="166" t="s">
        <v>447</v>
      </c>
      <c r="IA28" s="167" t="s">
        <v>456</v>
      </c>
      <c r="IB28" s="213" t="s">
        <v>475</v>
      </c>
      <c r="IC28" s="168" t="s">
        <v>505</v>
      </c>
      <c r="ID28" s="169">
        <v>79400</v>
      </c>
      <c r="IE28" s="67"/>
      <c r="IF28" s="744"/>
      <c r="IG28" s="630"/>
      <c r="IH28" s="279" t="s">
        <v>1323</v>
      </c>
      <c r="II28" s="280" t="s">
        <v>932</v>
      </c>
      <c r="IJ28" s="339" t="s">
        <v>1324</v>
      </c>
      <c r="IK28" s="281" t="s">
        <v>1192</v>
      </c>
      <c r="IL28" s="282">
        <v>106600</v>
      </c>
      <c r="IM28" s="67"/>
      <c r="IN28" s="606"/>
      <c r="IO28" s="609"/>
      <c r="IP28" s="186" t="s">
        <v>1489</v>
      </c>
      <c r="IQ28" s="187" t="s">
        <v>996</v>
      </c>
      <c r="IR28" s="352" t="s">
        <v>981</v>
      </c>
      <c r="IS28" s="188" t="s">
        <v>982</v>
      </c>
      <c r="IT28" s="169">
        <v>93700</v>
      </c>
    </row>
    <row r="29" spans="1:254" ht="29.1" customHeight="1">
      <c r="A29" s="619"/>
      <c r="B29" s="212" t="s">
        <v>224</v>
      </c>
      <c r="C29" s="135"/>
      <c r="D29" s="238">
        <v>98</v>
      </c>
      <c r="E29" s="209"/>
      <c r="F29" s="222" t="s">
        <v>1536</v>
      </c>
      <c r="G29" s="195"/>
      <c r="H29" s="195"/>
      <c r="I29" s="195"/>
      <c r="J29" s="386" t="s">
        <v>1536</v>
      </c>
      <c r="K29" s="222" t="s">
        <v>1536</v>
      </c>
      <c r="L29" s="389" t="s">
        <v>1536</v>
      </c>
      <c r="M29" s="389" t="s">
        <v>1536</v>
      </c>
      <c r="N29" s="389"/>
      <c r="O29" s="209" t="s">
        <v>597</v>
      </c>
      <c r="P29" s="222">
        <v>69500</v>
      </c>
      <c r="Q29" s="195" t="s">
        <v>588</v>
      </c>
      <c r="R29" s="195" t="s">
        <v>589</v>
      </c>
      <c r="S29" s="195"/>
      <c r="T29" s="209"/>
      <c r="U29" s="222" t="s">
        <v>1536</v>
      </c>
      <c r="V29" s="195"/>
      <c r="W29" s="195"/>
      <c r="X29" s="242"/>
      <c r="Y29" s="117"/>
      <c r="Z29" s="619"/>
      <c r="AA29" s="212" t="s">
        <v>224</v>
      </c>
      <c r="AB29" s="135"/>
      <c r="AC29" s="238">
        <v>98</v>
      </c>
      <c r="AD29" s="209"/>
      <c r="AE29" s="222" t="s">
        <v>1536</v>
      </c>
      <c r="AF29" s="195"/>
      <c r="AG29" s="195"/>
      <c r="AH29" s="242"/>
      <c r="AI29" s="209"/>
      <c r="AJ29" s="243"/>
      <c r="AK29" s="195"/>
      <c r="AL29" s="195"/>
      <c r="AM29" s="242"/>
      <c r="AN29" s="209" t="s">
        <v>1236</v>
      </c>
      <c r="AO29" s="222">
        <v>79300</v>
      </c>
      <c r="AP29" s="380" t="s">
        <v>1609</v>
      </c>
      <c r="AQ29" s="195" t="s">
        <v>589</v>
      </c>
      <c r="AR29" s="195"/>
      <c r="AS29" s="209"/>
      <c r="AT29" s="222" t="s">
        <v>1536</v>
      </c>
      <c r="AU29" s="195"/>
      <c r="AV29" s="195"/>
      <c r="AW29" s="242"/>
      <c r="AY29" s="619"/>
      <c r="AZ29" s="212" t="s">
        <v>224</v>
      </c>
      <c r="BA29" s="135"/>
      <c r="BB29" s="238">
        <v>98</v>
      </c>
      <c r="BC29" s="209"/>
      <c r="BD29" s="222"/>
      <c r="BE29" s="195"/>
      <c r="BF29" s="195"/>
      <c r="BG29" s="223"/>
      <c r="BH29" s="209"/>
      <c r="BI29" s="222" t="s">
        <v>1536</v>
      </c>
      <c r="BJ29" s="195"/>
      <c r="BK29" s="195"/>
      <c r="BL29" s="223"/>
      <c r="BM29" s="366"/>
      <c r="BN29" s="222"/>
      <c r="BO29" s="195"/>
      <c r="BP29" s="195"/>
      <c r="BQ29" s="195"/>
      <c r="BR29" s="193"/>
      <c r="BS29" s="222"/>
      <c r="BT29" s="195"/>
      <c r="BU29" s="195"/>
      <c r="BV29" s="380"/>
      <c r="BX29" s="637"/>
      <c r="BY29" s="638"/>
      <c r="BZ29" s="632" t="s">
        <v>748</v>
      </c>
      <c r="CA29" s="655" t="s">
        <v>749</v>
      </c>
      <c r="CB29" s="587" t="s">
        <v>753</v>
      </c>
      <c r="CC29" s="588"/>
      <c r="CD29" s="588"/>
      <c r="CE29" s="588"/>
      <c r="CF29" s="589"/>
      <c r="CG29" s="587" t="s">
        <v>755</v>
      </c>
      <c r="CH29" s="588"/>
      <c r="CI29" s="588"/>
      <c r="CJ29" s="588"/>
      <c r="CK29" s="589"/>
      <c r="CL29" s="593" t="s">
        <v>753</v>
      </c>
      <c r="CM29" s="594"/>
      <c r="CN29" s="594"/>
      <c r="CO29" s="594"/>
      <c r="CP29" s="594"/>
      <c r="CQ29" s="265"/>
      <c r="CR29" s="538"/>
      <c r="CS29" s="538"/>
      <c r="CT29" s="538"/>
      <c r="CU29" s="538"/>
      <c r="CV29" s="104"/>
      <c r="CW29" s="635" t="s">
        <v>72</v>
      </c>
      <c r="CX29" s="636"/>
      <c r="CY29" s="635" t="s">
        <v>747</v>
      </c>
      <c r="CZ29" s="652"/>
      <c r="DA29" s="657" t="s">
        <v>900</v>
      </c>
      <c r="DB29" s="658"/>
      <c r="DC29" s="658"/>
      <c r="DD29" s="658"/>
      <c r="DE29" s="659"/>
      <c r="DF29" s="597" t="s">
        <v>1498</v>
      </c>
      <c r="DG29" s="598"/>
      <c r="DH29" s="598"/>
      <c r="DI29" s="598"/>
      <c r="DJ29" s="663"/>
      <c r="DK29" s="597" t="s">
        <v>896</v>
      </c>
      <c r="DL29" s="672"/>
      <c r="DM29" s="672"/>
      <c r="DN29" s="672"/>
      <c r="DO29" s="673"/>
      <c r="DP29" s="536"/>
      <c r="DQ29" s="375"/>
      <c r="DR29" s="375"/>
      <c r="DS29" s="375"/>
      <c r="DT29" s="375"/>
      <c r="DU29" s="104"/>
      <c r="DV29" s="138" t="s">
        <v>827</v>
      </c>
      <c r="DW29" s="138"/>
      <c r="DX29" s="138"/>
      <c r="DY29" s="138"/>
      <c r="DZ29" s="138"/>
      <c r="EA29" s="138"/>
      <c r="EB29" s="138"/>
      <c r="EC29" s="138"/>
      <c r="ED29" s="138"/>
      <c r="EE29" s="199"/>
      <c r="EF29" s="199"/>
      <c r="EG29" s="198"/>
      <c r="EH29" s="198"/>
      <c r="EI29" s="198"/>
      <c r="EJ29" s="199"/>
      <c r="EK29" s="198"/>
      <c r="EL29" s="198"/>
      <c r="EM29" s="198"/>
      <c r="EN29" s="246"/>
      <c r="EO29" s="193"/>
      <c r="EP29" s="247"/>
      <c r="EQ29" s="204"/>
      <c r="ER29" s="204"/>
      <c r="ES29" s="246"/>
      <c r="EU29" s="619"/>
      <c r="EV29" s="207" t="s">
        <v>262</v>
      </c>
      <c r="EW29" s="208">
        <v>100</v>
      </c>
      <c r="EX29" s="208">
        <v>104</v>
      </c>
      <c r="EY29" s="209" t="s">
        <v>1271</v>
      </c>
      <c r="EZ29" s="194">
        <v>40500</v>
      </c>
      <c r="FA29" s="210" t="s">
        <v>590</v>
      </c>
      <c r="FB29" s="210"/>
      <c r="FC29" s="211"/>
      <c r="FD29" s="209" t="s">
        <v>1401</v>
      </c>
      <c r="FE29" s="194">
        <v>39600</v>
      </c>
      <c r="FF29" s="210" t="s">
        <v>590</v>
      </c>
      <c r="FG29" s="210"/>
      <c r="FH29" s="211"/>
      <c r="FI29" s="209"/>
      <c r="FJ29" s="194" t="s">
        <v>1536</v>
      </c>
      <c r="FK29" s="210"/>
      <c r="FL29" s="210"/>
      <c r="FM29" s="210"/>
      <c r="FN29" s="209" t="s">
        <v>2033</v>
      </c>
      <c r="FO29" s="194">
        <v>34200</v>
      </c>
      <c r="FP29" s="210" t="s">
        <v>590</v>
      </c>
      <c r="FQ29" s="210" t="s">
        <v>907</v>
      </c>
      <c r="FR29" s="211"/>
      <c r="FS29" s="209" t="s">
        <v>1531</v>
      </c>
      <c r="FT29" s="194">
        <v>43100</v>
      </c>
      <c r="FU29" s="210" t="s">
        <v>590</v>
      </c>
      <c r="FV29" s="210" t="s">
        <v>589</v>
      </c>
      <c r="FW29" s="211"/>
      <c r="FX29" s="191"/>
      <c r="FY29" s="619"/>
      <c r="FZ29" s="207" t="s">
        <v>204</v>
      </c>
      <c r="GA29" s="208">
        <v>90</v>
      </c>
      <c r="GB29" s="208"/>
      <c r="GC29" s="209"/>
      <c r="GD29" s="194" t="s">
        <v>1536</v>
      </c>
      <c r="GE29" s="210"/>
      <c r="GF29" s="210"/>
      <c r="GG29" s="211"/>
      <c r="GH29" s="209"/>
      <c r="GI29" s="194" t="s">
        <v>1536</v>
      </c>
      <c r="GJ29" s="210"/>
      <c r="GK29" s="210"/>
      <c r="GL29" s="211"/>
      <c r="GM29" s="209" t="s">
        <v>855</v>
      </c>
      <c r="GN29" s="194">
        <v>17000</v>
      </c>
      <c r="GO29" s="210" t="s">
        <v>672</v>
      </c>
      <c r="GP29" s="210"/>
      <c r="GQ29" s="211"/>
      <c r="GR29" s="209"/>
      <c r="GS29" s="194" t="s">
        <v>1536</v>
      </c>
      <c r="GT29" s="210"/>
      <c r="GU29" s="210"/>
      <c r="GV29" s="211"/>
      <c r="GW29" s="117"/>
      <c r="GX29" s="413" t="s">
        <v>1456</v>
      </c>
      <c r="GY29" s="209" t="s">
        <v>1423</v>
      </c>
      <c r="GZ29" s="222">
        <v>10200</v>
      </c>
      <c r="HA29" s="412"/>
      <c r="HB29" s="209"/>
      <c r="HC29" s="222" t="s">
        <v>1536</v>
      </c>
      <c r="HD29" s="412"/>
      <c r="HE29" s="209"/>
      <c r="HF29" s="222" t="s">
        <v>1536</v>
      </c>
      <c r="HG29" s="412"/>
      <c r="HH29" s="138"/>
      <c r="HI29" s="415" t="s">
        <v>275</v>
      </c>
      <c r="HJ29" s="220"/>
      <c r="HK29" s="220"/>
      <c r="HL29" s="218" t="s">
        <v>1815</v>
      </c>
      <c r="HM29" s="219">
        <v>38300</v>
      </c>
      <c r="HN29" s="410"/>
      <c r="HP29" s="606"/>
      <c r="HQ29" s="634" t="s">
        <v>410</v>
      </c>
      <c r="HR29" s="271" t="s">
        <v>438</v>
      </c>
      <c r="HS29" s="272" t="s">
        <v>454</v>
      </c>
      <c r="HT29" s="333" t="s">
        <v>862</v>
      </c>
      <c r="HU29" s="233" t="s">
        <v>498</v>
      </c>
      <c r="HV29" s="274">
        <v>64500</v>
      </c>
      <c r="HX29" s="606"/>
      <c r="HY29" s="610"/>
      <c r="HZ29" s="166" t="s">
        <v>447</v>
      </c>
      <c r="IA29" s="167" t="s">
        <v>456</v>
      </c>
      <c r="IB29" s="213" t="s">
        <v>476</v>
      </c>
      <c r="IC29" s="168" t="s">
        <v>506</v>
      </c>
      <c r="ID29" s="169">
        <v>50400</v>
      </c>
      <c r="IE29" s="67"/>
      <c r="IF29" s="629" t="s">
        <v>1736</v>
      </c>
      <c r="IG29" s="608" t="s">
        <v>1470</v>
      </c>
      <c r="IH29" s="149" t="s">
        <v>1471</v>
      </c>
      <c r="II29" s="150" t="s">
        <v>454</v>
      </c>
      <c r="IJ29" s="332" t="s">
        <v>1779</v>
      </c>
      <c r="IK29" s="151" t="s">
        <v>1363</v>
      </c>
      <c r="IL29" s="152">
        <v>80300</v>
      </c>
      <c r="IM29" s="67"/>
      <c r="IN29" s="606"/>
      <c r="IO29" s="610"/>
      <c r="IP29" s="186" t="s">
        <v>1489</v>
      </c>
      <c r="IQ29" s="187" t="s">
        <v>454</v>
      </c>
      <c r="IR29" s="352" t="s">
        <v>552</v>
      </c>
      <c r="IS29" s="188" t="s">
        <v>574</v>
      </c>
      <c r="IT29" s="169">
        <v>62700</v>
      </c>
    </row>
    <row r="30" spans="1:254" ht="29.1" customHeight="1" thickBot="1">
      <c r="A30" s="619"/>
      <c r="B30" s="224" t="s">
        <v>222</v>
      </c>
      <c r="C30" s="225"/>
      <c r="D30" s="226">
        <v>100</v>
      </c>
      <c r="E30" s="227"/>
      <c r="F30" s="228" t="s">
        <v>1536</v>
      </c>
      <c r="G30" s="229"/>
      <c r="H30" s="229"/>
      <c r="I30" s="229"/>
      <c r="J30" s="561" t="s">
        <v>1536</v>
      </c>
      <c r="K30" s="228" t="s">
        <v>1536</v>
      </c>
      <c r="L30" s="566" t="s">
        <v>1536</v>
      </c>
      <c r="M30" s="566" t="s">
        <v>1536</v>
      </c>
      <c r="N30" s="566"/>
      <c r="O30" s="227"/>
      <c r="P30" s="228" t="s">
        <v>1536</v>
      </c>
      <c r="Q30" s="229"/>
      <c r="R30" s="229"/>
      <c r="S30" s="229"/>
      <c r="T30" s="227"/>
      <c r="U30" s="228" t="s">
        <v>1536</v>
      </c>
      <c r="V30" s="229"/>
      <c r="W30" s="229"/>
      <c r="X30" s="244"/>
      <c r="Y30" s="117"/>
      <c r="Z30" s="619"/>
      <c r="AA30" s="224" t="s">
        <v>222</v>
      </c>
      <c r="AB30" s="225"/>
      <c r="AC30" s="226">
        <v>100</v>
      </c>
      <c r="AD30" s="227"/>
      <c r="AE30" s="228" t="s">
        <v>1536</v>
      </c>
      <c r="AF30" s="229"/>
      <c r="AG30" s="229"/>
      <c r="AH30" s="244"/>
      <c r="AI30" s="227" t="s">
        <v>1881</v>
      </c>
      <c r="AJ30" s="245">
        <v>72100</v>
      </c>
      <c r="AK30" s="229" t="s">
        <v>1879</v>
      </c>
      <c r="AL30" s="229" t="s">
        <v>1880</v>
      </c>
      <c r="AM30" s="244"/>
      <c r="AN30" s="227" t="s">
        <v>1237</v>
      </c>
      <c r="AO30" s="228">
        <v>80900</v>
      </c>
      <c r="AP30" s="397" t="s">
        <v>1609</v>
      </c>
      <c r="AQ30" s="229" t="s">
        <v>589</v>
      </c>
      <c r="AR30" s="229"/>
      <c r="AS30" s="227"/>
      <c r="AT30" s="228" t="s">
        <v>1536</v>
      </c>
      <c r="AU30" s="229"/>
      <c r="AV30" s="229"/>
      <c r="AW30" s="244"/>
      <c r="AY30" s="619"/>
      <c r="AZ30" s="224" t="s">
        <v>222</v>
      </c>
      <c r="BA30" s="225"/>
      <c r="BB30" s="226">
        <v>100</v>
      </c>
      <c r="BC30" s="227"/>
      <c r="BD30" s="228"/>
      <c r="BE30" s="229"/>
      <c r="BF30" s="229"/>
      <c r="BG30" s="230"/>
      <c r="BH30" s="227"/>
      <c r="BI30" s="228" t="s">
        <v>1536</v>
      </c>
      <c r="BJ30" s="229"/>
      <c r="BK30" s="229"/>
      <c r="BL30" s="230"/>
      <c r="BM30" s="366"/>
      <c r="BN30" s="222"/>
      <c r="BO30" s="195"/>
      <c r="BP30" s="195"/>
      <c r="BQ30" s="195"/>
      <c r="BR30" s="193"/>
      <c r="BS30" s="222"/>
      <c r="BT30" s="195"/>
      <c r="BU30" s="195"/>
      <c r="BV30" s="380"/>
      <c r="BX30" s="639"/>
      <c r="BY30" s="640"/>
      <c r="BZ30" s="633"/>
      <c r="CA30" s="656"/>
      <c r="CB30" s="122" t="s">
        <v>317</v>
      </c>
      <c r="CC30" s="590" t="s">
        <v>773</v>
      </c>
      <c r="CD30" s="591"/>
      <c r="CE30" s="591"/>
      <c r="CF30" s="592"/>
      <c r="CG30" s="122" t="s">
        <v>317</v>
      </c>
      <c r="CH30" s="595" t="s">
        <v>773</v>
      </c>
      <c r="CI30" s="596"/>
      <c r="CJ30" s="596"/>
      <c r="CK30" s="714"/>
      <c r="CL30" s="122" t="s">
        <v>317</v>
      </c>
      <c r="CM30" s="595" t="s">
        <v>773</v>
      </c>
      <c r="CN30" s="596"/>
      <c r="CO30" s="596"/>
      <c r="CP30" s="596"/>
      <c r="CQ30" s="367"/>
      <c r="CR30" s="135"/>
      <c r="CS30" s="134"/>
      <c r="CT30" s="134"/>
      <c r="CU30" s="134"/>
      <c r="CV30" s="104"/>
      <c r="CW30" s="637"/>
      <c r="CX30" s="638"/>
      <c r="CY30" s="653"/>
      <c r="CZ30" s="654"/>
      <c r="DA30" s="660"/>
      <c r="DB30" s="661"/>
      <c r="DC30" s="661"/>
      <c r="DD30" s="661"/>
      <c r="DE30" s="662"/>
      <c r="DF30" s="599"/>
      <c r="DG30" s="600"/>
      <c r="DH30" s="600"/>
      <c r="DI30" s="600"/>
      <c r="DJ30" s="664"/>
      <c r="DK30" s="674"/>
      <c r="DL30" s="675"/>
      <c r="DM30" s="675"/>
      <c r="DN30" s="675"/>
      <c r="DO30" s="676"/>
      <c r="DP30" s="115"/>
      <c r="DQ30" s="375"/>
      <c r="DR30" s="375"/>
      <c r="DS30" s="375"/>
      <c r="DT30" s="375"/>
      <c r="DU30" s="104"/>
      <c r="DV30" s="138"/>
      <c r="DW30" s="138"/>
      <c r="DX30" s="138"/>
      <c r="DY30" s="138"/>
      <c r="DZ30" s="138"/>
      <c r="EA30" s="138"/>
      <c r="EB30" s="138"/>
      <c r="EC30" s="138"/>
      <c r="ED30" s="138"/>
      <c r="EE30" s="199"/>
      <c r="EF30" s="199"/>
      <c r="EG30" s="198"/>
      <c r="EH30" s="198"/>
      <c r="EI30" s="198"/>
      <c r="EJ30" s="199"/>
      <c r="EK30" s="198"/>
      <c r="EL30" s="198"/>
      <c r="EM30" s="198"/>
      <c r="EN30" s="198"/>
      <c r="EO30" s="193"/>
      <c r="EP30" s="247"/>
      <c r="EQ30" s="204"/>
      <c r="ER30" s="204"/>
      <c r="ES30" s="246"/>
      <c r="EU30" s="619"/>
      <c r="EV30" s="207" t="s">
        <v>259</v>
      </c>
      <c r="EW30" s="208">
        <v>100</v>
      </c>
      <c r="EX30" s="208">
        <v>104</v>
      </c>
      <c r="EY30" s="209"/>
      <c r="EZ30" s="194" t="s">
        <v>1536</v>
      </c>
      <c r="FA30" s="210"/>
      <c r="FB30" s="210"/>
      <c r="FC30" s="211"/>
      <c r="FD30" s="209" t="s">
        <v>1532</v>
      </c>
      <c r="FE30" s="194">
        <v>36000</v>
      </c>
      <c r="FF30" s="210" t="s">
        <v>590</v>
      </c>
      <c r="FG30" s="210" t="s">
        <v>589</v>
      </c>
      <c r="FH30" s="211"/>
      <c r="FI30" s="209"/>
      <c r="FJ30" s="194" t="s">
        <v>1536</v>
      </c>
      <c r="FK30" s="210"/>
      <c r="FL30" s="210"/>
      <c r="FM30" s="210"/>
      <c r="FN30" s="209" t="s">
        <v>2034</v>
      </c>
      <c r="FO30" s="194">
        <v>30400</v>
      </c>
      <c r="FP30" s="210" t="s">
        <v>590</v>
      </c>
      <c r="FQ30" s="210"/>
      <c r="FR30" s="211"/>
      <c r="FS30" s="209" t="s">
        <v>1586</v>
      </c>
      <c r="FT30" s="194">
        <v>40600</v>
      </c>
      <c r="FU30" s="210" t="s">
        <v>588</v>
      </c>
      <c r="FV30" s="210" t="s">
        <v>589</v>
      </c>
      <c r="FW30" s="211"/>
      <c r="FX30" s="191"/>
      <c r="FY30" s="620"/>
      <c r="FZ30" s="207" t="s">
        <v>782</v>
      </c>
      <c r="GA30" s="208">
        <v>105</v>
      </c>
      <c r="GB30" s="208"/>
      <c r="GC30" s="209"/>
      <c r="GD30" s="194" t="s">
        <v>1536</v>
      </c>
      <c r="GE30" s="210"/>
      <c r="GF30" s="210"/>
      <c r="GG30" s="211"/>
      <c r="GH30" s="209"/>
      <c r="GI30" s="194" t="s">
        <v>1536</v>
      </c>
      <c r="GJ30" s="210"/>
      <c r="GK30" s="210"/>
      <c r="GL30" s="211"/>
      <c r="GM30" s="209" t="s">
        <v>856</v>
      </c>
      <c r="GN30" s="194">
        <v>25000</v>
      </c>
      <c r="GO30" s="210" t="s">
        <v>672</v>
      </c>
      <c r="GP30" s="210"/>
      <c r="GQ30" s="211"/>
      <c r="GR30" s="209"/>
      <c r="GS30" s="194" t="s">
        <v>1536</v>
      </c>
      <c r="GT30" s="210"/>
      <c r="GU30" s="210"/>
      <c r="GV30" s="211"/>
      <c r="GW30" s="117"/>
      <c r="GX30" s="413" t="s">
        <v>1457</v>
      </c>
      <c r="GY30" s="209" t="s">
        <v>1479</v>
      </c>
      <c r="GZ30" s="222">
        <v>10800</v>
      </c>
      <c r="HA30" s="412"/>
      <c r="HB30" s="209"/>
      <c r="HC30" s="222" t="s">
        <v>1536</v>
      </c>
      <c r="HD30" s="412"/>
      <c r="HE30" s="209"/>
      <c r="HF30" s="222" t="s">
        <v>1536</v>
      </c>
      <c r="HG30" s="412"/>
      <c r="HH30" s="138"/>
      <c r="HI30" s="416" t="s">
        <v>1818</v>
      </c>
      <c r="HJ30" s="195"/>
      <c r="HK30" s="195"/>
      <c r="HL30" s="209" t="s">
        <v>1816</v>
      </c>
      <c r="HM30" s="222">
        <v>35800</v>
      </c>
      <c r="HN30" s="412"/>
      <c r="HP30" s="606"/>
      <c r="HQ30" s="614"/>
      <c r="HR30" s="275" t="s">
        <v>438</v>
      </c>
      <c r="HS30" s="276" t="s">
        <v>455</v>
      </c>
      <c r="HT30" s="338" t="s">
        <v>863</v>
      </c>
      <c r="HU30" s="226" t="s">
        <v>499</v>
      </c>
      <c r="HV30" s="278">
        <v>78200</v>
      </c>
      <c r="HX30" s="606"/>
      <c r="HY30" s="634" t="s">
        <v>1272</v>
      </c>
      <c r="HZ30" s="271" t="s">
        <v>1273</v>
      </c>
      <c r="IA30" s="272" t="s">
        <v>456</v>
      </c>
      <c r="IB30" s="333" t="s">
        <v>1275</v>
      </c>
      <c r="IC30" s="273" t="s">
        <v>1274</v>
      </c>
      <c r="ID30" s="274">
        <v>63800</v>
      </c>
      <c r="IE30" s="67"/>
      <c r="IF30" s="744"/>
      <c r="IG30" s="630"/>
      <c r="IH30" s="279" t="s">
        <v>1471</v>
      </c>
      <c r="II30" s="280" t="s">
        <v>455</v>
      </c>
      <c r="IJ30" s="339" t="s">
        <v>1780</v>
      </c>
      <c r="IK30" s="281" t="s">
        <v>1362</v>
      </c>
      <c r="IL30" s="282">
        <v>105000</v>
      </c>
      <c r="IM30" s="67"/>
      <c r="IN30" s="606"/>
      <c r="IO30" s="356" t="s">
        <v>1086</v>
      </c>
      <c r="IP30" s="178" t="s">
        <v>1487</v>
      </c>
      <c r="IQ30" s="179" t="s">
        <v>456</v>
      </c>
      <c r="IR30" s="330" t="s">
        <v>1089</v>
      </c>
      <c r="IS30" s="180" t="s">
        <v>1090</v>
      </c>
      <c r="IT30" s="159">
        <v>60400</v>
      </c>
    </row>
    <row r="31" spans="1:254" ht="29.1" customHeight="1" thickBot="1">
      <c r="A31" s="619"/>
      <c r="B31" s="231" t="s">
        <v>220</v>
      </c>
      <c r="C31" s="232"/>
      <c r="D31" s="233">
        <v>93</v>
      </c>
      <c r="E31" s="234"/>
      <c r="F31" s="235" t="s">
        <v>1536</v>
      </c>
      <c r="G31" s="236"/>
      <c r="H31" s="236"/>
      <c r="I31" s="250"/>
      <c r="J31" s="562" t="s">
        <v>1536</v>
      </c>
      <c r="K31" s="249" t="s">
        <v>1536</v>
      </c>
      <c r="L31" s="567" t="s">
        <v>1536</v>
      </c>
      <c r="M31" s="567" t="s">
        <v>1536</v>
      </c>
      <c r="N31" s="567"/>
      <c r="O31" s="234" t="s">
        <v>598</v>
      </c>
      <c r="P31" s="235">
        <v>53000</v>
      </c>
      <c r="Q31" s="236" t="s">
        <v>588</v>
      </c>
      <c r="R31" s="236" t="s">
        <v>589</v>
      </c>
      <c r="S31" s="236"/>
      <c r="T31" s="234" t="s">
        <v>1025</v>
      </c>
      <c r="U31" s="235">
        <v>53000</v>
      </c>
      <c r="V31" s="236" t="s">
        <v>588</v>
      </c>
      <c r="W31" s="236" t="s">
        <v>589</v>
      </c>
      <c r="X31" s="241"/>
      <c r="Y31" s="117"/>
      <c r="Z31" s="619"/>
      <c r="AA31" s="231" t="s">
        <v>220</v>
      </c>
      <c r="AB31" s="232"/>
      <c r="AC31" s="233">
        <v>93</v>
      </c>
      <c r="AD31" s="234"/>
      <c r="AE31" s="235" t="s">
        <v>1536</v>
      </c>
      <c r="AF31" s="236"/>
      <c r="AG31" s="236"/>
      <c r="AH31" s="241"/>
      <c r="AI31" s="209" t="s">
        <v>1991</v>
      </c>
      <c r="AJ31" s="243">
        <v>56500</v>
      </c>
      <c r="AK31" s="195" t="s">
        <v>635</v>
      </c>
      <c r="AL31" s="195" t="s">
        <v>589</v>
      </c>
      <c r="AM31" s="242"/>
      <c r="AN31" s="209" t="s">
        <v>1395</v>
      </c>
      <c r="AO31" s="222">
        <v>60200</v>
      </c>
      <c r="AP31" s="380" t="s">
        <v>635</v>
      </c>
      <c r="AQ31" s="195" t="s">
        <v>589</v>
      </c>
      <c r="AR31" s="195"/>
      <c r="AS31" s="209"/>
      <c r="AT31" s="222" t="s">
        <v>1536</v>
      </c>
      <c r="AU31" s="195"/>
      <c r="AV31" s="195"/>
      <c r="AW31" s="242"/>
      <c r="AY31" s="619"/>
      <c r="AZ31" s="231" t="s">
        <v>220</v>
      </c>
      <c r="BA31" s="232"/>
      <c r="BB31" s="233">
        <v>93</v>
      </c>
      <c r="BC31" s="209"/>
      <c r="BD31" s="222"/>
      <c r="BE31" s="195"/>
      <c r="BF31" s="195"/>
      <c r="BG31" s="223"/>
      <c r="BH31" s="209"/>
      <c r="BI31" s="222" t="s">
        <v>1536</v>
      </c>
      <c r="BJ31" s="195"/>
      <c r="BK31" s="195"/>
      <c r="BL31" s="223"/>
      <c r="BM31" s="366"/>
      <c r="BN31" s="222"/>
      <c r="BO31" s="195"/>
      <c r="BP31" s="195"/>
      <c r="BQ31" s="195"/>
      <c r="BR31" s="193"/>
      <c r="BS31" s="222"/>
      <c r="BT31" s="195"/>
      <c r="BU31" s="195"/>
      <c r="BV31" s="380"/>
      <c r="BX31" s="378">
        <v>18</v>
      </c>
      <c r="BY31" s="295" t="s">
        <v>1556</v>
      </c>
      <c r="BZ31" s="300">
        <v>100</v>
      </c>
      <c r="CA31" s="217"/>
      <c r="CB31" s="218"/>
      <c r="CC31" s="253" t="s">
        <v>1536</v>
      </c>
      <c r="CD31" s="220"/>
      <c r="CE31" s="220"/>
      <c r="CF31" s="254"/>
      <c r="CG31" s="386"/>
      <c r="CH31" s="135" t="s">
        <v>1536</v>
      </c>
      <c r="CI31" s="360"/>
      <c r="CJ31" s="360"/>
      <c r="CK31" s="360"/>
      <c r="CL31" s="386"/>
      <c r="CM31" s="135" t="s">
        <v>1536</v>
      </c>
      <c r="CN31" s="360"/>
      <c r="CO31" s="360"/>
      <c r="CP31" s="360"/>
      <c r="CQ31" s="367"/>
      <c r="CR31" s="135"/>
      <c r="CS31" s="134"/>
      <c r="CT31" s="134"/>
      <c r="CU31" s="134"/>
      <c r="CV31" s="104"/>
      <c r="CW31" s="637"/>
      <c r="CX31" s="638"/>
      <c r="CY31" s="632" t="s">
        <v>748</v>
      </c>
      <c r="CZ31" s="655" t="s">
        <v>749</v>
      </c>
      <c r="DA31" s="587" t="s">
        <v>756</v>
      </c>
      <c r="DB31" s="588"/>
      <c r="DC31" s="588"/>
      <c r="DD31" s="588"/>
      <c r="DE31" s="589"/>
      <c r="DF31" s="587" t="s">
        <v>755</v>
      </c>
      <c r="DG31" s="588"/>
      <c r="DH31" s="588"/>
      <c r="DI31" s="588"/>
      <c r="DJ31" s="589"/>
      <c r="DK31" s="593" t="s">
        <v>753</v>
      </c>
      <c r="DL31" s="594"/>
      <c r="DM31" s="594"/>
      <c r="DN31" s="594"/>
      <c r="DO31" s="739"/>
      <c r="DP31" s="265"/>
      <c r="DQ31" s="538"/>
      <c r="DR31" s="538"/>
      <c r="DS31" s="538"/>
      <c r="DT31" s="538"/>
      <c r="DU31" s="104"/>
      <c r="DV31" s="137"/>
      <c r="DW31" s="138"/>
      <c r="DX31" s="138"/>
      <c r="DY31" s="138"/>
      <c r="DZ31" s="138"/>
      <c r="EA31" s="138"/>
      <c r="EB31" s="138"/>
      <c r="EC31" s="138"/>
      <c r="ED31" s="138"/>
      <c r="EE31" s="144"/>
      <c r="EF31" s="199"/>
      <c r="EG31" s="198"/>
      <c r="EH31" s="198"/>
      <c r="EI31" s="198"/>
      <c r="EJ31" s="144"/>
      <c r="EK31" s="138"/>
      <c r="EL31" s="138"/>
      <c r="EM31" s="138"/>
      <c r="EN31" s="138"/>
      <c r="EO31" s="193"/>
      <c r="EP31" s="247"/>
      <c r="EQ31" s="204"/>
      <c r="ER31" s="204"/>
      <c r="ES31" s="246"/>
      <c r="EU31" s="619"/>
      <c r="EV31" s="207" t="s">
        <v>263</v>
      </c>
      <c r="EW31" s="208"/>
      <c r="EX31" s="208">
        <v>107</v>
      </c>
      <c r="EY31" s="209"/>
      <c r="EZ31" s="194" t="s">
        <v>1536</v>
      </c>
      <c r="FA31" s="210"/>
      <c r="FB31" s="210"/>
      <c r="FC31" s="211"/>
      <c r="FD31" s="209" t="s">
        <v>1398</v>
      </c>
      <c r="FE31" s="194">
        <v>37700</v>
      </c>
      <c r="FF31" s="210" t="s">
        <v>590</v>
      </c>
      <c r="FG31" s="210" t="s">
        <v>589</v>
      </c>
      <c r="FH31" s="211"/>
      <c r="FI31" s="209"/>
      <c r="FJ31" s="194"/>
      <c r="FK31" s="210"/>
      <c r="FL31" s="210"/>
      <c r="FM31" s="210"/>
      <c r="FN31" s="209" t="s">
        <v>2035</v>
      </c>
      <c r="FO31" s="194">
        <v>32100</v>
      </c>
      <c r="FP31" s="210" t="s">
        <v>906</v>
      </c>
      <c r="FQ31" s="210" t="s">
        <v>907</v>
      </c>
      <c r="FR31" s="211"/>
      <c r="FS31" s="209"/>
      <c r="FT31" s="194"/>
      <c r="FU31" s="210"/>
      <c r="FV31" s="210"/>
      <c r="FW31" s="211"/>
      <c r="FX31" s="191"/>
      <c r="FY31" s="311" t="s">
        <v>827</v>
      </c>
      <c r="FZ31" s="312"/>
      <c r="GA31" s="312"/>
      <c r="GB31" s="312"/>
      <c r="GC31" s="313"/>
      <c r="GD31" s="311"/>
      <c r="GE31" s="314"/>
      <c r="GF31" s="312"/>
      <c r="GG31" s="312"/>
      <c r="GH31" s="313"/>
      <c r="GI31" s="311"/>
      <c r="GJ31" s="314"/>
      <c r="GK31" s="312"/>
      <c r="GL31" s="312"/>
      <c r="GM31" s="313"/>
      <c r="GN31" s="311"/>
      <c r="GO31" s="314"/>
      <c r="GP31" s="312"/>
      <c r="GQ31" s="312"/>
      <c r="GR31" s="312"/>
      <c r="GS31" s="311"/>
      <c r="GT31" s="314"/>
      <c r="GU31" s="312"/>
      <c r="GV31" s="315" t="s">
        <v>1727</v>
      </c>
      <c r="GW31" s="66"/>
      <c r="GX31" s="414" t="s">
        <v>1458</v>
      </c>
      <c r="GY31" s="127" t="s">
        <v>1480</v>
      </c>
      <c r="GZ31" s="128">
        <v>11600</v>
      </c>
      <c r="HA31" s="411"/>
      <c r="HB31" s="127"/>
      <c r="HC31" s="128" t="s">
        <v>1536</v>
      </c>
      <c r="HD31" s="411"/>
      <c r="HE31" s="127"/>
      <c r="HF31" s="128" t="s">
        <v>1536</v>
      </c>
      <c r="HG31" s="411"/>
      <c r="HH31" s="138"/>
      <c r="HI31" s="417" t="s">
        <v>1819</v>
      </c>
      <c r="HJ31" s="129"/>
      <c r="HK31" s="129"/>
      <c r="HL31" s="127" t="s">
        <v>1817</v>
      </c>
      <c r="HM31" s="128">
        <v>23200</v>
      </c>
      <c r="HN31" s="411"/>
      <c r="HP31" s="606"/>
      <c r="HQ31" s="333" t="s">
        <v>411</v>
      </c>
      <c r="HR31" s="333" t="s">
        <v>1300</v>
      </c>
      <c r="HS31" s="167" t="s">
        <v>456</v>
      </c>
      <c r="HT31" s="333" t="s">
        <v>457</v>
      </c>
      <c r="HU31" s="273" t="s">
        <v>1152</v>
      </c>
      <c r="HV31" s="274">
        <v>56000</v>
      </c>
      <c r="HX31" s="606"/>
      <c r="HY31" s="646"/>
      <c r="HZ31" s="166" t="s">
        <v>1273</v>
      </c>
      <c r="IA31" s="167" t="s">
        <v>456</v>
      </c>
      <c r="IB31" s="213" t="s">
        <v>1296</v>
      </c>
      <c r="IC31" s="168" t="s">
        <v>1389</v>
      </c>
      <c r="ID31" s="169">
        <v>50700</v>
      </c>
      <c r="IE31" s="67"/>
      <c r="IF31" s="605" t="s">
        <v>1737</v>
      </c>
      <c r="IG31" s="334" t="s">
        <v>1713</v>
      </c>
      <c r="IH31" s="271" t="s">
        <v>1800</v>
      </c>
      <c r="II31" s="272" t="s">
        <v>456</v>
      </c>
      <c r="IJ31" s="333" t="s">
        <v>460</v>
      </c>
      <c r="IK31" s="273" t="s">
        <v>1717</v>
      </c>
      <c r="IL31" s="152">
        <v>47800</v>
      </c>
      <c r="IM31" s="67"/>
      <c r="IN31" s="606"/>
      <c r="IO31" s="334" t="s">
        <v>886</v>
      </c>
      <c r="IP31" s="178" t="s">
        <v>1487</v>
      </c>
      <c r="IQ31" s="179" t="s">
        <v>456</v>
      </c>
      <c r="IR31" s="330" t="s">
        <v>1088</v>
      </c>
      <c r="IS31" s="180" t="s">
        <v>1087</v>
      </c>
      <c r="IT31" s="159">
        <v>81000</v>
      </c>
    </row>
    <row r="32" spans="1:254" ht="29.1" customHeight="1" thickBot="1">
      <c r="A32" s="619"/>
      <c r="B32" s="212" t="s">
        <v>217</v>
      </c>
      <c r="C32" s="135"/>
      <c r="D32" s="238">
        <v>96</v>
      </c>
      <c r="E32" s="209"/>
      <c r="F32" s="222" t="s">
        <v>1536</v>
      </c>
      <c r="G32" s="195"/>
      <c r="H32" s="195"/>
      <c r="I32" s="195"/>
      <c r="J32" s="386" t="s">
        <v>1536</v>
      </c>
      <c r="K32" s="222" t="s">
        <v>1536</v>
      </c>
      <c r="L32" s="389" t="s">
        <v>1536</v>
      </c>
      <c r="M32" s="389" t="s">
        <v>1536</v>
      </c>
      <c r="N32" s="389"/>
      <c r="O32" s="209" t="s">
        <v>599</v>
      </c>
      <c r="P32" s="222">
        <v>55500</v>
      </c>
      <c r="Q32" s="195" t="s">
        <v>588</v>
      </c>
      <c r="R32" s="195" t="s">
        <v>589</v>
      </c>
      <c r="S32" s="195"/>
      <c r="T32" s="209"/>
      <c r="U32" s="222" t="s">
        <v>1536</v>
      </c>
      <c r="V32" s="195"/>
      <c r="W32" s="195"/>
      <c r="X32" s="242"/>
      <c r="Y32" s="117"/>
      <c r="Z32" s="619"/>
      <c r="AA32" s="212" t="s">
        <v>217</v>
      </c>
      <c r="AB32" s="135"/>
      <c r="AC32" s="238">
        <v>96</v>
      </c>
      <c r="AD32" s="209"/>
      <c r="AE32" s="222" t="s">
        <v>1536</v>
      </c>
      <c r="AF32" s="195"/>
      <c r="AG32" s="195"/>
      <c r="AH32" s="242"/>
      <c r="AI32" s="209" t="s">
        <v>1882</v>
      </c>
      <c r="AJ32" s="243">
        <v>56900</v>
      </c>
      <c r="AK32" s="195" t="s">
        <v>1879</v>
      </c>
      <c r="AL32" s="195" t="s">
        <v>1880</v>
      </c>
      <c r="AM32" s="242"/>
      <c r="AN32" s="209"/>
      <c r="AO32" s="222" t="s">
        <v>1536</v>
      </c>
      <c r="AP32" s="380"/>
      <c r="AQ32" s="195"/>
      <c r="AR32" s="195"/>
      <c r="AS32" s="209"/>
      <c r="AT32" s="222" t="s">
        <v>1536</v>
      </c>
      <c r="AU32" s="195"/>
      <c r="AV32" s="195"/>
      <c r="AW32" s="242"/>
      <c r="AY32" s="619"/>
      <c r="AZ32" s="212" t="s">
        <v>217</v>
      </c>
      <c r="BA32" s="135"/>
      <c r="BB32" s="238">
        <v>96</v>
      </c>
      <c r="BC32" s="209" t="s">
        <v>1562</v>
      </c>
      <c r="BD32" s="222">
        <v>53700</v>
      </c>
      <c r="BE32" s="195" t="s">
        <v>635</v>
      </c>
      <c r="BF32" s="195" t="s">
        <v>589</v>
      </c>
      <c r="BG32" s="223"/>
      <c r="BH32" s="209"/>
      <c r="BI32" s="222" t="s">
        <v>1536</v>
      </c>
      <c r="BJ32" s="195"/>
      <c r="BK32" s="195"/>
      <c r="BL32" s="223"/>
      <c r="BM32" s="366"/>
      <c r="BN32" s="222"/>
      <c r="BO32" s="195"/>
      <c r="BP32" s="195"/>
      <c r="BQ32" s="195"/>
      <c r="BR32" s="193"/>
      <c r="BS32" s="222"/>
      <c r="BT32" s="195"/>
      <c r="BU32" s="195"/>
      <c r="BV32" s="380"/>
      <c r="BX32" s="631">
        <v>17</v>
      </c>
      <c r="BY32" s="295" t="s">
        <v>1145</v>
      </c>
      <c r="BZ32" s="300">
        <v>90</v>
      </c>
      <c r="CA32" s="217"/>
      <c r="CB32" s="218"/>
      <c r="CC32" s="253"/>
      <c r="CD32" s="220"/>
      <c r="CE32" s="220"/>
      <c r="CF32" s="254"/>
      <c r="CG32" s="218"/>
      <c r="CH32" s="253" t="s">
        <v>1536</v>
      </c>
      <c r="CI32" s="220"/>
      <c r="CJ32" s="220"/>
      <c r="CK32" s="255"/>
      <c r="CL32" s="218" t="s">
        <v>1252</v>
      </c>
      <c r="CM32" s="253">
        <v>26500</v>
      </c>
      <c r="CN32" s="220" t="s">
        <v>3</v>
      </c>
      <c r="CO32" s="220"/>
      <c r="CP32" s="254"/>
      <c r="CQ32" s="366"/>
      <c r="CR32" s="194"/>
      <c r="CS32" s="195"/>
      <c r="CT32" s="195"/>
      <c r="CU32" s="246"/>
      <c r="CV32" s="104"/>
      <c r="CW32" s="639"/>
      <c r="CX32" s="640"/>
      <c r="CY32" s="633"/>
      <c r="CZ32" s="656"/>
      <c r="DA32" s="122" t="s">
        <v>317</v>
      </c>
      <c r="DB32" s="590" t="s">
        <v>773</v>
      </c>
      <c r="DC32" s="591"/>
      <c r="DD32" s="591"/>
      <c r="DE32" s="592"/>
      <c r="DF32" s="122" t="s">
        <v>317</v>
      </c>
      <c r="DG32" s="595" t="s">
        <v>773</v>
      </c>
      <c r="DH32" s="596"/>
      <c r="DI32" s="596"/>
      <c r="DJ32" s="714"/>
      <c r="DK32" s="122" t="s">
        <v>317</v>
      </c>
      <c r="DL32" s="595" t="s">
        <v>773</v>
      </c>
      <c r="DM32" s="596"/>
      <c r="DN32" s="596"/>
      <c r="DO32" s="714"/>
      <c r="DP32" s="367"/>
      <c r="DQ32" s="135"/>
      <c r="DR32" s="134"/>
      <c r="DS32" s="134"/>
      <c r="DT32" s="134"/>
      <c r="DU32" s="104"/>
      <c r="DV32" s="137"/>
      <c r="DW32" s="138"/>
      <c r="DX32" s="138"/>
      <c r="DY32" s="138"/>
      <c r="DZ32" s="138"/>
      <c r="EA32" s="138"/>
      <c r="EB32" s="138"/>
      <c r="EC32" s="138"/>
      <c r="ED32" s="138"/>
      <c r="EE32" s="199"/>
      <c r="EF32" s="198"/>
      <c r="EG32" s="198"/>
      <c r="EH32" s="198"/>
      <c r="EI32" s="198"/>
      <c r="EJ32" s="144"/>
      <c r="EK32" s="199"/>
      <c r="EL32" s="198"/>
      <c r="EM32" s="198"/>
      <c r="EN32" s="198"/>
      <c r="EO32"/>
      <c r="EP32"/>
      <c r="EQ32"/>
      <c r="ER32"/>
      <c r="ES32"/>
      <c r="EU32" s="619"/>
      <c r="EV32" s="207" t="s">
        <v>293</v>
      </c>
      <c r="EW32" s="208">
        <v>110</v>
      </c>
      <c r="EX32" s="208"/>
      <c r="EY32" s="209"/>
      <c r="EZ32" s="194" t="s">
        <v>1536</v>
      </c>
      <c r="FA32" s="210"/>
      <c r="FB32" s="210"/>
      <c r="FC32" s="211"/>
      <c r="FD32" s="209"/>
      <c r="FE32" s="194"/>
      <c r="FF32" s="210"/>
      <c r="FG32" s="210"/>
      <c r="FH32" s="211"/>
      <c r="FI32" s="209"/>
      <c r="FJ32" s="194" t="s">
        <v>1536</v>
      </c>
      <c r="FK32" s="210"/>
      <c r="FL32" s="210"/>
      <c r="FM32" s="210"/>
      <c r="FN32" s="209" t="s">
        <v>1764</v>
      </c>
      <c r="FO32" s="194">
        <v>37400</v>
      </c>
      <c r="FP32" s="210" t="s">
        <v>905</v>
      </c>
      <c r="FQ32" s="210"/>
      <c r="FR32" s="211"/>
      <c r="FS32" s="209"/>
      <c r="FT32" s="194"/>
      <c r="FU32" s="210"/>
      <c r="FV32" s="210"/>
      <c r="FW32" s="211"/>
      <c r="FX32" s="191"/>
      <c r="FY32" s="138"/>
      <c r="FZ32" s="137"/>
      <c r="GA32" s="137"/>
      <c r="GB32" s="137"/>
      <c r="GC32" s="137"/>
      <c r="GD32" s="138"/>
      <c r="GE32" s="196"/>
      <c r="GF32" s="200"/>
      <c r="GG32" s="137"/>
      <c r="GH32" s="137"/>
      <c r="GI32" s="138"/>
      <c r="GJ32" s="196"/>
      <c r="GK32" s="200"/>
      <c r="GL32" s="137"/>
      <c r="GM32" s="137"/>
      <c r="GN32" s="138"/>
      <c r="GO32" s="196"/>
      <c r="GP32" s="200"/>
      <c r="GQ32" s="137"/>
      <c r="GR32" s="137"/>
      <c r="GS32" s="138"/>
      <c r="GT32" s="196"/>
      <c r="GU32" s="193"/>
      <c r="GV32" s="331"/>
      <c r="GW32" s="66"/>
      <c r="GX32" s="138"/>
      <c r="GY32" s="144"/>
      <c r="GZ32" s="198"/>
      <c r="HA32" s="196"/>
      <c r="HB32" s="144"/>
      <c r="HC32" s="138"/>
      <c r="HD32" s="196"/>
      <c r="HE32" s="197"/>
      <c r="HF32" s="138"/>
      <c r="HG32" s="197" t="s">
        <v>1898</v>
      </c>
      <c r="HH32" s="138"/>
      <c r="HI32" s="138"/>
      <c r="HJ32" s="138"/>
      <c r="HP32" s="606"/>
      <c r="HQ32" s="634" t="s">
        <v>1153</v>
      </c>
      <c r="HR32" s="333" t="s">
        <v>1000</v>
      </c>
      <c r="HS32" s="272" t="s">
        <v>454</v>
      </c>
      <c r="HT32" s="333" t="s">
        <v>999</v>
      </c>
      <c r="HU32" s="273" t="s">
        <v>997</v>
      </c>
      <c r="HV32" s="274">
        <v>65900</v>
      </c>
      <c r="HX32" s="606"/>
      <c r="HY32" s="646"/>
      <c r="HZ32" s="166" t="s">
        <v>2123</v>
      </c>
      <c r="IA32" s="167" t="s">
        <v>456</v>
      </c>
      <c r="IB32" s="213" t="s">
        <v>1296</v>
      </c>
      <c r="IC32" s="168" t="s">
        <v>2069</v>
      </c>
      <c r="ID32" s="169">
        <v>50500</v>
      </c>
      <c r="IE32" s="67"/>
      <c r="IF32" s="606"/>
      <c r="IG32" s="627" t="s">
        <v>1715</v>
      </c>
      <c r="IH32" s="271" t="s">
        <v>1802</v>
      </c>
      <c r="II32" s="272" t="s">
        <v>454</v>
      </c>
      <c r="IJ32" s="333" t="s">
        <v>1726</v>
      </c>
      <c r="IK32" s="273" t="s">
        <v>1719</v>
      </c>
      <c r="IL32" s="274">
        <v>56300</v>
      </c>
      <c r="IM32" s="67"/>
      <c r="IN32" s="606"/>
      <c r="IO32" s="627" t="s">
        <v>522</v>
      </c>
      <c r="IP32" s="186" t="s">
        <v>1491</v>
      </c>
      <c r="IQ32" s="187" t="s">
        <v>956</v>
      </c>
      <c r="IR32" s="352" t="s">
        <v>554</v>
      </c>
      <c r="IS32" s="188" t="s">
        <v>1199</v>
      </c>
      <c r="IT32" s="169">
        <v>55600</v>
      </c>
    </row>
    <row r="33" spans="1:254" ht="29.1" customHeight="1">
      <c r="A33" s="619"/>
      <c r="B33" s="212" t="s">
        <v>216</v>
      </c>
      <c r="C33" s="135"/>
      <c r="D33" s="238">
        <v>98</v>
      </c>
      <c r="E33" s="209"/>
      <c r="F33" s="222" t="s">
        <v>1536</v>
      </c>
      <c r="G33" s="195"/>
      <c r="H33" s="195"/>
      <c r="I33" s="195"/>
      <c r="J33" s="386" t="s">
        <v>1536</v>
      </c>
      <c r="K33" s="222" t="s">
        <v>1536</v>
      </c>
      <c r="L33" s="389" t="s">
        <v>1536</v>
      </c>
      <c r="M33" s="389" t="s">
        <v>1536</v>
      </c>
      <c r="N33" s="389"/>
      <c r="O33" s="209" t="s">
        <v>600</v>
      </c>
      <c r="P33" s="222">
        <v>56600</v>
      </c>
      <c r="Q33" s="195" t="s">
        <v>588</v>
      </c>
      <c r="R33" s="195" t="s">
        <v>589</v>
      </c>
      <c r="S33" s="195"/>
      <c r="T33" s="209" t="s">
        <v>1026</v>
      </c>
      <c r="U33" s="222">
        <v>56600</v>
      </c>
      <c r="V33" s="195" t="s">
        <v>588</v>
      </c>
      <c r="W33" s="195" t="s">
        <v>589</v>
      </c>
      <c r="X33" s="242"/>
      <c r="Y33" s="117"/>
      <c r="Z33" s="619"/>
      <c r="AA33" s="212" t="s">
        <v>216</v>
      </c>
      <c r="AB33" s="135"/>
      <c r="AC33" s="238">
        <v>98</v>
      </c>
      <c r="AD33" s="209"/>
      <c r="AE33" s="222" t="s">
        <v>1536</v>
      </c>
      <c r="AF33" s="195"/>
      <c r="AG33" s="195"/>
      <c r="AH33" s="242"/>
      <c r="AI33" s="209" t="s">
        <v>1992</v>
      </c>
      <c r="AJ33" s="243">
        <v>57800</v>
      </c>
      <c r="AK33" s="195" t="s">
        <v>635</v>
      </c>
      <c r="AL33" s="195" t="s">
        <v>589</v>
      </c>
      <c r="AM33" s="242"/>
      <c r="AN33" s="209" t="s">
        <v>1238</v>
      </c>
      <c r="AO33" s="222">
        <v>58000</v>
      </c>
      <c r="AP33" s="380" t="s">
        <v>1609</v>
      </c>
      <c r="AQ33" s="195" t="s">
        <v>589</v>
      </c>
      <c r="AR33" s="195"/>
      <c r="AS33" s="209"/>
      <c r="AT33" s="222"/>
      <c r="AU33" s="195"/>
      <c r="AV33" s="195"/>
      <c r="AW33" s="242"/>
      <c r="AY33" s="619"/>
      <c r="AZ33" s="212" t="s">
        <v>216</v>
      </c>
      <c r="BA33" s="135"/>
      <c r="BB33" s="238">
        <v>98</v>
      </c>
      <c r="BC33" s="209" t="s">
        <v>1387</v>
      </c>
      <c r="BD33" s="222">
        <v>57800</v>
      </c>
      <c r="BE33" s="195" t="s">
        <v>635</v>
      </c>
      <c r="BF33" s="195" t="s">
        <v>589</v>
      </c>
      <c r="BG33" s="195"/>
      <c r="BH33" s="209"/>
      <c r="BI33" s="222" t="s">
        <v>1536</v>
      </c>
      <c r="BJ33" s="195"/>
      <c r="BK33" s="195"/>
      <c r="BL33" s="223"/>
      <c r="BM33" s="366"/>
      <c r="BN33" s="222"/>
      <c r="BO33" s="195"/>
      <c r="BP33" s="195"/>
      <c r="BQ33" s="195"/>
      <c r="BR33" s="193"/>
      <c r="BS33" s="222"/>
      <c r="BT33" s="195"/>
      <c r="BU33" s="195"/>
      <c r="BV33" s="380"/>
      <c r="BX33" s="619"/>
      <c r="BY33" s="212" t="s">
        <v>260</v>
      </c>
      <c r="BZ33" s="306">
        <v>96</v>
      </c>
      <c r="CA33" s="238">
        <v>100</v>
      </c>
      <c r="CB33" s="209"/>
      <c r="CC33" s="194" t="s">
        <v>1536</v>
      </c>
      <c r="CD33" s="195"/>
      <c r="CE33" s="195"/>
      <c r="CF33" s="257"/>
      <c r="CG33" s="209" t="s">
        <v>1290</v>
      </c>
      <c r="CH33" s="194">
        <v>34100</v>
      </c>
      <c r="CI33" s="195" t="s">
        <v>590</v>
      </c>
      <c r="CJ33" s="195" t="s">
        <v>589</v>
      </c>
      <c r="CK33" s="246"/>
      <c r="CL33" s="209" t="s">
        <v>662</v>
      </c>
      <c r="CM33" s="194">
        <v>30600</v>
      </c>
      <c r="CN33" s="195" t="s">
        <v>3</v>
      </c>
      <c r="CO33" s="195"/>
      <c r="CP33" s="246"/>
      <c r="CQ33" s="366"/>
      <c r="CR33" s="194"/>
      <c r="CS33" s="195"/>
      <c r="CT33" s="195"/>
      <c r="CU33" s="246"/>
      <c r="CV33" s="104"/>
      <c r="CW33" s="631">
        <v>16</v>
      </c>
      <c r="CX33" s="295" t="s">
        <v>1146</v>
      </c>
      <c r="CY33" s="300">
        <v>92</v>
      </c>
      <c r="CZ33" s="217"/>
      <c r="DA33" s="218" t="s">
        <v>1147</v>
      </c>
      <c r="DB33" s="253">
        <v>20400</v>
      </c>
      <c r="DC33" s="220" t="s">
        <v>3</v>
      </c>
      <c r="DD33" s="220"/>
      <c r="DE33" s="254"/>
      <c r="DF33" s="218"/>
      <c r="DG33" s="253" t="s">
        <v>1536</v>
      </c>
      <c r="DH33" s="293"/>
      <c r="DI33" s="220"/>
      <c r="DJ33" s="255"/>
      <c r="DK33" s="218" t="s">
        <v>1256</v>
      </c>
      <c r="DL33" s="253">
        <v>23700</v>
      </c>
      <c r="DM33" s="220" t="s">
        <v>3</v>
      </c>
      <c r="DN33" s="220"/>
      <c r="DO33" s="254"/>
      <c r="DP33" s="366"/>
      <c r="DQ33" s="194"/>
      <c r="DR33" s="195"/>
      <c r="DS33" s="195"/>
      <c r="DT33" s="246"/>
      <c r="DU33" s="104"/>
      <c r="DV33" s="194"/>
      <c r="DW33" s="195"/>
      <c r="DX33" s="195"/>
      <c r="DY33" s="195"/>
      <c r="DZ33" s="195"/>
      <c r="EA33" s="195"/>
      <c r="EB33" s="195"/>
      <c r="EC33" s="195"/>
      <c r="ED33" s="195"/>
      <c r="EE33" s="195"/>
      <c r="EF33" s="195"/>
      <c r="EG33" s="195"/>
      <c r="EH33" s="195"/>
      <c r="EI33" s="195"/>
      <c r="EJ33" s="195"/>
      <c r="EK33" s="195"/>
      <c r="EL33" s="195"/>
      <c r="EM33" s="195"/>
      <c r="EN33" s="195"/>
      <c r="EO33" s="144"/>
      <c r="EP33" s="138"/>
      <c r="EQ33" s="138"/>
      <c r="ER33" s="138"/>
      <c r="ES33" s="138"/>
      <c r="EU33" s="619"/>
      <c r="EV33" s="207" t="s">
        <v>256</v>
      </c>
      <c r="EW33" s="208">
        <v>113</v>
      </c>
      <c r="EX33" s="208"/>
      <c r="EY33" s="209"/>
      <c r="EZ33" s="194" t="s">
        <v>1536</v>
      </c>
      <c r="FA33" s="210"/>
      <c r="FB33" s="210"/>
      <c r="FC33" s="211"/>
      <c r="FD33" s="209"/>
      <c r="FE33" s="194" t="s">
        <v>1536</v>
      </c>
      <c r="FF33" s="210"/>
      <c r="FG33" s="210"/>
      <c r="FH33" s="211"/>
      <c r="FI33" s="209" t="s">
        <v>698</v>
      </c>
      <c r="FJ33" s="194">
        <v>42900</v>
      </c>
      <c r="FK33" s="210" t="s">
        <v>3</v>
      </c>
      <c r="FL33" s="210"/>
      <c r="FM33" s="210"/>
      <c r="FN33" s="209"/>
      <c r="FO33" s="194" t="s">
        <v>1536</v>
      </c>
      <c r="FP33" s="210"/>
      <c r="FQ33" s="210"/>
      <c r="FR33" s="211"/>
      <c r="FS33" s="209"/>
      <c r="FT33" s="194"/>
      <c r="FU33" s="210"/>
      <c r="FV33" s="210"/>
      <c r="FW33" s="211"/>
      <c r="FX33" s="191"/>
      <c r="FY33" s="137"/>
      <c r="FZ33" s="137"/>
      <c r="GA33" s="137"/>
      <c r="GB33" s="137"/>
      <c r="GC33" s="137"/>
      <c r="GD33" s="138"/>
      <c r="GE33" s="196"/>
      <c r="GF33" s="200"/>
      <c r="GG33" s="137"/>
      <c r="GH33" s="137"/>
      <c r="GI33" s="138"/>
      <c r="GJ33" s="196"/>
      <c r="GK33" s="200"/>
      <c r="GL33" s="137"/>
      <c r="GM33" s="137"/>
      <c r="GN33" s="138"/>
      <c r="GO33" s="196"/>
      <c r="GP33" s="200"/>
      <c r="GQ33" s="137"/>
      <c r="GR33" s="137"/>
      <c r="GS33" s="138"/>
      <c r="GT33" s="196"/>
      <c r="GU33" s="193"/>
      <c r="GV33" s="331"/>
      <c r="GW33" s="66"/>
      <c r="GX33" s="138"/>
      <c r="GY33" s="144"/>
      <c r="GZ33" s="198"/>
      <c r="HA33" s="196"/>
      <c r="HB33" s="144"/>
      <c r="HC33" s="138"/>
      <c r="HD33" s="196"/>
      <c r="HE33" s="197"/>
      <c r="HF33" s="138"/>
      <c r="HG33" s="197"/>
      <c r="HH33" s="138"/>
      <c r="HI33" s="138"/>
      <c r="HJ33" s="138"/>
      <c r="HP33" s="606"/>
      <c r="HQ33" s="646"/>
      <c r="HR33" s="213" t="s">
        <v>1000</v>
      </c>
      <c r="HS33" s="167" t="s">
        <v>455</v>
      </c>
      <c r="HT33" s="213" t="s">
        <v>1001</v>
      </c>
      <c r="HU33" s="168" t="s">
        <v>998</v>
      </c>
      <c r="HV33" s="169">
        <v>78000</v>
      </c>
      <c r="HX33" s="606"/>
      <c r="HY33" s="614"/>
      <c r="HZ33" s="166" t="s">
        <v>2070</v>
      </c>
      <c r="IA33" s="167" t="s">
        <v>456</v>
      </c>
      <c r="IB33" s="213" t="s">
        <v>1312</v>
      </c>
      <c r="IC33" s="168" t="s">
        <v>2071</v>
      </c>
      <c r="ID33" s="169">
        <v>68800</v>
      </c>
      <c r="IE33" s="67"/>
      <c r="IF33" s="606"/>
      <c r="IG33" s="609"/>
      <c r="IH33" s="166" t="s">
        <v>1802</v>
      </c>
      <c r="II33" s="167" t="s">
        <v>455</v>
      </c>
      <c r="IJ33" s="213" t="s">
        <v>1725</v>
      </c>
      <c r="IK33" s="168" t="s">
        <v>1720</v>
      </c>
      <c r="IL33" s="169">
        <v>67600</v>
      </c>
      <c r="IM33" s="67"/>
      <c r="IN33" s="606"/>
      <c r="IO33" s="670"/>
      <c r="IP33" s="186" t="s">
        <v>1491</v>
      </c>
      <c r="IQ33" s="187" t="s">
        <v>455</v>
      </c>
      <c r="IR33" s="352" t="s">
        <v>555</v>
      </c>
      <c r="IS33" s="188" t="s">
        <v>575</v>
      </c>
      <c r="IT33" s="169">
        <v>73600</v>
      </c>
    </row>
    <row r="34" spans="1:254" ht="29.1" customHeight="1" thickBot="1">
      <c r="A34" s="619"/>
      <c r="B34" s="224" t="s">
        <v>215</v>
      </c>
      <c r="C34" s="225"/>
      <c r="D34" s="226">
        <v>100</v>
      </c>
      <c r="E34" s="227"/>
      <c r="F34" s="228" t="s">
        <v>1536</v>
      </c>
      <c r="G34" s="229"/>
      <c r="H34" s="229"/>
      <c r="I34" s="229"/>
      <c r="J34" s="561" t="s">
        <v>1536</v>
      </c>
      <c r="K34" s="228" t="s">
        <v>1536</v>
      </c>
      <c r="L34" s="566" t="s">
        <v>1536</v>
      </c>
      <c r="M34" s="566" t="s">
        <v>1536</v>
      </c>
      <c r="N34" s="566"/>
      <c r="O34" s="227"/>
      <c r="P34" s="228" t="s">
        <v>1536</v>
      </c>
      <c r="Q34" s="229"/>
      <c r="R34" s="229"/>
      <c r="S34" s="229"/>
      <c r="T34" s="227"/>
      <c r="U34" s="228" t="s">
        <v>1536</v>
      </c>
      <c r="V34" s="229"/>
      <c r="W34" s="229"/>
      <c r="X34" s="244"/>
      <c r="Y34" s="117"/>
      <c r="Z34" s="619"/>
      <c r="AA34" s="224" t="s">
        <v>215</v>
      </c>
      <c r="AB34" s="225"/>
      <c r="AC34" s="226">
        <v>100</v>
      </c>
      <c r="AD34" s="227"/>
      <c r="AE34" s="228" t="s">
        <v>1536</v>
      </c>
      <c r="AF34" s="229"/>
      <c r="AG34" s="229"/>
      <c r="AH34" s="244"/>
      <c r="AI34" s="227" t="s">
        <v>1677</v>
      </c>
      <c r="AJ34" s="245">
        <v>61100</v>
      </c>
      <c r="AK34" s="229" t="s">
        <v>635</v>
      </c>
      <c r="AL34" s="229" t="s">
        <v>589</v>
      </c>
      <c r="AM34" s="244"/>
      <c r="AN34" s="209"/>
      <c r="AO34" s="222"/>
      <c r="AP34" s="380"/>
      <c r="AQ34" s="195"/>
      <c r="AR34" s="195"/>
      <c r="AS34" s="209"/>
      <c r="AT34" s="222"/>
      <c r="AU34" s="195"/>
      <c r="AV34" s="195"/>
      <c r="AW34" s="242"/>
      <c r="AY34" s="619"/>
      <c r="AZ34" s="224" t="s">
        <v>215</v>
      </c>
      <c r="BA34" s="225"/>
      <c r="BB34" s="226">
        <v>100</v>
      </c>
      <c r="BC34" s="209" t="s">
        <v>1386</v>
      </c>
      <c r="BD34" s="222">
        <v>59500</v>
      </c>
      <c r="BE34" s="195" t="s">
        <v>635</v>
      </c>
      <c r="BF34" s="195" t="s">
        <v>589</v>
      </c>
      <c r="BG34" s="195"/>
      <c r="BH34" s="209"/>
      <c r="BI34" s="222" t="s">
        <v>1536</v>
      </c>
      <c r="BJ34" s="195"/>
      <c r="BK34" s="195"/>
      <c r="BL34" s="223"/>
      <c r="BM34" s="366"/>
      <c r="BN34" s="222"/>
      <c r="BO34" s="195"/>
      <c r="BP34" s="195"/>
      <c r="BQ34" s="195"/>
      <c r="BR34" s="193"/>
      <c r="BS34" s="222"/>
      <c r="BT34" s="195"/>
      <c r="BU34" s="195"/>
      <c r="BV34" s="380"/>
      <c r="BX34" s="620"/>
      <c r="BY34" s="120" t="s">
        <v>250</v>
      </c>
      <c r="BZ34" s="301">
        <v>99</v>
      </c>
      <c r="CA34" s="121"/>
      <c r="CB34" s="127"/>
      <c r="CC34" s="256" t="s">
        <v>1536</v>
      </c>
      <c r="CD34" s="129"/>
      <c r="CE34" s="129"/>
      <c r="CF34" s="216"/>
      <c r="CG34" s="127"/>
      <c r="CH34" s="256" t="s">
        <v>1536</v>
      </c>
      <c r="CI34" s="129"/>
      <c r="CJ34" s="129"/>
      <c r="CK34" s="215"/>
      <c r="CL34" s="127"/>
      <c r="CM34" s="256" t="s">
        <v>1536</v>
      </c>
      <c r="CN34" s="129"/>
      <c r="CO34" s="129"/>
      <c r="CP34" s="215"/>
      <c r="CQ34" s="366"/>
      <c r="CR34" s="194"/>
      <c r="CS34" s="195"/>
      <c r="CT34" s="195"/>
      <c r="CU34" s="246"/>
      <c r="CV34" s="104"/>
      <c r="CW34" s="619"/>
      <c r="CX34" s="212" t="s">
        <v>214</v>
      </c>
      <c r="CY34" s="306">
        <v>95</v>
      </c>
      <c r="CZ34" s="238"/>
      <c r="DA34" s="209" t="s">
        <v>1434</v>
      </c>
      <c r="DB34" s="194">
        <v>23500</v>
      </c>
      <c r="DC34" s="195" t="s">
        <v>3</v>
      </c>
      <c r="DD34" s="195"/>
      <c r="DE34" s="257"/>
      <c r="DF34" s="209"/>
      <c r="DG34" s="194" t="s">
        <v>1536</v>
      </c>
      <c r="DH34" s="135"/>
      <c r="DI34" s="195"/>
      <c r="DJ34" s="246"/>
      <c r="DK34" s="209" t="s">
        <v>674</v>
      </c>
      <c r="DL34" s="194">
        <v>25200</v>
      </c>
      <c r="DM34" s="195" t="s">
        <v>3</v>
      </c>
      <c r="DN34" s="195"/>
      <c r="DO34" s="257"/>
      <c r="DP34" s="366"/>
      <c r="DQ34" s="194"/>
      <c r="DR34" s="195"/>
      <c r="DS34" s="195"/>
      <c r="DT34" s="246"/>
      <c r="DU34" s="104"/>
      <c r="DV34" s="194"/>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U34" s="619"/>
      <c r="EV34" s="207" t="s">
        <v>295</v>
      </c>
      <c r="EW34" s="208"/>
      <c r="EX34" s="208">
        <v>110</v>
      </c>
      <c r="EY34" s="209"/>
      <c r="EZ34" s="194"/>
      <c r="FA34" s="210"/>
      <c r="FB34" s="210"/>
      <c r="FC34" s="211"/>
      <c r="FD34" s="209"/>
      <c r="FE34" s="194" t="s">
        <v>1536</v>
      </c>
      <c r="FF34" s="210"/>
      <c r="FG34" s="210"/>
      <c r="FH34" s="211"/>
      <c r="FI34" s="209"/>
      <c r="FJ34" s="194" t="s">
        <v>1536</v>
      </c>
      <c r="FK34" s="210"/>
      <c r="FL34" s="210"/>
      <c r="FM34" s="210"/>
      <c r="FN34" s="209"/>
      <c r="FO34" s="194" t="s">
        <v>1536</v>
      </c>
      <c r="FP34" s="210"/>
      <c r="FQ34" s="210"/>
      <c r="FR34" s="211"/>
      <c r="FS34" s="209" t="s">
        <v>1364</v>
      </c>
      <c r="FT34" s="194">
        <v>45500</v>
      </c>
      <c r="FU34" s="210" t="s">
        <v>590</v>
      </c>
      <c r="FV34" s="210" t="s">
        <v>589</v>
      </c>
      <c r="FW34" s="211"/>
      <c r="FX34" s="191"/>
      <c r="FY34" s="137"/>
      <c r="FZ34" s="137"/>
      <c r="GA34" s="137"/>
      <c r="GB34" s="137"/>
      <c r="GC34" s="137"/>
      <c r="GD34" s="138"/>
      <c r="GE34" s="196"/>
      <c r="GF34" s="200"/>
      <c r="GG34" s="137"/>
      <c r="GH34" s="137"/>
      <c r="GI34" s="138"/>
      <c r="GJ34" s="196"/>
      <c r="GK34" s="200"/>
      <c r="GL34" s="137"/>
      <c r="GM34" s="137"/>
      <c r="GN34" s="138"/>
      <c r="GO34" s="196"/>
      <c r="GP34" s="200"/>
      <c r="GQ34" s="137"/>
      <c r="GR34" s="137"/>
      <c r="GS34" s="138"/>
      <c r="GT34" s="196"/>
      <c r="GU34" s="193"/>
      <c r="GV34" s="201"/>
      <c r="GW34" s="66"/>
      <c r="GX34" s="138"/>
      <c r="GY34" s="144"/>
      <c r="GZ34" s="198"/>
      <c r="HA34" s="196"/>
      <c r="HB34" s="144"/>
      <c r="HC34" s="138"/>
      <c r="HD34" s="196"/>
      <c r="HE34" s="197"/>
      <c r="HF34" s="138"/>
      <c r="HG34" s="138"/>
      <c r="HH34" s="138"/>
      <c r="HI34" s="138"/>
      <c r="HJ34" s="138"/>
      <c r="HP34" s="606"/>
      <c r="HQ34" s="646"/>
      <c r="HR34" s="166" t="s">
        <v>440</v>
      </c>
      <c r="HS34" s="167" t="s">
        <v>454</v>
      </c>
      <c r="HT34" s="213" t="s">
        <v>460</v>
      </c>
      <c r="HU34" s="168" t="s">
        <v>2085</v>
      </c>
      <c r="HV34" s="169">
        <v>47700</v>
      </c>
      <c r="HX34" s="606"/>
      <c r="HY34" s="361" t="s">
        <v>1165</v>
      </c>
      <c r="HZ34" s="271" t="s">
        <v>1310</v>
      </c>
      <c r="IA34" s="272" t="s">
        <v>956</v>
      </c>
      <c r="IB34" s="333" t="s">
        <v>1166</v>
      </c>
      <c r="IC34" s="273" t="s">
        <v>1540</v>
      </c>
      <c r="ID34" s="274">
        <v>100100</v>
      </c>
      <c r="IE34" s="67"/>
      <c r="IF34" s="606"/>
      <c r="IG34" s="627" t="s">
        <v>1775</v>
      </c>
      <c r="IH34" s="271" t="s">
        <v>1776</v>
      </c>
      <c r="II34" s="272" t="s">
        <v>454</v>
      </c>
      <c r="IJ34" s="333" t="s">
        <v>1777</v>
      </c>
      <c r="IK34" s="273" t="s">
        <v>1781</v>
      </c>
      <c r="IL34" s="274">
        <v>103400</v>
      </c>
      <c r="IM34" s="67"/>
      <c r="IN34" s="606"/>
      <c r="IO34" s="670"/>
      <c r="IP34" s="186" t="s">
        <v>1491</v>
      </c>
      <c r="IQ34" s="187" t="s">
        <v>456</v>
      </c>
      <c r="IR34" s="352" t="s">
        <v>459</v>
      </c>
      <c r="IS34" s="188" t="s">
        <v>576</v>
      </c>
      <c r="IT34" s="169">
        <v>50200</v>
      </c>
    </row>
    <row r="35" spans="1:254" ht="29.1" customHeight="1" thickBot="1">
      <c r="A35" s="619"/>
      <c r="B35" s="231" t="s">
        <v>211</v>
      </c>
      <c r="C35" s="232"/>
      <c r="D35" s="233">
        <v>96</v>
      </c>
      <c r="E35" s="234"/>
      <c r="F35" s="235" t="s">
        <v>1536</v>
      </c>
      <c r="G35" s="236"/>
      <c r="H35" s="236"/>
      <c r="I35" s="250"/>
      <c r="J35" s="562" t="s">
        <v>2001</v>
      </c>
      <c r="K35" s="249">
        <v>41700</v>
      </c>
      <c r="L35" s="567" t="s">
        <v>635</v>
      </c>
      <c r="M35" s="567" t="s">
        <v>589</v>
      </c>
      <c r="N35" s="567"/>
      <c r="O35" s="234" t="s">
        <v>601</v>
      </c>
      <c r="P35" s="235">
        <v>41700</v>
      </c>
      <c r="Q35" s="236" t="s">
        <v>588</v>
      </c>
      <c r="R35" s="236" t="s">
        <v>589</v>
      </c>
      <c r="S35" s="236"/>
      <c r="T35" s="234" t="s">
        <v>1027</v>
      </c>
      <c r="U35" s="235">
        <v>41700</v>
      </c>
      <c r="V35" s="236" t="s">
        <v>588</v>
      </c>
      <c r="W35" s="236" t="s">
        <v>589</v>
      </c>
      <c r="X35" s="241"/>
      <c r="Y35" s="117"/>
      <c r="Z35" s="619"/>
      <c r="AA35" s="231" t="s">
        <v>211</v>
      </c>
      <c r="AB35" s="232"/>
      <c r="AC35" s="233">
        <v>96</v>
      </c>
      <c r="AD35" s="234"/>
      <c r="AE35" s="235" t="s">
        <v>1536</v>
      </c>
      <c r="AF35" s="236"/>
      <c r="AG35" s="236"/>
      <c r="AH35" s="241"/>
      <c r="AI35" s="234" t="s">
        <v>1883</v>
      </c>
      <c r="AJ35" s="251">
        <v>50000</v>
      </c>
      <c r="AK35" s="250" t="s">
        <v>588</v>
      </c>
      <c r="AL35" s="250" t="s">
        <v>589</v>
      </c>
      <c r="AM35" s="241"/>
      <c r="AN35" s="234"/>
      <c r="AO35" s="249" t="s">
        <v>1536</v>
      </c>
      <c r="AP35" s="398"/>
      <c r="AQ35" s="250"/>
      <c r="AR35" s="250"/>
      <c r="AS35" s="234"/>
      <c r="AT35" s="249"/>
      <c r="AU35" s="250"/>
      <c r="AV35" s="250"/>
      <c r="AW35" s="241"/>
      <c r="AY35" s="619"/>
      <c r="AZ35" s="231" t="s">
        <v>211</v>
      </c>
      <c r="BA35" s="232"/>
      <c r="BB35" s="233">
        <v>96</v>
      </c>
      <c r="BC35" s="234"/>
      <c r="BD35" s="249"/>
      <c r="BE35" s="250"/>
      <c r="BF35" s="250"/>
      <c r="BG35" s="250"/>
      <c r="BH35" s="234"/>
      <c r="BI35" s="249" t="s">
        <v>1536</v>
      </c>
      <c r="BJ35" s="250"/>
      <c r="BK35" s="250"/>
      <c r="BL35" s="237"/>
      <c r="BM35" s="366"/>
      <c r="BN35" s="222"/>
      <c r="BO35" s="195"/>
      <c r="BP35" s="195"/>
      <c r="BQ35" s="195"/>
      <c r="BR35" s="193"/>
      <c r="BS35" s="222"/>
      <c r="BT35" s="195"/>
      <c r="BU35" s="195"/>
      <c r="BV35" s="380"/>
      <c r="BX35" s="631">
        <v>16</v>
      </c>
      <c r="BY35" s="295" t="s">
        <v>257</v>
      </c>
      <c r="BZ35" s="300">
        <v>82</v>
      </c>
      <c r="CA35" s="217"/>
      <c r="CB35" s="218" t="s">
        <v>1432</v>
      </c>
      <c r="CC35" s="253">
        <v>18100</v>
      </c>
      <c r="CD35" s="220" t="s">
        <v>3</v>
      </c>
      <c r="CE35" s="220"/>
      <c r="CF35" s="254"/>
      <c r="CG35" s="218"/>
      <c r="CH35" s="253" t="s">
        <v>1536</v>
      </c>
      <c r="CI35" s="220"/>
      <c r="CJ35" s="220"/>
      <c r="CK35" s="255"/>
      <c r="CL35" s="218" t="s">
        <v>663</v>
      </c>
      <c r="CM35" s="253">
        <v>22800</v>
      </c>
      <c r="CN35" s="220" t="s">
        <v>3</v>
      </c>
      <c r="CO35" s="220"/>
      <c r="CP35" s="255"/>
      <c r="CQ35" s="366"/>
      <c r="CR35" s="194"/>
      <c r="CS35" s="195"/>
      <c r="CT35" s="195"/>
      <c r="CU35" s="246"/>
      <c r="CV35" s="104"/>
      <c r="CW35" s="620"/>
      <c r="CX35" s="120" t="s">
        <v>213</v>
      </c>
      <c r="CY35" s="301">
        <v>98</v>
      </c>
      <c r="CZ35" s="121">
        <v>102</v>
      </c>
      <c r="DA35" s="127" t="s">
        <v>1433</v>
      </c>
      <c r="DB35" s="256">
        <v>25400</v>
      </c>
      <c r="DC35" s="129" t="s">
        <v>3</v>
      </c>
      <c r="DD35" s="129"/>
      <c r="DE35" s="216"/>
      <c r="DF35" s="127" t="s">
        <v>1570</v>
      </c>
      <c r="DG35" s="256">
        <v>27100</v>
      </c>
      <c r="DH35" s="294" t="s">
        <v>905</v>
      </c>
      <c r="DI35" s="129" t="s">
        <v>907</v>
      </c>
      <c r="DJ35" s="215"/>
      <c r="DK35" s="127" t="s">
        <v>675</v>
      </c>
      <c r="DL35" s="256">
        <v>25900</v>
      </c>
      <c r="DM35" s="129" t="s">
        <v>3</v>
      </c>
      <c r="DN35" s="129"/>
      <c r="DO35" s="216"/>
      <c r="DP35" s="366"/>
      <c r="DQ35" s="194"/>
      <c r="DR35" s="195"/>
      <c r="DS35" s="195"/>
      <c r="DT35" s="246"/>
      <c r="DU35" s="104"/>
      <c r="DV35" s="194"/>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U35" s="620"/>
      <c r="EV35" s="268" t="s">
        <v>1142</v>
      </c>
      <c r="EW35" s="267">
        <v>114</v>
      </c>
      <c r="EX35" s="267"/>
      <c r="EY35" s="127"/>
      <c r="EZ35" s="256"/>
      <c r="FA35" s="269"/>
      <c r="FB35" s="269"/>
      <c r="FC35" s="270"/>
      <c r="FD35" s="127"/>
      <c r="FE35" s="256" t="s">
        <v>1536</v>
      </c>
      <c r="FF35" s="269"/>
      <c r="FG35" s="269"/>
      <c r="FH35" s="270"/>
      <c r="FI35" s="127" t="s">
        <v>1584</v>
      </c>
      <c r="FJ35" s="256">
        <v>38400</v>
      </c>
      <c r="FK35" s="269" t="s">
        <v>905</v>
      </c>
      <c r="FL35" s="269"/>
      <c r="FM35" s="269"/>
      <c r="FN35" s="127"/>
      <c r="FO35" s="256" t="s">
        <v>1536</v>
      </c>
      <c r="FP35" s="269"/>
      <c r="FQ35" s="269"/>
      <c r="FR35" s="270"/>
      <c r="FS35" s="127"/>
      <c r="FT35" s="256"/>
      <c r="FU35" s="269"/>
      <c r="FV35" s="269"/>
      <c r="FW35" s="270"/>
      <c r="FX35" s="191"/>
      <c r="FY35" s="137"/>
      <c r="FZ35" s="137"/>
      <c r="GA35" s="137"/>
      <c r="GB35" s="137"/>
      <c r="GC35" s="137"/>
      <c r="GD35" s="138"/>
      <c r="GE35" s="196"/>
      <c r="GF35" s="200"/>
      <c r="GG35" s="137"/>
      <c r="GH35" s="137"/>
      <c r="GI35" s="138"/>
      <c r="GJ35" s="196"/>
      <c r="GK35" s="200"/>
      <c r="GL35" s="137"/>
      <c r="GM35" s="137"/>
      <c r="GN35" s="138"/>
      <c r="GO35" s="196"/>
      <c r="GP35" s="200"/>
      <c r="GQ35" s="137"/>
      <c r="GR35" s="137"/>
      <c r="GS35" s="138"/>
      <c r="GT35" s="196"/>
      <c r="GU35" s="193"/>
      <c r="GV35" s="201"/>
      <c r="GW35" s="66"/>
      <c r="GX35" s="138"/>
      <c r="GY35" s="144"/>
      <c r="GZ35" s="198"/>
      <c r="HA35" s="196"/>
      <c r="HB35" s="144"/>
      <c r="HC35" s="138"/>
      <c r="HD35" s="196"/>
      <c r="HE35" s="197"/>
      <c r="HF35" s="138"/>
      <c r="HG35" s="138"/>
      <c r="HH35" s="138"/>
      <c r="HI35" s="138"/>
      <c r="HJ35" s="138"/>
      <c r="HP35" s="606"/>
      <c r="HQ35" s="646"/>
      <c r="HR35" s="166" t="s">
        <v>440</v>
      </c>
      <c r="HS35" s="167" t="s">
        <v>455</v>
      </c>
      <c r="HT35" s="213" t="s">
        <v>461</v>
      </c>
      <c r="HU35" s="168" t="s">
        <v>500</v>
      </c>
      <c r="HV35" s="169">
        <v>54100</v>
      </c>
      <c r="HX35" s="606"/>
      <c r="HY35" s="361" t="s">
        <v>1103</v>
      </c>
      <c r="HZ35" s="271" t="s">
        <v>1358</v>
      </c>
      <c r="IA35" s="272" t="s">
        <v>456</v>
      </c>
      <c r="IB35" s="333" t="s">
        <v>1276</v>
      </c>
      <c r="IC35" s="273" t="s">
        <v>1104</v>
      </c>
      <c r="ID35" s="274">
        <v>83400</v>
      </c>
      <c r="IE35" s="67"/>
      <c r="IF35" s="607"/>
      <c r="IG35" s="628"/>
      <c r="IH35" s="166" t="s">
        <v>1776</v>
      </c>
      <c r="II35" s="167" t="s">
        <v>455</v>
      </c>
      <c r="IJ35" s="213" t="s">
        <v>1778</v>
      </c>
      <c r="IK35" s="168" t="s">
        <v>1782</v>
      </c>
      <c r="IL35" s="169">
        <v>116700</v>
      </c>
      <c r="IM35" s="67"/>
      <c r="IN35" s="606"/>
      <c r="IO35" s="670"/>
      <c r="IP35" s="186" t="s">
        <v>1492</v>
      </c>
      <c r="IQ35" s="187" t="s">
        <v>456</v>
      </c>
      <c r="IR35" s="352" t="s">
        <v>556</v>
      </c>
      <c r="IS35" s="188" t="s">
        <v>577</v>
      </c>
      <c r="IT35" s="169">
        <v>55600</v>
      </c>
    </row>
    <row r="36" spans="1:254" ht="29.1" customHeight="1" thickBot="1">
      <c r="A36" s="619"/>
      <c r="B36" s="212" t="s">
        <v>209</v>
      </c>
      <c r="C36" s="135"/>
      <c r="D36" s="238">
        <v>102</v>
      </c>
      <c r="E36" s="209"/>
      <c r="F36" s="222" t="s">
        <v>1536</v>
      </c>
      <c r="G36" s="195"/>
      <c r="H36" s="195"/>
      <c r="I36" s="195"/>
      <c r="J36" s="386" t="s">
        <v>2002</v>
      </c>
      <c r="K36" s="222">
        <v>45300</v>
      </c>
      <c r="L36" s="389" t="s">
        <v>588</v>
      </c>
      <c r="M36" s="389" t="s">
        <v>589</v>
      </c>
      <c r="N36" s="389"/>
      <c r="O36" s="209" t="s">
        <v>602</v>
      </c>
      <c r="P36" s="222">
        <v>45300</v>
      </c>
      <c r="Q36" s="195" t="s">
        <v>588</v>
      </c>
      <c r="R36" s="195" t="s">
        <v>589</v>
      </c>
      <c r="S36" s="195"/>
      <c r="T36" s="209" t="s">
        <v>1028</v>
      </c>
      <c r="U36" s="222">
        <v>45300</v>
      </c>
      <c r="V36" s="195" t="s">
        <v>588</v>
      </c>
      <c r="W36" s="195" t="s">
        <v>589</v>
      </c>
      <c r="X36" s="242"/>
      <c r="Y36" s="117"/>
      <c r="Z36" s="619"/>
      <c r="AA36" s="212" t="s">
        <v>209</v>
      </c>
      <c r="AB36" s="135"/>
      <c r="AC36" s="238">
        <v>102</v>
      </c>
      <c r="AD36" s="209"/>
      <c r="AE36" s="222" t="s">
        <v>1536</v>
      </c>
      <c r="AF36" s="195"/>
      <c r="AG36" s="195"/>
      <c r="AH36" s="242"/>
      <c r="AI36" s="209" t="s">
        <v>1884</v>
      </c>
      <c r="AJ36" s="243">
        <v>53300</v>
      </c>
      <c r="AK36" s="195" t="s">
        <v>635</v>
      </c>
      <c r="AL36" s="195" t="s">
        <v>589</v>
      </c>
      <c r="AM36" s="242"/>
      <c r="AN36" s="209"/>
      <c r="AO36" s="222" t="s">
        <v>1536</v>
      </c>
      <c r="AP36" s="380"/>
      <c r="AQ36" s="195"/>
      <c r="AR36" s="195"/>
      <c r="AS36" s="209"/>
      <c r="AT36" s="222"/>
      <c r="AU36" s="195"/>
      <c r="AV36" s="195"/>
      <c r="AW36" s="242"/>
      <c r="AY36" s="619"/>
      <c r="AZ36" s="212" t="s">
        <v>209</v>
      </c>
      <c r="BA36" s="135"/>
      <c r="BB36" s="238">
        <v>102</v>
      </c>
      <c r="BC36" s="209" t="s">
        <v>1369</v>
      </c>
      <c r="BD36" s="222">
        <v>56300</v>
      </c>
      <c r="BE36" s="195" t="s">
        <v>588</v>
      </c>
      <c r="BF36" s="195" t="s">
        <v>589</v>
      </c>
      <c r="BG36" s="195"/>
      <c r="BH36" s="209"/>
      <c r="BI36" s="222" t="s">
        <v>1536</v>
      </c>
      <c r="BJ36" s="195"/>
      <c r="BK36" s="195"/>
      <c r="BL36" s="223"/>
      <c r="BM36" s="366"/>
      <c r="BN36" s="222"/>
      <c r="BO36" s="195"/>
      <c r="BP36" s="195"/>
      <c r="BQ36" s="195"/>
      <c r="BR36" s="193"/>
      <c r="BS36" s="222"/>
      <c r="BT36" s="195"/>
      <c r="BU36" s="195"/>
      <c r="BV36" s="380"/>
      <c r="BX36" s="619"/>
      <c r="BY36" s="212" t="s">
        <v>254</v>
      </c>
      <c r="BZ36" s="306">
        <v>86</v>
      </c>
      <c r="CA36" s="238"/>
      <c r="CB36" s="209"/>
      <c r="CC36" s="194" t="s">
        <v>1536</v>
      </c>
      <c r="CD36" s="195"/>
      <c r="CE36" s="195"/>
      <c r="CF36" s="257"/>
      <c r="CG36" s="209"/>
      <c r="CH36" s="194" t="s">
        <v>1536</v>
      </c>
      <c r="CI36" s="195"/>
      <c r="CJ36" s="195"/>
      <c r="CK36" s="246"/>
      <c r="CL36" s="209" t="s">
        <v>1253</v>
      </c>
      <c r="CM36" s="194">
        <v>23100</v>
      </c>
      <c r="CN36" s="195" t="s">
        <v>3</v>
      </c>
      <c r="CO36" s="195"/>
      <c r="CP36" s="246"/>
      <c r="CQ36" s="366"/>
      <c r="CR36" s="194"/>
      <c r="CS36" s="195"/>
      <c r="CT36" s="195"/>
      <c r="CU36" s="246"/>
      <c r="CV36" s="104"/>
      <c r="CW36" s="631">
        <v>15</v>
      </c>
      <c r="CX36" s="295" t="s">
        <v>210</v>
      </c>
      <c r="CY36" s="300">
        <v>81</v>
      </c>
      <c r="CZ36" s="217"/>
      <c r="DA36" s="218" t="s">
        <v>673</v>
      </c>
      <c r="DB36" s="253">
        <v>13100</v>
      </c>
      <c r="DC36" s="220" t="s">
        <v>672</v>
      </c>
      <c r="DD36" s="220"/>
      <c r="DE36" s="254" t="s">
        <v>692</v>
      </c>
      <c r="DF36" s="218"/>
      <c r="DG36" s="253" t="s">
        <v>1536</v>
      </c>
      <c r="DH36" s="293"/>
      <c r="DI36" s="220"/>
      <c r="DJ36" s="255"/>
      <c r="DK36" s="218" t="s">
        <v>1257</v>
      </c>
      <c r="DL36" s="253">
        <v>16500</v>
      </c>
      <c r="DM36" s="220" t="s">
        <v>3</v>
      </c>
      <c r="DN36" s="220"/>
      <c r="DO36" s="254"/>
      <c r="DP36" s="366"/>
      <c r="DQ36" s="194"/>
      <c r="DR36" s="195"/>
      <c r="DS36" s="195"/>
      <c r="DT36" s="246"/>
      <c r="DU36" s="104"/>
      <c r="DV36" s="194"/>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66"/>
      <c r="EU36" s="631">
        <v>17</v>
      </c>
      <c r="EV36" s="207" t="s">
        <v>346</v>
      </c>
      <c r="EW36" s="208">
        <v>99</v>
      </c>
      <c r="EX36" s="208"/>
      <c r="EY36" s="209"/>
      <c r="EZ36" s="194"/>
      <c r="FA36" s="210"/>
      <c r="FB36" s="210"/>
      <c r="FC36" s="211"/>
      <c r="FD36" s="209"/>
      <c r="FE36" s="194"/>
      <c r="FF36" s="210"/>
      <c r="FG36" s="210"/>
      <c r="FH36" s="211"/>
      <c r="FI36" s="209"/>
      <c r="FJ36" s="194" t="s">
        <v>1536</v>
      </c>
      <c r="FK36" s="210"/>
      <c r="FL36" s="210"/>
      <c r="FM36" s="210"/>
      <c r="FN36" s="209" t="s">
        <v>1763</v>
      </c>
      <c r="FO36" s="194">
        <v>33300</v>
      </c>
      <c r="FP36" s="210" t="s">
        <v>754</v>
      </c>
      <c r="FQ36" s="210"/>
      <c r="FR36" s="211"/>
      <c r="FS36" s="209"/>
      <c r="FT36" s="194"/>
      <c r="FU36" s="210"/>
      <c r="FV36" s="210"/>
      <c r="FW36" s="211"/>
      <c r="FX36" s="191"/>
      <c r="FY36" s="137"/>
      <c r="FZ36" s="137"/>
      <c r="GA36" s="137"/>
      <c r="GB36" s="137"/>
      <c r="GC36" s="137"/>
      <c r="GD36" s="138"/>
      <c r="GE36" s="196"/>
      <c r="GF36" s="200"/>
      <c r="GG36" s="137"/>
      <c r="GH36" s="137"/>
      <c r="GI36" s="138"/>
      <c r="GJ36" s="196"/>
      <c r="GK36" s="200"/>
      <c r="GL36" s="137"/>
      <c r="GM36" s="137"/>
      <c r="GN36" s="138"/>
      <c r="GO36" s="196"/>
      <c r="GP36" s="200"/>
      <c r="GQ36" s="137"/>
      <c r="GR36" s="137"/>
      <c r="GS36" s="138"/>
      <c r="GT36" s="196"/>
      <c r="GU36" s="193"/>
      <c r="GV36" s="201"/>
      <c r="GW36" s="66"/>
      <c r="GX36" s="138"/>
      <c r="GY36" s="144"/>
      <c r="GZ36" s="138"/>
      <c r="HA36" s="138"/>
      <c r="HB36" s="144"/>
      <c r="HC36" s="138"/>
      <c r="HD36" s="138"/>
      <c r="HE36" s="144"/>
      <c r="HF36" s="138"/>
      <c r="HG36" s="138"/>
      <c r="HH36" s="138"/>
      <c r="HI36" s="138"/>
      <c r="HJ36" s="138"/>
      <c r="HP36" s="606"/>
      <c r="HQ36" s="646"/>
      <c r="HR36" s="166" t="s">
        <v>1098</v>
      </c>
      <c r="HS36" s="167" t="s">
        <v>454</v>
      </c>
      <c r="HT36" s="213" t="s">
        <v>1096</v>
      </c>
      <c r="HU36" s="168" t="s">
        <v>1094</v>
      </c>
      <c r="HV36" s="169">
        <v>65500</v>
      </c>
      <c r="HX36" s="606"/>
      <c r="HY36" s="634" t="s">
        <v>1506</v>
      </c>
      <c r="HZ36" s="271" t="s">
        <v>1353</v>
      </c>
      <c r="IA36" s="272" t="s">
        <v>454</v>
      </c>
      <c r="IB36" s="333" t="s">
        <v>1166</v>
      </c>
      <c r="IC36" s="273" t="s">
        <v>1278</v>
      </c>
      <c r="ID36" s="274">
        <v>96500</v>
      </c>
      <c r="IE36" s="67"/>
      <c r="IF36" s="629" t="s">
        <v>1738</v>
      </c>
      <c r="IG36" s="608" t="s">
        <v>1716</v>
      </c>
      <c r="IH36" s="149" t="s">
        <v>1721</v>
      </c>
      <c r="II36" s="150" t="s">
        <v>456</v>
      </c>
      <c r="IJ36" s="332" t="s">
        <v>1722</v>
      </c>
      <c r="IK36" s="151" t="s">
        <v>1723</v>
      </c>
      <c r="IL36" s="152">
        <v>65000</v>
      </c>
      <c r="IM36" s="67"/>
      <c r="IN36" s="607"/>
      <c r="IO36" s="671"/>
      <c r="IP36" s="283" t="s">
        <v>1492</v>
      </c>
      <c r="IQ36" s="284" t="s">
        <v>456</v>
      </c>
      <c r="IR36" s="328" t="s">
        <v>557</v>
      </c>
      <c r="IS36" s="277" t="s">
        <v>578</v>
      </c>
      <c r="IT36" s="278">
        <v>50200</v>
      </c>
    </row>
    <row r="37" spans="1:254" ht="29.1" customHeight="1" thickBot="1">
      <c r="A37" s="619"/>
      <c r="B37" s="231" t="s">
        <v>2129</v>
      </c>
      <c r="C37" s="248">
        <v>88</v>
      </c>
      <c r="D37" s="233"/>
      <c r="E37" s="234"/>
      <c r="F37" s="249" t="s">
        <v>1536</v>
      </c>
      <c r="G37" s="250"/>
      <c r="H37" s="250"/>
      <c r="I37" s="250"/>
      <c r="J37" s="562" t="s">
        <v>1536</v>
      </c>
      <c r="K37" s="249" t="s">
        <v>1536</v>
      </c>
      <c r="L37" s="567" t="s">
        <v>1536</v>
      </c>
      <c r="M37" s="567" t="s">
        <v>1536</v>
      </c>
      <c r="N37" s="567"/>
      <c r="O37" s="234"/>
      <c r="P37" s="249" t="s">
        <v>1536</v>
      </c>
      <c r="Q37" s="250"/>
      <c r="R37" s="250"/>
      <c r="S37" s="250"/>
      <c r="T37" s="234"/>
      <c r="U37" s="249" t="s">
        <v>1536</v>
      </c>
      <c r="V37" s="250"/>
      <c r="W37" s="250"/>
      <c r="X37" s="237"/>
      <c r="Y37" s="117"/>
      <c r="Z37" s="619"/>
      <c r="AA37" s="231" t="s">
        <v>2129</v>
      </c>
      <c r="AB37" s="248">
        <v>88</v>
      </c>
      <c r="AC37" s="233"/>
      <c r="AD37" s="234"/>
      <c r="AE37" s="249" t="s">
        <v>1536</v>
      </c>
      <c r="AF37" s="250"/>
      <c r="AG37" s="250"/>
      <c r="AH37" s="241"/>
      <c r="AI37" s="234" t="s">
        <v>2131</v>
      </c>
      <c r="AJ37" s="251">
        <v>33000</v>
      </c>
      <c r="AK37" s="250" t="s">
        <v>754</v>
      </c>
      <c r="AL37" s="250"/>
      <c r="AM37" s="241" t="s">
        <v>2133</v>
      </c>
      <c r="AN37" s="234"/>
      <c r="AO37" s="249" t="s">
        <v>1536</v>
      </c>
      <c r="AP37" s="398"/>
      <c r="AQ37" s="250"/>
      <c r="AR37" s="250"/>
      <c r="AS37" s="234"/>
      <c r="AT37" s="249"/>
      <c r="AU37" s="250"/>
      <c r="AV37" s="250"/>
      <c r="AW37" s="241"/>
      <c r="AY37" s="619"/>
      <c r="AZ37" s="231" t="s">
        <v>2129</v>
      </c>
      <c r="BA37" s="248">
        <v>88</v>
      </c>
      <c r="BB37" s="231"/>
      <c r="BC37" s="234"/>
      <c r="BD37" s="249"/>
      <c r="BE37" s="250"/>
      <c r="BF37" s="250"/>
      <c r="BG37" s="250"/>
      <c r="BH37" s="234"/>
      <c r="BI37" s="249" t="s">
        <v>1536</v>
      </c>
      <c r="BJ37" s="250"/>
      <c r="BK37" s="250"/>
      <c r="BL37" s="237"/>
      <c r="BM37" s="366"/>
      <c r="BN37" s="222"/>
      <c r="BO37" s="195"/>
      <c r="BP37" s="195"/>
      <c r="BQ37" s="195"/>
      <c r="BR37" s="193"/>
      <c r="BS37" s="222"/>
      <c r="BT37" s="195"/>
      <c r="BU37" s="195"/>
      <c r="BV37" s="380"/>
      <c r="BX37" s="619"/>
      <c r="BY37" s="212" t="s">
        <v>251</v>
      </c>
      <c r="BZ37" s="306">
        <v>89</v>
      </c>
      <c r="CA37" s="238">
        <v>93</v>
      </c>
      <c r="CB37" s="209" t="s">
        <v>1431</v>
      </c>
      <c r="CC37" s="194">
        <v>20400</v>
      </c>
      <c r="CD37" s="195" t="s">
        <v>3</v>
      </c>
      <c r="CE37" s="195"/>
      <c r="CF37" s="257"/>
      <c r="CG37" s="209" t="s">
        <v>1375</v>
      </c>
      <c r="CH37" s="194">
        <v>27000</v>
      </c>
      <c r="CI37" s="195" t="s">
        <v>590</v>
      </c>
      <c r="CJ37" s="195" t="s">
        <v>589</v>
      </c>
      <c r="CK37" s="246"/>
      <c r="CL37" s="209" t="s">
        <v>664</v>
      </c>
      <c r="CM37" s="194">
        <v>25800</v>
      </c>
      <c r="CN37" s="195" t="s">
        <v>3</v>
      </c>
      <c r="CO37" s="195"/>
      <c r="CP37" s="246"/>
      <c r="CQ37" s="366"/>
      <c r="CR37" s="194"/>
      <c r="CS37" s="195"/>
      <c r="CT37" s="195"/>
      <c r="CU37" s="246"/>
      <c r="CV37" s="104"/>
      <c r="CW37" s="619"/>
      <c r="CX37" s="212" t="s">
        <v>208</v>
      </c>
      <c r="CY37" s="306">
        <v>84</v>
      </c>
      <c r="CZ37" s="238"/>
      <c r="DA37" s="209" t="s">
        <v>1445</v>
      </c>
      <c r="DB37" s="194">
        <v>14700</v>
      </c>
      <c r="DC37" s="195" t="s">
        <v>3</v>
      </c>
      <c r="DD37" s="195"/>
      <c r="DE37" s="257"/>
      <c r="DF37" s="209"/>
      <c r="DG37" s="194" t="s">
        <v>1536</v>
      </c>
      <c r="DH37" s="135"/>
      <c r="DI37" s="195"/>
      <c r="DJ37" s="246"/>
      <c r="DK37" s="209" t="s">
        <v>676</v>
      </c>
      <c r="DL37" s="194">
        <v>17300</v>
      </c>
      <c r="DM37" s="195" t="s">
        <v>3</v>
      </c>
      <c r="DN37" s="195"/>
      <c r="DO37" s="257"/>
      <c r="DP37" s="366"/>
      <c r="DQ37" s="194"/>
      <c r="DR37" s="195"/>
      <c r="DS37" s="195"/>
      <c r="DT37" s="246"/>
      <c r="DU37" s="104"/>
      <c r="DV37" s="194"/>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66"/>
      <c r="EU37" s="619"/>
      <c r="EV37" s="207" t="s">
        <v>260</v>
      </c>
      <c r="EW37" s="208">
        <v>96</v>
      </c>
      <c r="EX37" s="208">
        <v>100</v>
      </c>
      <c r="EY37" s="209"/>
      <c r="EZ37" s="194"/>
      <c r="FA37" s="210"/>
      <c r="FB37" s="210"/>
      <c r="FC37" s="211"/>
      <c r="FD37" s="209" t="s">
        <v>1400</v>
      </c>
      <c r="FE37" s="194">
        <v>32900</v>
      </c>
      <c r="FF37" s="210" t="s">
        <v>3</v>
      </c>
      <c r="FG37" s="210" t="s">
        <v>589</v>
      </c>
      <c r="FH37" s="211"/>
      <c r="FI37" s="209"/>
      <c r="FJ37" s="194"/>
      <c r="FK37" s="210"/>
      <c r="FL37" s="210"/>
      <c r="FM37" s="210"/>
      <c r="FN37" s="209" t="s">
        <v>1762</v>
      </c>
      <c r="FO37" s="194">
        <v>28500</v>
      </c>
      <c r="FP37" s="210" t="s">
        <v>754</v>
      </c>
      <c r="FQ37" s="210"/>
      <c r="FR37" s="211"/>
      <c r="FS37" s="209"/>
      <c r="FT37" s="194"/>
      <c r="FU37" s="210"/>
      <c r="FV37" s="210"/>
      <c r="FW37" s="211"/>
      <c r="FX37" s="191"/>
      <c r="FY37" s="137"/>
      <c r="FZ37" s="137"/>
      <c r="GA37" s="137"/>
      <c r="GB37" s="137"/>
      <c r="GC37" s="137"/>
      <c r="GD37" s="138"/>
      <c r="GE37" s="196"/>
      <c r="GF37" s="200"/>
      <c r="GG37" s="137"/>
      <c r="GH37" s="137"/>
      <c r="GI37" s="138"/>
      <c r="GJ37" s="196"/>
      <c r="GK37" s="200"/>
      <c r="GL37" s="137"/>
      <c r="GM37" s="137"/>
      <c r="GN37" s="138"/>
      <c r="GO37" s="196"/>
      <c r="GP37" s="200"/>
      <c r="GQ37" s="137"/>
      <c r="GR37" s="137"/>
      <c r="GS37" s="138"/>
      <c r="GT37" s="196"/>
      <c r="GU37" s="200"/>
      <c r="GV37" s="137"/>
      <c r="GW37" s="66"/>
      <c r="GX37" s="665" t="s">
        <v>212</v>
      </c>
      <c r="GY37" s="665"/>
      <c r="HH37" s="138"/>
      <c r="HP37" s="606"/>
      <c r="HQ37" s="646"/>
      <c r="HR37" s="166" t="s">
        <v>1098</v>
      </c>
      <c r="HS37" s="167" t="s">
        <v>455</v>
      </c>
      <c r="HT37" s="213" t="s">
        <v>1097</v>
      </c>
      <c r="HU37" s="168" t="s">
        <v>1095</v>
      </c>
      <c r="HV37" s="169">
        <v>78100</v>
      </c>
      <c r="HX37" s="606"/>
      <c r="HY37" s="646"/>
      <c r="HZ37" s="166" t="s">
        <v>1353</v>
      </c>
      <c r="IA37" s="167" t="s">
        <v>455</v>
      </c>
      <c r="IB37" s="213" t="s">
        <v>1277</v>
      </c>
      <c r="IC37" s="168" t="s">
        <v>1279</v>
      </c>
      <c r="ID37" s="169">
        <v>107400</v>
      </c>
      <c r="IE37" s="67"/>
      <c r="IF37" s="620"/>
      <c r="IG37" s="630"/>
      <c r="IH37" s="166" t="s">
        <v>1721</v>
      </c>
      <c r="II37" s="167" t="s">
        <v>456</v>
      </c>
      <c r="IJ37" s="213" t="s">
        <v>1724</v>
      </c>
      <c r="IK37" s="168" t="s">
        <v>2094</v>
      </c>
      <c r="IL37" s="169">
        <v>53200</v>
      </c>
      <c r="IM37" s="67"/>
      <c r="IN37" s="629" t="s">
        <v>864</v>
      </c>
      <c r="IO37" s="358" t="s">
        <v>899</v>
      </c>
      <c r="IP37" s="391" t="s">
        <v>530</v>
      </c>
      <c r="IQ37" s="392" t="s">
        <v>456</v>
      </c>
      <c r="IR37" s="364" t="s">
        <v>559</v>
      </c>
      <c r="IS37" s="393" t="s">
        <v>579</v>
      </c>
      <c r="IT37" s="161">
        <v>55500</v>
      </c>
    </row>
    <row r="38" spans="1:254" ht="29.1" customHeight="1" thickBot="1">
      <c r="A38" s="619"/>
      <c r="B38" s="212" t="s">
        <v>1563</v>
      </c>
      <c r="C38" s="135"/>
      <c r="D38" s="238">
        <v>103</v>
      </c>
      <c r="E38" s="209"/>
      <c r="F38" s="222" t="s">
        <v>1536</v>
      </c>
      <c r="G38" s="195"/>
      <c r="H38" s="195"/>
      <c r="I38" s="195"/>
      <c r="J38" s="386" t="s">
        <v>1536</v>
      </c>
      <c r="K38" s="222" t="s">
        <v>1536</v>
      </c>
      <c r="L38" s="389" t="s">
        <v>1536</v>
      </c>
      <c r="M38" s="389" t="s">
        <v>1536</v>
      </c>
      <c r="N38" s="389"/>
      <c r="O38" s="209"/>
      <c r="P38" s="222" t="s">
        <v>1536</v>
      </c>
      <c r="Q38" s="195"/>
      <c r="R38" s="195"/>
      <c r="S38" s="195"/>
      <c r="T38" s="209"/>
      <c r="U38" s="222" t="s">
        <v>1536</v>
      </c>
      <c r="V38" s="195"/>
      <c r="W38" s="195"/>
      <c r="X38" s="242"/>
      <c r="Y38" s="117"/>
      <c r="Z38" s="619"/>
      <c r="AA38" s="212" t="s">
        <v>1563</v>
      </c>
      <c r="AB38" s="135"/>
      <c r="AC38" s="238">
        <v>103</v>
      </c>
      <c r="AD38" s="209"/>
      <c r="AE38" s="222" t="s">
        <v>1536</v>
      </c>
      <c r="AF38" s="195"/>
      <c r="AG38" s="195"/>
      <c r="AH38" s="242"/>
      <c r="AI38" s="209"/>
      <c r="AJ38" s="243"/>
      <c r="AK38" s="195"/>
      <c r="AL38" s="195"/>
      <c r="AM38" s="242"/>
      <c r="AN38" s="209"/>
      <c r="AO38" s="222" t="s">
        <v>1536</v>
      </c>
      <c r="AP38" s="380"/>
      <c r="AQ38" s="195"/>
      <c r="AR38" s="195"/>
      <c r="AS38" s="209"/>
      <c r="AT38" s="222"/>
      <c r="AU38" s="195"/>
      <c r="AV38" s="195"/>
      <c r="AW38" s="242"/>
      <c r="AY38" s="619"/>
      <c r="AZ38" s="212" t="s">
        <v>1563</v>
      </c>
      <c r="BA38" s="135"/>
      <c r="BB38" s="238">
        <v>103</v>
      </c>
      <c r="BC38" s="209" t="s">
        <v>1564</v>
      </c>
      <c r="BD38" s="222">
        <v>50500</v>
      </c>
      <c r="BE38" s="195" t="s">
        <v>588</v>
      </c>
      <c r="BF38" s="195" t="s">
        <v>589</v>
      </c>
      <c r="BG38" s="195"/>
      <c r="BH38" s="209"/>
      <c r="BI38" s="222" t="s">
        <v>1536</v>
      </c>
      <c r="BJ38" s="195"/>
      <c r="BK38" s="195"/>
      <c r="BL38" s="223"/>
      <c r="BM38" s="366"/>
      <c r="BN38" s="222"/>
      <c r="BO38" s="195"/>
      <c r="BP38" s="195"/>
      <c r="BQ38" s="195"/>
      <c r="BR38" s="193"/>
      <c r="BS38" s="222"/>
      <c r="BT38" s="195"/>
      <c r="BU38" s="195"/>
      <c r="BV38" s="380"/>
      <c r="BX38" s="619"/>
      <c r="BY38" s="212" t="s">
        <v>248</v>
      </c>
      <c r="BZ38" s="306">
        <v>92</v>
      </c>
      <c r="CA38" s="238">
        <v>96</v>
      </c>
      <c r="CB38" s="209" t="s">
        <v>1430</v>
      </c>
      <c r="CC38" s="194">
        <v>21800</v>
      </c>
      <c r="CD38" s="195" t="s">
        <v>3</v>
      </c>
      <c r="CE38" s="195"/>
      <c r="CF38" s="257"/>
      <c r="CG38" s="209" t="s">
        <v>1374</v>
      </c>
      <c r="CH38" s="194">
        <v>28300</v>
      </c>
      <c r="CI38" s="195" t="s">
        <v>590</v>
      </c>
      <c r="CJ38" s="195" t="s">
        <v>589</v>
      </c>
      <c r="CK38" s="246"/>
      <c r="CL38" s="209" t="s">
        <v>665</v>
      </c>
      <c r="CM38" s="194">
        <v>26800</v>
      </c>
      <c r="CN38" s="195" t="s">
        <v>3</v>
      </c>
      <c r="CO38" s="195"/>
      <c r="CP38" s="246"/>
      <c r="CQ38" s="366"/>
      <c r="CR38" s="194"/>
      <c r="CS38" s="195"/>
      <c r="CT38" s="195"/>
      <c r="CU38" s="246"/>
      <c r="CV38" s="104"/>
      <c r="CW38" s="619"/>
      <c r="CX38" s="212" t="s">
        <v>206</v>
      </c>
      <c r="CY38" s="306">
        <v>88</v>
      </c>
      <c r="CZ38" s="238">
        <v>92</v>
      </c>
      <c r="DA38" s="209" t="s">
        <v>1444</v>
      </c>
      <c r="DB38" s="194">
        <v>16500</v>
      </c>
      <c r="DC38" s="195" t="s">
        <v>3</v>
      </c>
      <c r="DD38" s="195"/>
      <c r="DE38" s="257"/>
      <c r="DF38" s="209" t="s">
        <v>1371</v>
      </c>
      <c r="DG38" s="194">
        <v>20900</v>
      </c>
      <c r="DH38" s="135" t="s">
        <v>590</v>
      </c>
      <c r="DI38" s="195" t="s">
        <v>589</v>
      </c>
      <c r="DJ38" s="246"/>
      <c r="DK38" s="209" t="s">
        <v>677</v>
      </c>
      <c r="DL38" s="194">
        <v>19800</v>
      </c>
      <c r="DM38" s="195" t="s">
        <v>3</v>
      </c>
      <c r="DN38" s="195"/>
      <c r="DO38" s="257"/>
      <c r="DP38" s="366"/>
      <c r="DQ38" s="194"/>
      <c r="DR38" s="195"/>
      <c r="DS38" s="195"/>
      <c r="DT38" s="246"/>
      <c r="DU38" s="104"/>
      <c r="DV38" s="194"/>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66"/>
      <c r="EU38" s="619"/>
      <c r="EV38" s="207" t="s">
        <v>250</v>
      </c>
      <c r="EW38" s="208">
        <v>99</v>
      </c>
      <c r="EX38" s="208">
        <v>103</v>
      </c>
      <c r="EY38" s="209"/>
      <c r="EZ38" s="194"/>
      <c r="FA38" s="210"/>
      <c r="FB38" s="210"/>
      <c r="FC38" s="211"/>
      <c r="FD38" s="209"/>
      <c r="FE38" s="194"/>
      <c r="FF38" s="210"/>
      <c r="FG38" s="210"/>
      <c r="FH38" s="211"/>
      <c r="FI38" s="209"/>
      <c r="FJ38" s="194"/>
      <c r="FK38" s="210"/>
      <c r="FL38" s="210"/>
      <c r="FM38" s="210"/>
      <c r="FN38" s="209" t="s">
        <v>2036</v>
      </c>
      <c r="FO38" s="194">
        <v>29800</v>
      </c>
      <c r="FP38" s="210" t="s">
        <v>905</v>
      </c>
      <c r="FQ38" s="210"/>
      <c r="FR38" s="211"/>
      <c r="FS38" s="209" t="s">
        <v>1366</v>
      </c>
      <c r="FT38" s="194">
        <v>37000</v>
      </c>
      <c r="FU38" s="210" t="s">
        <v>590</v>
      </c>
      <c r="FV38" s="210" t="s">
        <v>589</v>
      </c>
      <c r="FW38" s="211"/>
      <c r="FX38" s="191"/>
      <c r="FY38" s="137"/>
      <c r="FZ38" s="137"/>
      <c r="GA38" s="137"/>
      <c r="GB38" s="137"/>
      <c r="GC38" s="137"/>
      <c r="GD38" s="138"/>
      <c r="GE38" s="196"/>
      <c r="GF38" s="200"/>
      <c r="GG38" s="137"/>
      <c r="GH38" s="137"/>
      <c r="GI38" s="138"/>
      <c r="GJ38" s="196"/>
      <c r="GK38" s="200"/>
      <c r="GL38" s="137"/>
      <c r="GM38" s="137"/>
      <c r="GN38" s="138"/>
      <c r="GO38" s="196"/>
      <c r="GP38" s="200"/>
      <c r="GQ38" s="137"/>
      <c r="GR38" s="137"/>
      <c r="GS38" s="138"/>
      <c r="GT38" s="196"/>
      <c r="GU38" s="202"/>
      <c r="GV38" s="203"/>
      <c r="GW38" s="66"/>
      <c r="GX38" s="707"/>
      <c r="GY38" s="707"/>
      <c r="HL38" s="96"/>
      <c r="HM38" s="97"/>
      <c r="HN38" s="96"/>
      <c r="HP38" s="606"/>
      <c r="HQ38" s="646"/>
      <c r="HR38" s="166" t="s">
        <v>1325</v>
      </c>
      <c r="HS38" s="167" t="s">
        <v>454</v>
      </c>
      <c r="HT38" s="213" t="s">
        <v>1156</v>
      </c>
      <c r="HU38" s="168" t="s">
        <v>1154</v>
      </c>
      <c r="HV38" s="169">
        <v>47200</v>
      </c>
      <c r="HX38" s="606"/>
      <c r="HY38" s="634" t="s">
        <v>2074</v>
      </c>
      <c r="HZ38" s="271" t="s">
        <v>2125</v>
      </c>
      <c r="IA38" s="272" t="s">
        <v>454</v>
      </c>
      <c r="IB38" s="333" t="s">
        <v>2075</v>
      </c>
      <c r="IC38" s="273" t="s">
        <v>2076</v>
      </c>
      <c r="ID38" s="274">
        <v>47500</v>
      </c>
      <c r="IE38" s="67"/>
      <c r="IF38" s="605" t="s">
        <v>1822</v>
      </c>
      <c r="IG38" s="608" t="s">
        <v>1972</v>
      </c>
      <c r="IH38" s="149" t="s">
        <v>1858</v>
      </c>
      <c r="II38" s="150" t="s">
        <v>456</v>
      </c>
      <c r="IJ38" s="332" t="s">
        <v>1863</v>
      </c>
      <c r="IK38" s="151" t="s">
        <v>1862</v>
      </c>
      <c r="IL38" s="534">
        <v>48200</v>
      </c>
      <c r="IM38" s="67"/>
      <c r="IN38" s="619"/>
      <c r="IO38" s="627" t="s">
        <v>524</v>
      </c>
      <c r="IP38" s="286" t="s">
        <v>532</v>
      </c>
      <c r="IQ38" s="287" t="s">
        <v>454</v>
      </c>
      <c r="IR38" s="334" t="s">
        <v>543</v>
      </c>
      <c r="IS38" s="288" t="s">
        <v>1071</v>
      </c>
      <c r="IT38" s="274">
        <v>81900</v>
      </c>
    </row>
    <row r="39" spans="1:254" ht="29.1" customHeight="1" thickBot="1">
      <c r="A39" s="619"/>
      <c r="B39" s="231" t="s">
        <v>1021</v>
      </c>
      <c r="C39" s="248">
        <v>99</v>
      </c>
      <c r="D39" s="233">
        <v>103</v>
      </c>
      <c r="E39" s="234"/>
      <c r="F39" s="249" t="s">
        <v>1536</v>
      </c>
      <c r="G39" s="250"/>
      <c r="H39" s="250"/>
      <c r="I39" s="250"/>
      <c r="J39" s="562" t="s">
        <v>1536</v>
      </c>
      <c r="K39" s="249" t="s">
        <v>1536</v>
      </c>
      <c r="L39" s="567" t="s">
        <v>1536</v>
      </c>
      <c r="M39" s="567" t="s">
        <v>1536</v>
      </c>
      <c r="N39" s="567"/>
      <c r="O39" s="234" t="s">
        <v>1551</v>
      </c>
      <c r="P39" s="249">
        <v>36100</v>
      </c>
      <c r="Q39" s="250" t="s">
        <v>590</v>
      </c>
      <c r="R39" s="250"/>
      <c r="S39" s="250"/>
      <c r="T39" s="234" t="s">
        <v>1029</v>
      </c>
      <c r="U39" s="249">
        <v>36100</v>
      </c>
      <c r="V39" s="250" t="s">
        <v>588</v>
      </c>
      <c r="W39" s="250" t="s">
        <v>589</v>
      </c>
      <c r="X39" s="241"/>
      <c r="Y39" s="117"/>
      <c r="Z39" s="619"/>
      <c r="AA39" s="231" t="s">
        <v>1021</v>
      </c>
      <c r="AB39" s="248">
        <v>99</v>
      </c>
      <c r="AC39" s="233">
        <v>103</v>
      </c>
      <c r="AD39" s="234"/>
      <c r="AE39" s="249" t="s">
        <v>1536</v>
      </c>
      <c r="AF39" s="250"/>
      <c r="AG39" s="250"/>
      <c r="AH39" s="241"/>
      <c r="AI39" s="234"/>
      <c r="AJ39" s="251"/>
      <c r="AK39" s="250"/>
      <c r="AL39" s="250"/>
      <c r="AM39" s="241"/>
      <c r="AN39" s="234"/>
      <c r="AO39" s="249" t="s">
        <v>1536</v>
      </c>
      <c r="AP39" s="398"/>
      <c r="AQ39" s="250"/>
      <c r="AR39" s="250"/>
      <c r="AS39" s="234"/>
      <c r="AT39" s="249"/>
      <c r="AU39" s="250"/>
      <c r="AV39" s="250"/>
      <c r="AW39" s="241"/>
      <c r="AY39" s="619"/>
      <c r="AZ39" s="231" t="s">
        <v>1021</v>
      </c>
      <c r="BA39" s="248">
        <v>99</v>
      </c>
      <c r="BB39" s="233">
        <v>103</v>
      </c>
      <c r="BC39" s="234" t="s">
        <v>1565</v>
      </c>
      <c r="BD39" s="249">
        <v>52500</v>
      </c>
      <c r="BE39" s="250" t="s">
        <v>905</v>
      </c>
      <c r="BF39" s="250"/>
      <c r="BG39" s="250"/>
      <c r="BH39" s="234"/>
      <c r="BI39" s="249" t="s">
        <v>1536</v>
      </c>
      <c r="BJ39" s="250"/>
      <c r="BK39" s="250"/>
      <c r="BL39" s="237"/>
      <c r="BM39" s="366"/>
      <c r="BN39" s="222"/>
      <c r="BO39" s="195"/>
      <c r="BP39" s="195"/>
      <c r="BQ39" s="195"/>
      <c r="BR39" s="193"/>
      <c r="BS39" s="222"/>
      <c r="BT39" s="195"/>
      <c r="BU39" s="195"/>
      <c r="BV39" s="380"/>
      <c r="BX39" s="620"/>
      <c r="BY39" s="212" t="s">
        <v>246</v>
      </c>
      <c r="BZ39" s="306">
        <v>95</v>
      </c>
      <c r="CA39" s="238">
        <v>99</v>
      </c>
      <c r="CB39" s="209" t="s">
        <v>1429</v>
      </c>
      <c r="CC39" s="194">
        <v>22900</v>
      </c>
      <c r="CD39" s="195" t="s">
        <v>3</v>
      </c>
      <c r="CE39" s="195"/>
      <c r="CF39" s="257"/>
      <c r="CG39" s="209" t="s">
        <v>1373</v>
      </c>
      <c r="CH39" s="194">
        <v>28900</v>
      </c>
      <c r="CI39" s="195" t="s">
        <v>590</v>
      </c>
      <c r="CJ39" s="195" t="s">
        <v>589</v>
      </c>
      <c r="CK39" s="246"/>
      <c r="CL39" s="209" t="s">
        <v>666</v>
      </c>
      <c r="CM39" s="194">
        <v>27700</v>
      </c>
      <c r="CN39" s="195" t="s">
        <v>3</v>
      </c>
      <c r="CO39" s="195"/>
      <c r="CP39" s="246"/>
      <c r="CQ39" s="366"/>
      <c r="CR39" s="194"/>
      <c r="CS39" s="195"/>
      <c r="CT39" s="195"/>
      <c r="CU39" s="246"/>
      <c r="CV39" s="104"/>
      <c r="CW39" s="619"/>
      <c r="CX39" s="212" t="s">
        <v>205</v>
      </c>
      <c r="CY39" s="306">
        <v>91</v>
      </c>
      <c r="CZ39" s="238">
        <v>95</v>
      </c>
      <c r="DA39" s="209" t="s">
        <v>1443</v>
      </c>
      <c r="DB39" s="194">
        <v>18000</v>
      </c>
      <c r="DC39" s="195" t="s">
        <v>3</v>
      </c>
      <c r="DD39" s="195"/>
      <c r="DE39" s="257"/>
      <c r="DF39" s="209" t="s">
        <v>1370</v>
      </c>
      <c r="DG39" s="194">
        <v>22600</v>
      </c>
      <c r="DH39" s="135" t="s">
        <v>590</v>
      </c>
      <c r="DI39" s="195" t="s">
        <v>589</v>
      </c>
      <c r="DJ39" s="246"/>
      <c r="DK39" s="209" t="s">
        <v>678</v>
      </c>
      <c r="DL39" s="194">
        <v>21500</v>
      </c>
      <c r="DM39" s="195" t="s">
        <v>3</v>
      </c>
      <c r="DN39" s="195"/>
      <c r="DO39" s="257"/>
      <c r="DP39" s="366"/>
      <c r="DQ39" s="194"/>
      <c r="DR39" s="195"/>
      <c r="DS39" s="195"/>
      <c r="DT39" s="246"/>
      <c r="DU39" s="104"/>
      <c r="DV39" s="194"/>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66"/>
      <c r="EU39" s="619"/>
      <c r="EV39" s="207" t="s">
        <v>1751</v>
      </c>
      <c r="EW39" s="208">
        <v>102</v>
      </c>
      <c r="EX39" s="208"/>
      <c r="EY39" s="209"/>
      <c r="EZ39" s="194"/>
      <c r="FA39" s="210"/>
      <c r="FB39" s="210"/>
      <c r="FC39" s="211"/>
      <c r="FD39" s="209"/>
      <c r="FE39" s="194" t="s">
        <v>1536</v>
      </c>
      <c r="FF39" s="210"/>
      <c r="FG39" s="210"/>
      <c r="FH39" s="211"/>
      <c r="FI39" s="209"/>
      <c r="FJ39" s="194"/>
      <c r="FK39" s="210"/>
      <c r="FL39" s="210"/>
      <c r="FM39" s="210"/>
      <c r="FN39" s="209" t="s">
        <v>1761</v>
      </c>
      <c r="FO39" s="194">
        <v>31200</v>
      </c>
      <c r="FP39" s="210" t="s">
        <v>754</v>
      </c>
      <c r="FQ39" s="210"/>
      <c r="FR39" s="211"/>
      <c r="FS39" s="209"/>
      <c r="FT39" s="194"/>
      <c r="FU39" s="210"/>
      <c r="FV39" s="210"/>
      <c r="FW39" s="211"/>
      <c r="FX39" s="191"/>
      <c r="FY39" s="137"/>
      <c r="FZ39" s="137"/>
      <c r="GA39" s="137"/>
      <c r="GB39" s="137"/>
      <c r="GC39" s="137"/>
      <c r="GD39" s="138"/>
      <c r="GE39" s="196"/>
      <c r="GF39" s="200"/>
      <c r="GG39" s="137"/>
      <c r="GH39" s="137"/>
      <c r="GI39" s="138"/>
      <c r="GJ39" s="196"/>
      <c r="GK39" s="200"/>
      <c r="GL39" s="137"/>
      <c r="GM39" s="137"/>
      <c r="GN39" s="138"/>
      <c r="GO39" s="196"/>
      <c r="GP39" s="200"/>
      <c r="GQ39" s="137"/>
      <c r="GR39" s="137"/>
      <c r="GS39" s="138"/>
      <c r="GT39" s="196"/>
      <c r="GU39" s="202"/>
      <c r="GV39" s="203"/>
      <c r="GW39" s="66"/>
      <c r="GX39" s="705" t="s">
        <v>72</v>
      </c>
      <c r="GY39" s="701" t="s">
        <v>328</v>
      </c>
      <c r="GZ39" s="701"/>
      <c r="HA39" s="701"/>
      <c r="HB39" s="724" t="s">
        <v>329</v>
      </c>
      <c r="HC39" s="725"/>
      <c r="HD39" s="726"/>
      <c r="HE39" s="542"/>
      <c r="HF39" s="203"/>
      <c r="HG39" s="203"/>
      <c r="HI39" s="203"/>
      <c r="HJ39" s="203"/>
      <c r="HK39" s="203"/>
      <c r="HL39" s="66"/>
      <c r="HM39" s="66"/>
      <c r="HN39" s="111"/>
      <c r="HP39" s="606"/>
      <c r="HQ39" s="614"/>
      <c r="HR39" s="275" t="s">
        <v>1325</v>
      </c>
      <c r="HS39" s="276" t="s">
        <v>455</v>
      </c>
      <c r="HT39" s="338" t="s">
        <v>1157</v>
      </c>
      <c r="HU39" s="277" t="s">
        <v>1155</v>
      </c>
      <c r="HV39" s="278">
        <v>52700</v>
      </c>
      <c r="HX39" s="606"/>
      <c r="HY39" s="614"/>
      <c r="HZ39" s="275" t="s">
        <v>2125</v>
      </c>
      <c r="IA39" s="276" t="s">
        <v>455</v>
      </c>
      <c r="IB39" s="338" t="s">
        <v>2072</v>
      </c>
      <c r="IC39" s="277" t="s">
        <v>2073</v>
      </c>
      <c r="ID39" s="278">
        <v>51000</v>
      </c>
      <c r="IE39" s="67"/>
      <c r="IF39" s="606"/>
      <c r="IG39" s="609"/>
      <c r="IH39" s="166" t="s">
        <v>1858</v>
      </c>
      <c r="II39" s="167" t="s">
        <v>456</v>
      </c>
      <c r="IJ39" s="213" t="s">
        <v>1861</v>
      </c>
      <c r="IK39" s="168" t="s">
        <v>1860</v>
      </c>
      <c r="IL39" s="526">
        <v>30700</v>
      </c>
      <c r="IM39" s="67"/>
      <c r="IN39" s="619"/>
      <c r="IO39" s="609"/>
      <c r="IP39" s="186" t="s">
        <v>532</v>
      </c>
      <c r="IQ39" s="187" t="s">
        <v>455</v>
      </c>
      <c r="IR39" s="352" t="s">
        <v>544</v>
      </c>
      <c r="IS39" s="188" t="s">
        <v>1072</v>
      </c>
      <c r="IT39" s="169">
        <v>94300</v>
      </c>
    </row>
    <row r="40" spans="1:254" ht="29.1" customHeight="1" thickBot="1">
      <c r="A40" s="620"/>
      <c r="B40" s="120" t="s">
        <v>1550</v>
      </c>
      <c r="C40" s="294">
        <v>101</v>
      </c>
      <c r="D40" s="121"/>
      <c r="E40" s="127"/>
      <c r="F40" s="128" t="s">
        <v>1536</v>
      </c>
      <c r="G40" s="129"/>
      <c r="H40" s="129"/>
      <c r="I40" s="129"/>
      <c r="J40" s="563" t="s">
        <v>1536</v>
      </c>
      <c r="K40" s="128" t="s">
        <v>1536</v>
      </c>
      <c r="L40" s="568" t="s">
        <v>1536</v>
      </c>
      <c r="M40" s="568" t="s">
        <v>1536</v>
      </c>
      <c r="N40" s="568"/>
      <c r="O40" s="127" t="s">
        <v>1552</v>
      </c>
      <c r="P40" s="128">
        <v>39500</v>
      </c>
      <c r="Q40" s="129" t="s">
        <v>588</v>
      </c>
      <c r="R40" s="129"/>
      <c r="S40" s="129"/>
      <c r="T40" s="127"/>
      <c r="U40" s="128" t="s">
        <v>1536</v>
      </c>
      <c r="V40" s="129"/>
      <c r="W40" s="129"/>
      <c r="X40" s="131"/>
      <c r="Y40" s="117"/>
      <c r="Z40" s="620"/>
      <c r="AA40" s="120" t="s">
        <v>1550</v>
      </c>
      <c r="AB40" s="294">
        <v>101</v>
      </c>
      <c r="AC40" s="121"/>
      <c r="AD40" s="127"/>
      <c r="AE40" s="128" t="s">
        <v>1536</v>
      </c>
      <c r="AF40" s="129"/>
      <c r="AG40" s="129"/>
      <c r="AH40" s="131"/>
      <c r="AI40" s="127"/>
      <c r="AJ40" s="132"/>
      <c r="AK40" s="129"/>
      <c r="AL40" s="129"/>
      <c r="AM40" s="131"/>
      <c r="AN40" s="127"/>
      <c r="AO40" s="128" t="s">
        <v>1536</v>
      </c>
      <c r="AP40" s="399"/>
      <c r="AQ40" s="129"/>
      <c r="AR40" s="129"/>
      <c r="AS40" s="127"/>
      <c r="AT40" s="128"/>
      <c r="AU40" s="129"/>
      <c r="AV40" s="129"/>
      <c r="AW40" s="131"/>
      <c r="AY40" s="620"/>
      <c r="AZ40" s="120" t="s">
        <v>1550</v>
      </c>
      <c r="BA40" s="294">
        <v>101</v>
      </c>
      <c r="BB40" s="121"/>
      <c r="BC40" s="127"/>
      <c r="BD40" s="128"/>
      <c r="BE40" s="129"/>
      <c r="BF40" s="129"/>
      <c r="BG40" s="129"/>
      <c r="BH40" s="127"/>
      <c r="BI40" s="128" t="s">
        <v>1536</v>
      </c>
      <c r="BJ40" s="129"/>
      <c r="BK40" s="129"/>
      <c r="BL40" s="130"/>
      <c r="BM40" s="366"/>
      <c r="BN40" s="222"/>
      <c r="BO40" s="195"/>
      <c r="BP40" s="195"/>
      <c r="BQ40" s="195"/>
      <c r="BR40" s="193"/>
      <c r="BS40" s="222"/>
      <c r="BT40" s="195"/>
      <c r="BU40" s="195"/>
      <c r="BV40" s="380"/>
      <c r="BX40" s="631">
        <v>15</v>
      </c>
      <c r="BY40" s="295" t="s">
        <v>280</v>
      </c>
      <c r="BZ40" s="300">
        <v>77</v>
      </c>
      <c r="CA40" s="217"/>
      <c r="CB40" s="218" t="s">
        <v>1441</v>
      </c>
      <c r="CC40" s="253">
        <v>15000</v>
      </c>
      <c r="CD40" s="220" t="s">
        <v>3</v>
      </c>
      <c r="CE40" s="220"/>
      <c r="CF40" s="254"/>
      <c r="CG40" s="218"/>
      <c r="CH40" s="253" t="s">
        <v>1536</v>
      </c>
      <c r="CI40" s="220"/>
      <c r="CJ40" s="220"/>
      <c r="CK40" s="255"/>
      <c r="CL40" s="218" t="s">
        <v>667</v>
      </c>
      <c r="CM40" s="253">
        <v>19000</v>
      </c>
      <c r="CN40" s="220" t="s">
        <v>3</v>
      </c>
      <c r="CO40" s="220"/>
      <c r="CP40" s="255"/>
      <c r="CQ40" s="366"/>
      <c r="CR40" s="194"/>
      <c r="CS40" s="195"/>
      <c r="CT40" s="195"/>
      <c r="CU40" s="246"/>
      <c r="CV40" s="104"/>
      <c r="CW40" s="619"/>
      <c r="CX40" s="212" t="s">
        <v>203</v>
      </c>
      <c r="CY40" s="306">
        <v>94</v>
      </c>
      <c r="CZ40" s="238"/>
      <c r="DA40" s="209" t="s">
        <v>1442</v>
      </c>
      <c r="DB40" s="194">
        <v>20100</v>
      </c>
      <c r="DC40" s="195" t="s">
        <v>3</v>
      </c>
      <c r="DD40" s="195"/>
      <c r="DE40" s="257"/>
      <c r="DF40" s="209"/>
      <c r="DG40" s="194" t="s">
        <v>1536</v>
      </c>
      <c r="DH40" s="135"/>
      <c r="DI40" s="195"/>
      <c r="DJ40" s="246"/>
      <c r="DK40" s="209" t="s">
        <v>679</v>
      </c>
      <c r="DL40" s="194">
        <v>23400</v>
      </c>
      <c r="DM40" s="195" t="s">
        <v>3</v>
      </c>
      <c r="DN40" s="195"/>
      <c r="DO40" s="257"/>
      <c r="DP40" s="366"/>
      <c r="DQ40" s="194"/>
      <c r="DR40" s="195"/>
      <c r="DS40" s="195"/>
      <c r="DT40" s="246"/>
      <c r="DU40" s="104"/>
      <c r="DV40" s="194"/>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66"/>
      <c r="EU40" s="619"/>
      <c r="EV40" s="207" t="s">
        <v>965</v>
      </c>
      <c r="EW40" s="208">
        <v>99</v>
      </c>
      <c r="EX40" s="208"/>
      <c r="EY40" s="209"/>
      <c r="EZ40" s="194"/>
      <c r="FA40" s="210"/>
      <c r="FB40" s="210"/>
      <c r="FC40" s="211"/>
      <c r="FD40" s="209"/>
      <c r="FE40" s="194" t="s">
        <v>1536</v>
      </c>
      <c r="FF40" s="210"/>
      <c r="FG40" s="210"/>
      <c r="FH40" s="211"/>
      <c r="FI40" s="209"/>
      <c r="FJ40" s="194"/>
      <c r="FK40" s="210"/>
      <c r="FL40" s="210"/>
      <c r="FM40" s="210"/>
      <c r="FN40" s="209"/>
      <c r="FO40" s="194" t="s">
        <v>1536</v>
      </c>
      <c r="FP40" s="210"/>
      <c r="FQ40" s="210"/>
      <c r="FR40" s="211"/>
      <c r="FS40" s="209" t="s">
        <v>1533</v>
      </c>
      <c r="FT40" s="194">
        <v>28900</v>
      </c>
      <c r="FU40" s="210" t="s">
        <v>590</v>
      </c>
      <c r="FV40" s="210" t="s">
        <v>1536</v>
      </c>
      <c r="FW40" s="211"/>
      <c r="FX40" s="191"/>
      <c r="FY40" s="137"/>
      <c r="FZ40" s="137"/>
      <c r="GA40" s="137"/>
      <c r="GB40" s="137"/>
      <c r="GC40" s="137"/>
      <c r="GD40" s="138"/>
      <c r="GE40" s="196"/>
      <c r="GF40" s="200"/>
      <c r="GG40" s="137"/>
      <c r="GH40" s="137"/>
      <c r="GI40" s="138"/>
      <c r="GJ40" s="196"/>
      <c r="GK40" s="200"/>
      <c r="GL40" s="137"/>
      <c r="GM40" s="137"/>
      <c r="GN40" s="138"/>
      <c r="GO40" s="196"/>
      <c r="GP40" s="200"/>
      <c r="GQ40" s="137"/>
      <c r="GR40" s="137"/>
      <c r="GS40" s="138"/>
      <c r="GT40" s="196"/>
      <c r="GU40" s="310"/>
      <c r="GV40" s="135"/>
      <c r="GW40" s="66"/>
      <c r="GX40" s="706"/>
      <c r="GY40" s="122" t="s">
        <v>317</v>
      </c>
      <c r="GZ40" s="702" t="s">
        <v>775</v>
      </c>
      <c r="HA40" s="591"/>
      <c r="HB40" s="122" t="s">
        <v>317</v>
      </c>
      <c r="HC40" s="713" t="s">
        <v>775</v>
      </c>
      <c r="HD40" s="723"/>
      <c r="HE40" s="367"/>
      <c r="HF40" s="310"/>
      <c r="HG40" s="134"/>
      <c r="HH40" s="203"/>
      <c r="HI40" s="310"/>
      <c r="HJ40" s="310"/>
      <c r="HK40" s="310"/>
      <c r="HL40" s="66"/>
      <c r="HM40" s="66"/>
      <c r="HN40" s="111"/>
      <c r="HP40" s="606"/>
      <c r="HQ40" s="634" t="s">
        <v>1899</v>
      </c>
      <c r="HR40" s="166" t="s">
        <v>1902</v>
      </c>
      <c r="HS40" s="167" t="s">
        <v>454</v>
      </c>
      <c r="HT40" s="213" t="s">
        <v>1840</v>
      </c>
      <c r="HU40" s="168" t="s">
        <v>1839</v>
      </c>
      <c r="HV40" s="169">
        <v>75000</v>
      </c>
      <c r="HX40" s="606"/>
      <c r="HY40" s="634" t="s">
        <v>2079</v>
      </c>
      <c r="HZ40" s="271" t="s">
        <v>2126</v>
      </c>
      <c r="IA40" s="272" t="s">
        <v>454</v>
      </c>
      <c r="IB40" s="333" t="s">
        <v>2080</v>
      </c>
      <c r="IC40" s="273" t="s">
        <v>2081</v>
      </c>
      <c r="ID40" s="274">
        <v>71500</v>
      </c>
      <c r="IE40" s="67"/>
      <c r="IF40" s="606"/>
      <c r="IG40" s="610"/>
      <c r="IH40" s="275" t="s">
        <v>1858</v>
      </c>
      <c r="II40" s="276" t="s">
        <v>456</v>
      </c>
      <c r="IJ40" s="338" t="s">
        <v>1859</v>
      </c>
      <c r="IK40" s="277" t="s">
        <v>1857</v>
      </c>
      <c r="IL40" s="529">
        <v>24600</v>
      </c>
      <c r="IM40" s="67"/>
      <c r="IN40" s="619"/>
      <c r="IO40" s="609"/>
      <c r="IP40" s="186" t="s">
        <v>532</v>
      </c>
      <c r="IQ40" s="187" t="s">
        <v>454</v>
      </c>
      <c r="IR40" s="352" t="s">
        <v>545</v>
      </c>
      <c r="IS40" s="188" t="s">
        <v>568</v>
      </c>
      <c r="IT40" s="169">
        <v>66600</v>
      </c>
    </row>
    <row r="41" spans="1:254" ht="29.1" customHeight="1" thickBot="1">
      <c r="A41" s="631">
        <v>18</v>
      </c>
      <c r="B41" s="295" t="s">
        <v>315</v>
      </c>
      <c r="C41" s="293"/>
      <c r="D41" s="217">
        <v>92</v>
      </c>
      <c r="E41" s="218"/>
      <c r="F41" s="219" t="s">
        <v>1536</v>
      </c>
      <c r="G41" s="220"/>
      <c r="H41" s="220"/>
      <c r="I41" s="220"/>
      <c r="J41" s="552" t="s">
        <v>1536</v>
      </c>
      <c r="K41" s="219" t="s">
        <v>1536</v>
      </c>
      <c r="L41" s="565" t="s">
        <v>1536</v>
      </c>
      <c r="M41" s="565" t="s">
        <v>1536</v>
      </c>
      <c r="N41" s="565"/>
      <c r="O41" s="218"/>
      <c r="P41" s="219" t="s">
        <v>1536</v>
      </c>
      <c r="Q41" s="220"/>
      <c r="R41" s="220"/>
      <c r="S41" s="220"/>
      <c r="T41" s="218"/>
      <c r="U41" s="219" t="s">
        <v>1536</v>
      </c>
      <c r="V41" s="220"/>
      <c r="W41" s="220"/>
      <c r="X41" s="239"/>
      <c r="Y41" s="117"/>
      <c r="Z41" s="631">
        <v>18</v>
      </c>
      <c r="AA41" s="295" t="s">
        <v>315</v>
      </c>
      <c r="AB41" s="293"/>
      <c r="AC41" s="217">
        <v>92</v>
      </c>
      <c r="AD41" s="218"/>
      <c r="AE41" s="219" t="s">
        <v>1536</v>
      </c>
      <c r="AF41" s="220"/>
      <c r="AG41" s="220"/>
      <c r="AH41" s="239"/>
      <c r="AI41" s="209" t="s">
        <v>1993</v>
      </c>
      <c r="AJ41" s="243">
        <v>59000</v>
      </c>
      <c r="AK41" s="195" t="s">
        <v>635</v>
      </c>
      <c r="AL41" s="195" t="s">
        <v>589</v>
      </c>
      <c r="AM41" s="242"/>
      <c r="AN41" s="209" t="s">
        <v>1239</v>
      </c>
      <c r="AO41" s="222">
        <v>64000</v>
      </c>
      <c r="AP41" s="380" t="s">
        <v>1609</v>
      </c>
      <c r="AQ41" s="195" t="s">
        <v>589</v>
      </c>
      <c r="AR41" s="195"/>
      <c r="AS41" s="209"/>
      <c r="AT41" s="222"/>
      <c r="AU41" s="195"/>
      <c r="AV41" s="195"/>
      <c r="AW41" s="242"/>
      <c r="AY41" s="631">
        <v>18</v>
      </c>
      <c r="AZ41" s="295" t="s">
        <v>315</v>
      </c>
      <c r="BA41" s="293"/>
      <c r="BB41" s="217">
        <v>92</v>
      </c>
      <c r="BC41" s="209"/>
      <c r="BD41" s="222"/>
      <c r="BE41" s="195"/>
      <c r="BF41" s="195"/>
      <c r="BG41" s="195"/>
      <c r="BH41" s="209"/>
      <c r="BI41" s="222" t="s">
        <v>1536</v>
      </c>
      <c r="BJ41" s="195"/>
      <c r="BK41" s="195"/>
      <c r="BL41" s="223"/>
      <c r="BM41" s="366"/>
      <c r="BN41" s="222"/>
      <c r="BO41" s="195"/>
      <c r="BP41" s="195"/>
      <c r="BQ41" s="195"/>
      <c r="BR41" s="193"/>
      <c r="BS41" s="222"/>
      <c r="BT41" s="195"/>
      <c r="BU41" s="195"/>
      <c r="BV41" s="380"/>
      <c r="BX41" s="619"/>
      <c r="BY41" s="212" t="s">
        <v>240</v>
      </c>
      <c r="BZ41" s="306">
        <v>84</v>
      </c>
      <c r="CA41" s="238">
        <v>88</v>
      </c>
      <c r="CB41" s="209" t="s">
        <v>1440</v>
      </c>
      <c r="CC41" s="194">
        <v>17600</v>
      </c>
      <c r="CD41" s="195" t="s">
        <v>3</v>
      </c>
      <c r="CE41" s="195"/>
      <c r="CF41" s="257"/>
      <c r="CG41" s="209" t="s">
        <v>1372</v>
      </c>
      <c r="CH41" s="194">
        <v>21900</v>
      </c>
      <c r="CI41" s="195" t="s">
        <v>590</v>
      </c>
      <c r="CJ41" s="195" t="s">
        <v>589</v>
      </c>
      <c r="CK41" s="246"/>
      <c r="CL41" s="209" t="s">
        <v>668</v>
      </c>
      <c r="CM41" s="194">
        <v>21000</v>
      </c>
      <c r="CN41" s="195" t="s">
        <v>3</v>
      </c>
      <c r="CO41" s="195"/>
      <c r="CP41" s="246"/>
      <c r="CQ41" s="366"/>
      <c r="CR41" s="194"/>
      <c r="CS41" s="195"/>
      <c r="CT41" s="195"/>
      <c r="CU41" s="246"/>
      <c r="CV41" s="104"/>
      <c r="CW41" s="620"/>
      <c r="CX41" s="120" t="s">
        <v>201</v>
      </c>
      <c r="CY41" s="301">
        <v>96</v>
      </c>
      <c r="CZ41" s="121"/>
      <c r="DA41" s="127"/>
      <c r="DB41" s="256" t="s">
        <v>1536</v>
      </c>
      <c r="DC41" s="129"/>
      <c r="DD41" s="129"/>
      <c r="DE41" s="216"/>
      <c r="DF41" s="127"/>
      <c r="DG41" s="256" t="s">
        <v>1536</v>
      </c>
      <c r="DH41" s="294"/>
      <c r="DI41" s="129"/>
      <c r="DJ41" s="215"/>
      <c r="DK41" s="127"/>
      <c r="DL41" s="256" t="s">
        <v>1536</v>
      </c>
      <c r="DM41" s="129"/>
      <c r="DN41" s="129"/>
      <c r="DO41" s="216"/>
      <c r="DP41" s="366"/>
      <c r="DQ41" s="194"/>
      <c r="DR41" s="195"/>
      <c r="DS41" s="195"/>
      <c r="DT41" s="246"/>
      <c r="DU41" s="104"/>
      <c r="DV41" s="194"/>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66"/>
      <c r="EU41" s="619"/>
      <c r="EV41" s="207" t="s">
        <v>247</v>
      </c>
      <c r="EW41" s="208">
        <v>102</v>
      </c>
      <c r="EX41" s="208">
        <v>106</v>
      </c>
      <c r="EY41" s="209"/>
      <c r="EZ41" s="194"/>
      <c r="FA41" s="210"/>
      <c r="FB41" s="210"/>
      <c r="FC41" s="211"/>
      <c r="FD41" s="209" t="s">
        <v>1399</v>
      </c>
      <c r="FE41" s="194">
        <v>28700</v>
      </c>
      <c r="FF41" s="210" t="s">
        <v>590</v>
      </c>
      <c r="FG41" s="210" t="s">
        <v>589</v>
      </c>
      <c r="FH41" s="211"/>
      <c r="FI41" s="209"/>
      <c r="FJ41" s="194"/>
      <c r="FK41" s="210"/>
      <c r="FL41" s="210"/>
      <c r="FM41" s="210"/>
      <c r="FN41" s="209" t="s">
        <v>2037</v>
      </c>
      <c r="FO41" s="194">
        <v>25000</v>
      </c>
      <c r="FP41" s="210" t="s">
        <v>905</v>
      </c>
      <c r="FQ41" s="210"/>
      <c r="FR41" s="211"/>
      <c r="FS41" s="209" t="s">
        <v>1365</v>
      </c>
      <c r="FT41" s="194">
        <v>33300</v>
      </c>
      <c r="FU41" s="210" t="s">
        <v>590</v>
      </c>
      <c r="FV41" s="210" t="s">
        <v>589</v>
      </c>
      <c r="FW41" s="211"/>
      <c r="FX41" s="191"/>
      <c r="FY41" s="137"/>
      <c r="FZ41" s="137"/>
      <c r="GA41" s="137"/>
      <c r="GB41" s="137"/>
      <c r="GC41" s="137"/>
      <c r="GD41" s="138"/>
      <c r="GE41" s="196"/>
      <c r="GF41" s="200"/>
      <c r="GG41" s="137"/>
      <c r="GH41" s="137"/>
      <c r="GI41" s="138"/>
      <c r="GJ41" s="196"/>
      <c r="GK41" s="200"/>
      <c r="GL41" s="137"/>
      <c r="GM41" s="137"/>
      <c r="GN41" s="138"/>
      <c r="GO41" s="196"/>
      <c r="GP41" s="200"/>
      <c r="GQ41" s="137"/>
      <c r="GR41" s="137"/>
      <c r="GS41" s="138"/>
      <c r="GT41" s="196"/>
      <c r="GU41" s="193"/>
      <c r="GV41" s="201"/>
      <c r="GW41" s="66"/>
      <c r="GX41" s="413" t="s">
        <v>1942</v>
      </c>
      <c r="GY41" s="209" t="s">
        <v>716</v>
      </c>
      <c r="GZ41" s="222">
        <v>30900</v>
      </c>
      <c r="HA41" s="135"/>
      <c r="HB41" s="209"/>
      <c r="HC41" s="222" t="s">
        <v>1536</v>
      </c>
      <c r="HD41" s="135"/>
      <c r="HE41" s="366"/>
      <c r="HF41" s="222"/>
      <c r="HG41" s="135"/>
      <c r="HH41" s="310"/>
      <c r="HI41" s="193"/>
      <c r="HJ41" s="243"/>
      <c r="HK41" s="210"/>
      <c r="HL41" s="66"/>
      <c r="HM41" s="112"/>
      <c r="HN41" s="111"/>
      <c r="HP41" s="606"/>
      <c r="HQ41" s="646"/>
      <c r="HR41" s="166" t="s">
        <v>1902</v>
      </c>
      <c r="HS41" s="167" t="s">
        <v>455</v>
      </c>
      <c r="HT41" s="213" t="s">
        <v>1842</v>
      </c>
      <c r="HU41" s="168" t="s">
        <v>1841</v>
      </c>
      <c r="HV41" s="169">
        <v>97500</v>
      </c>
      <c r="HX41" s="607"/>
      <c r="HY41" s="667"/>
      <c r="HZ41" s="279" t="s">
        <v>2126</v>
      </c>
      <c r="IA41" s="280" t="s">
        <v>455</v>
      </c>
      <c r="IB41" s="339" t="s">
        <v>2077</v>
      </c>
      <c r="IC41" s="281" t="s">
        <v>2078</v>
      </c>
      <c r="ID41" s="282">
        <v>95000</v>
      </c>
      <c r="IE41" s="67"/>
      <c r="IF41" s="606"/>
      <c r="IG41" s="611" t="s">
        <v>1934</v>
      </c>
      <c r="IH41" s="166" t="s">
        <v>1858</v>
      </c>
      <c r="II41" s="167" t="s">
        <v>456</v>
      </c>
      <c r="IJ41" s="213" t="s">
        <v>1867</v>
      </c>
      <c r="IK41" s="168" t="s">
        <v>1866</v>
      </c>
      <c r="IL41" s="526">
        <v>55700</v>
      </c>
      <c r="IM41" s="67"/>
      <c r="IN41" s="619"/>
      <c r="IO41" s="609"/>
      <c r="IP41" s="186" t="s">
        <v>1599</v>
      </c>
      <c r="IQ41" s="187" t="s">
        <v>942</v>
      </c>
      <c r="IR41" s="352" t="s">
        <v>480</v>
      </c>
      <c r="IS41" s="188" t="s">
        <v>947</v>
      </c>
      <c r="IT41" s="169">
        <v>69100</v>
      </c>
    </row>
    <row r="42" spans="1:254" ht="29.1" customHeight="1" thickBot="1">
      <c r="A42" s="619"/>
      <c r="B42" s="212" t="s">
        <v>202</v>
      </c>
      <c r="C42" s="135"/>
      <c r="D42" s="238">
        <v>94</v>
      </c>
      <c r="E42" s="209"/>
      <c r="F42" s="222" t="s">
        <v>1536</v>
      </c>
      <c r="G42" s="195"/>
      <c r="H42" s="195"/>
      <c r="I42" s="195"/>
      <c r="J42" s="386" t="s">
        <v>1536</v>
      </c>
      <c r="K42" s="222" t="s">
        <v>1536</v>
      </c>
      <c r="L42" s="389" t="s">
        <v>1536</v>
      </c>
      <c r="M42" s="389" t="s">
        <v>1536</v>
      </c>
      <c r="N42" s="389"/>
      <c r="O42" s="209" t="s">
        <v>603</v>
      </c>
      <c r="P42" s="222">
        <v>51200</v>
      </c>
      <c r="Q42" s="195" t="s">
        <v>588</v>
      </c>
      <c r="R42" s="195" t="s">
        <v>589</v>
      </c>
      <c r="S42" s="195"/>
      <c r="T42" s="209"/>
      <c r="U42" s="222" t="s">
        <v>1536</v>
      </c>
      <c r="V42" s="195"/>
      <c r="W42" s="195"/>
      <c r="X42" s="242"/>
      <c r="Y42" s="117"/>
      <c r="Z42" s="619"/>
      <c r="AA42" s="212" t="s">
        <v>202</v>
      </c>
      <c r="AB42" s="135"/>
      <c r="AC42" s="238">
        <v>94</v>
      </c>
      <c r="AD42" s="209"/>
      <c r="AE42" s="222" t="s">
        <v>1536</v>
      </c>
      <c r="AF42" s="195"/>
      <c r="AG42" s="195"/>
      <c r="AH42" s="242"/>
      <c r="AI42" s="209" t="s">
        <v>1676</v>
      </c>
      <c r="AJ42" s="243">
        <v>59100</v>
      </c>
      <c r="AK42" s="195" t="s">
        <v>635</v>
      </c>
      <c r="AL42" s="195" t="s">
        <v>589</v>
      </c>
      <c r="AM42" s="242"/>
      <c r="AN42" s="209"/>
      <c r="AO42" s="222"/>
      <c r="AP42" s="380"/>
      <c r="AQ42" s="195"/>
      <c r="AR42" s="195"/>
      <c r="AS42" s="209"/>
      <c r="AT42" s="222"/>
      <c r="AU42" s="195"/>
      <c r="AV42" s="195"/>
      <c r="AW42" s="242"/>
      <c r="AY42" s="619"/>
      <c r="AZ42" s="212" t="s">
        <v>202</v>
      </c>
      <c r="BA42" s="135"/>
      <c r="BB42" s="238">
        <v>94</v>
      </c>
      <c r="BC42" s="209"/>
      <c r="BD42" s="222"/>
      <c r="BE42" s="195"/>
      <c r="BF42" s="195"/>
      <c r="BG42" s="195"/>
      <c r="BH42" s="209"/>
      <c r="BI42" s="222" t="s">
        <v>1536</v>
      </c>
      <c r="BJ42" s="195"/>
      <c r="BK42" s="195"/>
      <c r="BL42" s="223"/>
      <c r="BM42" s="366"/>
      <c r="BN42" s="222"/>
      <c r="BO42" s="195"/>
      <c r="BP42" s="195"/>
      <c r="BQ42" s="195"/>
      <c r="BR42" s="193"/>
      <c r="BS42" s="222"/>
      <c r="BT42" s="195"/>
      <c r="BU42" s="195"/>
      <c r="BV42" s="380"/>
      <c r="BX42" s="620"/>
      <c r="BY42" s="212" t="s">
        <v>238</v>
      </c>
      <c r="BZ42" s="306">
        <v>88</v>
      </c>
      <c r="CA42" s="238"/>
      <c r="CB42" s="209" t="s">
        <v>1439</v>
      </c>
      <c r="CC42" s="194">
        <v>18700</v>
      </c>
      <c r="CD42" s="195" t="s">
        <v>3</v>
      </c>
      <c r="CE42" s="195"/>
      <c r="CF42" s="257"/>
      <c r="CG42" s="209"/>
      <c r="CH42" s="194" t="s">
        <v>1536</v>
      </c>
      <c r="CI42" s="195"/>
      <c r="CJ42" s="195"/>
      <c r="CK42" s="246"/>
      <c r="CL42" s="209" t="s">
        <v>669</v>
      </c>
      <c r="CM42" s="194">
        <v>21900</v>
      </c>
      <c r="CN42" s="195" t="s">
        <v>3</v>
      </c>
      <c r="CO42" s="195"/>
      <c r="CP42" s="246"/>
      <c r="CQ42" s="366"/>
      <c r="CR42" s="194"/>
      <c r="CS42" s="195"/>
      <c r="CT42" s="195"/>
      <c r="CU42" s="246"/>
      <c r="CV42" s="104"/>
      <c r="CW42" s="631">
        <v>14</v>
      </c>
      <c r="CX42" s="295" t="s">
        <v>199</v>
      </c>
      <c r="CY42" s="300">
        <v>75</v>
      </c>
      <c r="CZ42" s="217"/>
      <c r="DA42" s="218" t="s">
        <v>1451</v>
      </c>
      <c r="DB42" s="253">
        <v>10900</v>
      </c>
      <c r="DC42" s="220" t="s">
        <v>672</v>
      </c>
      <c r="DD42" s="220"/>
      <c r="DE42" s="254"/>
      <c r="DF42" s="218"/>
      <c r="DG42" s="253" t="s">
        <v>1536</v>
      </c>
      <c r="DH42" s="293"/>
      <c r="DI42" s="220"/>
      <c r="DJ42" s="255"/>
      <c r="DK42" s="218" t="s">
        <v>680</v>
      </c>
      <c r="DL42" s="253">
        <v>12500</v>
      </c>
      <c r="DM42" s="220" t="s">
        <v>3</v>
      </c>
      <c r="DN42" s="220"/>
      <c r="DO42" s="254"/>
      <c r="DP42" s="366"/>
      <c r="DQ42" s="194"/>
      <c r="DR42" s="195"/>
      <c r="DS42" s="195"/>
      <c r="DT42" s="246"/>
      <c r="DU42" s="104"/>
      <c r="DV42" s="194"/>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66"/>
      <c r="EU42" s="619"/>
      <c r="EV42" s="207" t="s">
        <v>278</v>
      </c>
      <c r="EW42" s="208"/>
      <c r="EX42" s="208">
        <v>108</v>
      </c>
      <c r="EY42" s="209"/>
      <c r="EZ42" s="194"/>
      <c r="FA42" s="210"/>
      <c r="FB42" s="210"/>
      <c r="FC42" s="211"/>
      <c r="FD42" s="209"/>
      <c r="FE42" s="194" t="s">
        <v>1536</v>
      </c>
      <c r="FF42" s="210"/>
      <c r="FG42" s="210"/>
      <c r="FH42" s="211"/>
      <c r="FI42" s="209"/>
      <c r="FJ42" s="194"/>
      <c r="FK42" s="210"/>
      <c r="FL42" s="210"/>
      <c r="FM42" s="210"/>
      <c r="FN42" s="209" t="s">
        <v>1760</v>
      </c>
      <c r="FO42" s="194">
        <v>28500</v>
      </c>
      <c r="FP42" s="210" t="s">
        <v>905</v>
      </c>
      <c r="FQ42" s="210" t="s">
        <v>907</v>
      </c>
      <c r="FR42" s="211"/>
      <c r="FS42" s="209" t="s">
        <v>1634</v>
      </c>
      <c r="FT42" s="194">
        <v>38400</v>
      </c>
      <c r="FU42" s="210" t="s">
        <v>588</v>
      </c>
      <c r="FV42" s="210" t="s">
        <v>589</v>
      </c>
      <c r="FW42" s="211"/>
      <c r="FX42" s="191"/>
      <c r="FY42" s="137"/>
      <c r="FZ42" s="137"/>
      <c r="GA42" s="137"/>
      <c r="GB42" s="137"/>
      <c r="GC42" s="137"/>
      <c r="GD42" s="138"/>
      <c r="GE42" s="196"/>
      <c r="GF42" s="200"/>
      <c r="GG42" s="137"/>
      <c r="GH42" s="137"/>
      <c r="GI42" s="138"/>
      <c r="GJ42" s="196"/>
      <c r="GK42" s="200"/>
      <c r="GL42" s="137"/>
      <c r="GM42" s="137"/>
      <c r="GN42" s="138"/>
      <c r="GO42" s="196"/>
      <c r="GP42" s="200"/>
      <c r="GQ42" s="137"/>
      <c r="GR42" s="137"/>
      <c r="GS42" s="138"/>
      <c r="GT42" s="196"/>
      <c r="GU42" s="308"/>
      <c r="GV42" s="309"/>
      <c r="GW42" s="66"/>
      <c r="GX42" s="413" t="s">
        <v>1943</v>
      </c>
      <c r="GY42" s="209" t="s">
        <v>717</v>
      </c>
      <c r="GZ42" s="222">
        <v>32400</v>
      </c>
      <c r="HA42" s="135"/>
      <c r="HB42" s="209"/>
      <c r="HC42" s="222" t="s">
        <v>1536</v>
      </c>
      <c r="HD42" s="135"/>
      <c r="HE42" s="366"/>
      <c r="HF42" s="222"/>
      <c r="HG42" s="135"/>
      <c r="HH42" s="193"/>
      <c r="HI42" s="193"/>
      <c r="HJ42" s="243"/>
      <c r="HK42" s="210"/>
      <c r="HL42" s="66"/>
      <c r="HM42" s="112"/>
      <c r="HN42" s="111"/>
      <c r="HP42" s="606"/>
      <c r="HQ42" s="646"/>
      <c r="HR42" s="166" t="s">
        <v>1902</v>
      </c>
      <c r="HS42" s="167" t="s">
        <v>454</v>
      </c>
      <c r="HT42" s="213" t="s">
        <v>1836</v>
      </c>
      <c r="HU42" s="168" t="s">
        <v>1835</v>
      </c>
      <c r="HV42" s="169">
        <v>71800</v>
      </c>
      <c r="HX42" s="635" t="s">
        <v>403</v>
      </c>
      <c r="HY42" s="318" t="s">
        <v>422</v>
      </c>
      <c r="HZ42" s="319" t="s">
        <v>301</v>
      </c>
      <c r="IA42" s="320" t="s">
        <v>456</v>
      </c>
      <c r="IB42" s="321" t="s">
        <v>477</v>
      </c>
      <c r="IC42" s="160" t="s">
        <v>1539</v>
      </c>
      <c r="ID42" s="161">
        <v>21600</v>
      </c>
      <c r="IE42" s="67"/>
      <c r="IF42" s="606"/>
      <c r="IG42" s="612"/>
      <c r="IH42" s="166" t="s">
        <v>1858</v>
      </c>
      <c r="II42" s="167" t="s">
        <v>456</v>
      </c>
      <c r="IJ42" s="213" t="s">
        <v>1865</v>
      </c>
      <c r="IK42" s="168" t="s">
        <v>1864</v>
      </c>
      <c r="IL42" s="526">
        <v>32200</v>
      </c>
      <c r="IM42" s="67"/>
      <c r="IN42" s="619"/>
      <c r="IO42" s="609"/>
      <c r="IP42" s="186" t="s">
        <v>532</v>
      </c>
      <c r="IQ42" s="187" t="s">
        <v>455</v>
      </c>
      <c r="IR42" s="352" t="s">
        <v>898</v>
      </c>
      <c r="IS42" s="188" t="s">
        <v>569</v>
      </c>
      <c r="IT42" s="169">
        <v>77600</v>
      </c>
    </row>
    <row r="43" spans="1:254" ht="29.1" customHeight="1" thickBot="1">
      <c r="A43" s="619"/>
      <c r="B43" s="212" t="s">
        <v>200</v>
      </c>
      <c r="C43" s="135">
        <v>93</v>
      </c>
      <c r="D43" s="238"/>
      <c r="E43" s="209"/>
      <c r="F43" s="222" t="s">
        <v>1536</v>
      </c>
      <c r="G43" s="195"/>
      <c r="H43" s="195"/>
      <c r="I43" s="195"/>
      <c r="J43" s="386" t="s">
        <v>1536</v>
      </c>
      <c r="K43" s="222" t="s">
        <v>1536</v>
      </c>
      <c r="L43" s="389" t="s">
        <v>1536</v>
      </c>
      <c r="M43" s="389" t="s">
        <v>1536</v>
      </c>
      <c r="N43" s="389"/>
      <c r="O43" s="209"/>
      <c r="P43" s="222" t="s">
        <v>1536</v>
      </c>
      <c r="Q43" s="195"/>
      <c r="R43" s="195"/>
      <c r="S43" s="195"/>
      <c r="T43" s="209"/>
      <c r="U43" s="222" t="s">
        <v>1536</v>
      </c>
      <c r="V43" s="195"/>
      <c r="W43" s="195"/>
      <c r="X43" s="242"/>
      <c r="Y43" s="117"/>
      <c r="Z43" s="619"/>
      <c r="AA43" s="212" t="s">
        <v>200</v>
      </c>
      <c r="AB43" s="135">
        <v>93</v>
      </c>
      <c r="AC43" s="238"/>
      <c r="AD43" s="209"/>
      <c r="AE43" s="222" t="s">
        <v>1536</v>
      </c>
      <c r="AF43" s="195"/>
      <c r="AG43" s="195"/>
      <c r="AH43" s="242"/>
      <c r="AI43" s="209" t="s">
        <v>1994</v>
      </c>
      <c r="AJ43" s="243">
        <v>64600</v>
      </c>
      <c r="AK43" s="195" t="s">
        <v>635</v>
      </c>
      <c r="AL43" s="195" t="s">
        <v>589</v>
      </c>
      <c r="AM43" s="242"/>
      <c r="AN43" s="209"/>
      <c r="AO43" s="222" t="s">
        <v>1536</v>
      </c>
      <c r="AP43" s="380"/>
      <c r="AQ43" s="195"/>
      <c r="AR43" s="195"/>
      <c r="AS43" s="209"/>
      <c r="AT43" s="222"/>
      <c r="AU43" s="195"/>
      <c r="AV43" s="195"/>
      <c r="AW43" s="242"/>
      <c r="AY43" s="619"/>
      <c r="AZ43" s="212" t="s">
        <v>200</v>
      </c>
      <c r="BA43" s="135">
        <v>93</v>
      </c>
      <c r="BB43" s="238"/>
      <c r="BC43" s="209"/>
      <c r="BD43" s="222"/>
      <c r="BE43" s="195"/>
      <c r="BF43" s="195"/>
      <c r="BG43" s="195"/>
      <c r="BH43" s="209"/>
      <c r="BI43" s="222" t="s">
        <v>1536</v>
      </c>
      <c r="BJ43" s="195"/>
      <c r="BK43" s="195"/>
      <c r="BL43" s="223"/>
      <c r="BM43" s="366"/>
      <c r="BN43" s="222"/>
      <c r="BO43" s="195"/>
      <c r="BP43" s="195"/>
      <c r="BQ43" s="195"/>
      <c r="BR43" s="193"/>
      <c r="BS43" s="222"/>
      <c r="BT43" s="195"/>
      <c r="BU43" s="195"/>
      <c r="BV43" s="380"/>
      <c r="BX43" s="419">
        <v>14</v>
      </c>
      <c r="BY43" s="424" t="s">
        <v>235</v>
      </c>
      <c r="BZ43" s="363">
        <v>75</v>
      </c>
      <c r="CA43" s="425"/>
      <c r="CB43" s="420" t="s">
        <v>1448</v>
      </c>
      <c r="CC43" s="426">
        <v>13400</v>
      </c>
      <c r="CD43" s="427" t="s">
        <v>3</v>
      </c>
      <c r="CE43" s="427"/>
      <c r="CF43" s="423"/>
      <c r="CG43" s="420"/>
      <c r="CH43" s="426" t="s">
        <v>1536</v>
      </c>
      <c r="CI43" s="427"/>
      <c r="CJ43" s="427"/>
      <c r="CK43" s="422"/>
      <c r="CL43" s="420"/>
      <c r="CM43" s="426" t="s">
        <v>1536</v>
      </c>
      <c r="CN43" s="427"/>
      <c r="CO43" s="427"/>
      <c r="CP43" s="423"/>
      <c r="CQ43" s="366"/>
      <c r="CR43" s="194"/>
      <c r="CS43" s="195"/>
      <c r="CT43" s="195"/>
      <c r="CU43" s="246"/>
      <c r="CV43" s="104"/>
      <c r="CW43" s="619"/>
      <c r="CX43" s="212" t="s">
        <v>197</v>
      </c>
      <c r="CY43" s="306">
        <v>79</v>
      </c>
      <c r="CZ43" s="238"/>
      <c r="DA43" s="209" t="s">
        <v>1450</v>
      </c>
      <c r="DB43" s="194">
        <v>11800</v>
      </c>
      <c r="DC43" s="195" t="s">
        <v>672</v>
      </c>
      <c r="DD43" s="195"/>
      <c r="DE43" s="257"/>
      <c r="DF43" s="209"/>
      <c r="DG43" s="194" t="s">
        <v>1536</v>
      </c>
      <c r="DH43" s="135"/>
      <c r="DI43" s="195"/>
      <c r="DJ43" s="246"/>
      <c r="DK43" s="209" t="s">
        <v>681</v>
      </c>
      <c r="DL43" s="194">
        <v>13600</v>
      </c>
      <c r="DM43" s="195" t="s">
        <v>3</v>
      </c>
      <c r="DN43" s="195"/>
      <c r="DO43" s="257"/>
      <c r="DP43" s="366"/>
      <c r="DQ43" s="194"/>
      <c r="DR43" s="195"/>
      <c r="DS43" s="195"/>
      <c r="DT43" s="246"/>
      <c r="DU43" s="104"/>
      <c r="DV43" s="194"/>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66"/>
      <c r="EU43" s="619"/>
      <c r="EV43" s="207" t="s">
        <v>279</v>
      </c>
      <c r="EW43" s="208"/>
      <c r="EX43" s="208">
        <v>111</v>
      </c>
      <c r="EY43" s="209"/>
      <c r="EZ43" s="194" t="s">
        <v>1536</v>
      </c>
      <c r="FA43" s="210"/>
      <c r="FB43" s="210"/>
      <c r="FC43" s="211"/>
      <c r="FD43" s="209"/>
      <c r="FE43" s="194" t="s">
        <v>1536</v>
      </c>
      <c r="FF43" s="210"/>
      <c r="FG43" s="210"/>
      <c r="FH43" s="211"/>
      <c r="FI43" s="209"/>
      <c r="FJ43" s="194"/>
      <c r="FK43" s="210"/>
      <c r="FL43" s="210"/>
      <c r="FM43" s="210"/>
      <c r="FN43" s="209" t="s">
        <v>1759</v>
      </c>
      <c r="FO43" s="194">
        <v>30400</v>
      </c>
      <c r="FP43" s="210" t="s">
        <v>754</v>
      </c>
      <c r="FQ43" s="210" t="s">
        <v>907</v>
      </c>
      <c r="FR43" s="211"/>
      <c r="FS43" s="209"/>
      <c r="FT43" s="194"/>
      <c r="FU43" s="210"/>
      <c r="FV43" s="210"/>
      <c r="FW43" s="211"/>
      <c r="FX43" s="191"/>
      <c r="FY43" s="137"/>
      <c r="FZ43" s="137"/>
      <c r="GA43" s="137"/>
      <c r="GB43" s="137"/>
      <c r="GC43" s="137"/>
      <c r="GD43" s="138"/>
      <c r="GE43" s="196"/>
      <c r="GF43" s="200"/>
      <c r="GG43" s="137"/>
      <c r="GH43" s="137"/>
      <c r="GI43" s="138"/>
      <c r="GJ43" s="196"/>
      <c r="GK43" s="200"/>
      <c r="GL43" s="137"/>
      <c r="GM43" s="137"/>
      <c r="GN43" s="138"/>
      <c r="GO43" s="196"/>
      <c r="GP43" s="200"/>
      <c r="GQ43" s="137"/>
      <c r="GR43" s="137"/>
      <c r="GS43" s="138"/>
      <c r="GT43" s="196"/>
      <c r="GU43" s="308"/>
      <c r="GV43" s="309"/>
      <c r="GW43" s="66"/>
      <c r="GX43" s="413" t="s">
        <v>1944</v>
      </c>
      <c r="GY43" s="209" t="s">
        <v>718</v>
      </c>
      <c r="GZ43" s="222">
        <v>29300</v>
      </c>
      <c r="HA43" s="135"/>
      <c r="HB43" s="209"/>
      <c r="HC43" s="222" t="s">
        <v>1536</v>
      </c>
      <c r="HD43" s="135"/>
      <c r="HE43" s="366"/>
      <c r="HF43" s="222"/>
      <c r="HG43" s="135"/>
      <c r="HH43" s="193"/>
      <c r="HI43" s="193"/>
      <c r="HJ43" s="243"/>
      <c r="HK43" s="210"/>
      <c r="HL43" s="66"/>
      <c r="HM43" s="112"/>
      <c r="HN43" s="111"/>
      <c r="HP43" s="606"/>
      <c r="HQ43" s="614"/>
      <c r="HR43" s="166" t="s">
        <v>1902</v>
      </c>
      <c r="HS43" s="167" t="s">
        <v>455</v>
      </c>
      <c r="HT43" s="213" t="s">
        <v>1838</v>
      </c>
      <c r="HU43" s="168" t="s">
        <v>1837</v>
      </c>
      <c r="HV43" s="169">
        <v>89000</v>
      </c>
      <c r="HX43" s="750"/>
      <c r="HY43" s="634" t="s">
        <v>1169</v>
      </c>
      <c r="HZ43" s="166" t="s">
        <v>1354</v>
      </c>
      <c r="IA43" s="167" t="s">
        <v>956</v>
      </c>
      <c r="IB43" s="213" t="s">
        <v>1170</v>
      </c>
      <c r="IC43" s="168" t="s">
        <v>1167</v>
      </c>
      <c r="ID43" s="169">
        <v>37900</v>
      </c>
      <c r="IE43" s="67"/>
      <c r="IF43" s="606"/>
      <c r="IG43" s="613" t="s">
        <v>1969</v>
      </c>
      <c r="IH43" s="271" t="s">
        <v>1356</v>
      </c>
      <c r="II43" s="272" t="s">
        <v>456</v>
      </c>
      <c r="IJ43" s="333" t="s">
        <v>1078</v>
      </c>
      <c r="IK43" s="273" t="s">
        <v>1076</v>
      </c>
      <c r="IL43" s="274">
        <v>40500</v>
      </c>
      <c r="IM43" s="67"/>
      <c r="IN43" s="619"/>
      <c r="IO43" s="609"/>
      <c r="IP43" s="186" t="s">
        <v>532</v>
      </c>
      <c r="IQ43" s="187" t="s">
        <v>456</v>
      </c>
      <c r="IR43" s="352" t="s">
        <v>467</v>
      </c>
      <c r="IS43" s="188" t="s">
        <v>570</v>
      </c>
      <c r="IT43" s="169">
        <v>56100</v>
      </c>
    </row>
    <row r="44" spans="1:254" ht="29.1" customHeight="1">
      <c r="A44" s="619"/>
      <c r="B44" s="231" t="s">
        <v>195</v>
      </c>
      <c r="C44" s="232"/>
      <c r="D44" s="233">
        <v>89</v>
      </c>
      <c r="E44" s="234"/>
      <c r="F44" s="235" t="s">
        <v>1536</v>
      </c>
      <c r="G44" s="236"/>
      <c r="H44" s="236"/>
      <c r="I44" s="250"/>
      <c r="J44" s="562" t="s">
        <v>1536</v>
      </c>
      <c r="K44" s="249" t="s">
        <v>1536</v>
      </c>
      <c r="L44" s="567" t="s">
        <v>1536</v>
      </c>
      <c r="M44" s="567" t="s">
        <v>1536</v>
      </c>
      <c r="N44" s="567"/>
      <c r="O44" s="234" t="s">
        <v>604</v>
      </c>
      <c r="P44" s="235">
        <v>47000</v>
      </c>
      <c r="Q44" s="236" t="s">
        <v>588</v>
      </c>
      <c r="R44" s="236" t="s">
        <v>589</v>
      </c>
      <c r="S44" s="236"/>
      <c r="T44" s="234"/>
      <c r="U44" s="235" t="s">
        <v>1536</v>
      </c>
      <c r="V44" s="236"/>
      <c r="W44" s="236"/>
      <c r="X44" s="241"/>
      <c r="Y44" s="117"/>
      <c r="Z44" s="619"/>
      <c r="AA44" s="231" t="s">
        <v>195</v>
      </c>
      <c r="AB44" s="232"/>
      <c r="AC44" s="233">
        <v>89</v>
      </c>
      <c r="AD44" s="234"/>
      <c r="AE44" s="235" t="s">
        <v>1536</v>
      </c>
      <c r="AF44" s="236"/>
      <c r="AG44" s="236"/>
      <c r="AH44" s="241"/>
      <c r="AI44" s="234"/>
      <c r="AJ44" s="251"/>
      <c r="AK44" s="250"/>
      <c r="AL44" s="250"/>
      <c r="AM44" s="241"/>
      <c r="AN44" s="234"/>
      <c r="AO44" s="249" t="s">
        <v>1536</v>
      </c>
      <c r="AP44" s="398"/>
      <c r="AQ44" s="250"/>
      <c r="AR44" s="250"/>
      <c r="AS44" s="234"/>
      <c r="AT44" s="249"/>
      <c r="AU44" s="250"/>
      <c r="AV44" s="250"/>
      <c r="AW44" s="241"/>
      <c r="AY44" s="619"/>
      <c r="AZ44" s="231" t="s">
        <v>195</v>
      </c>
      <c r="BA44" s="232"/>
      <c r="BB44" s="233">
        <v>89</v>
      </c>
      <c r="BC44" s="234"/>
      <c r="BD44" s="249"/>
      <c r="BE44" s="250"/>
      <c r="BF44" s="250"/>
      <c r="BG44" s="250"/>
      <c r="BH44" s="234"/>
      <c r="BI44" s="249" t="s">
        <v>1536</v>
      </c>
      <c r="BJ44" s="250"/>
      <c r="BK44" s="250"/>
      <c r="BL44" s="237"/>
      <c r="BM44" s="366"/>
      <c r="BN44" s="222"/>
      <c r="BO44" s="195"/>
      <c r="BP44" s="195"/>
      <c r="BQ44" s="195"/>
      <c r="BR44" s="193"/>
      <c r="BS44" s="222"/>
      <c r="BT44" s="195"/>
      <c r="BU44" s="195"/>
      <c r="BV44" s="380"/>
      <c r="BX44" s="138" t="s">
        <v>827</v>
      </c>
      <c r="BY44" s="135"/>
      <c r="BZ44" s="135"/>
      <c r="CA44" s="135"/>
      <c r="CB44" s="193"/>
      <c r="CC44" s="194"/>
      <c r="CD44" s="195"/>
      <c r="CE44" s="195"/>
      <c r="CF44" s="195"/>
      <c r="CG44" s="195"/>
      <c r="CH44" s="195"/>
      <c r="CI44" s="195"/>
      <c r="CJ44" s="195"/>
      <c r="CK44" s="195"/>
      <c r="CL44" s="193"/>
      <c r="CM44" s="194"/>
      <c r="CN44" s="195"/>
      <c r="CO44" s="195"/>
      <c r="CP44" s="195"/>
      <c r="CQ44" s="193"/>
      <c r="CR44" s="138"/>
      <c r="CS44" s="195"/>
      <c r="CT44" s="195"/>
      <c r="CU44" s="195"/>
      <c r="CV44" s="104"/>
      <c r="CW44" s="619"/>
      <c r="CX44" s="212" t="s">
        <v>194</v>
      </c>
      <c r="CY44" s="306">
        <v>82</v>
      </c>
      <c r="CZ44" s="238"/>
      <c r="DA44" s="209" t="s">
        <v>1449</v>
      </c>
      <c r="DB44" s="194">
        <v>13400</v>
      </c>
      <c r="DC44" s="195" t="s">
        <v>672</v>
      </c>
      <c r="DD44" s="195"/>
      <c r="DE44" s="257"/>
      <c r="DF44" s="209"/>
      <c r="DG44" s="194" t="s">
        <v>1536</v>
      </c>
      <c r="DH44" s="135"/>
      <c r="DI44" s="195"/>
      <c r="DJ44" s="246"/>
      <c r="DK44" s="209" t="s">
        <v>682</v>
      </c>
      <c r="DL44" s="194">
        <v>16000</v>
      </c>
      <c r="DM44" s="195" t="s">
        <v>3</v>
      </c>
      <c r="DN44" s="195"/>
      <c r="DO44" s="257"/>
      <c r="DP44" s="366"/>
      <c r="DQ44" s="194"/>
      <c r="DR44" s="195"/>
      <c r="DS44" s="195"/>
      <c r="DT44" s="246"/>
      <c r="DU44" s="104"/>
      <c r="DV44" s="194"/>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66"/>
      <c r="EU44" s="619"/>
      <c r="EV44" s="207" t="s">
        <v>245</v>
      </c>
      <c r="EW44" s="208">
        <v>112</v>
      </c>
      <c r="EX44" s="208"/>
      <c r="EY44" s="209"/>
      <c r="EZ44" s="194" t="s">
        <v>1536</v>
      </c>
      <c r="FA44" s="210"/>
      <c r="FB44" s="210"/>
      <c r="FC44" s="211"/>
      <c r="FD44" s="209" t="s">
        <v>1535</v>
      </c>
      <c r="FE44" s="194">
        <v>34300</v>
      </c>
      <c r="FF44" s="210" t="s">
        <v>3</v>
      </c>
      <c r="FG44" s="210" t="s">
        <v>1536</v>
      </c>
      <c r="FH44" s="211"/>
      <c r="FI44" s="209"/>
      <c r="FJ44" s="194" t="s">
        <v>1536</v>
      </c>
      <c r="FK44" s="210"/>
      <c r="FL44" s="210"/>
      <c r="FM44" s="210"/>
      <c r="FN44" s="209" t="s">
        <v>2038</v>
      </c>
      <c r="FO44" s="194">
        <v>30000</v>
      </c>
      <c r="FP44" s="210" t="s">
        <v>754</v>
      </c>
      <c r="FQ44" s="210"/>
      <c r="FR44" s="211"/>
      <c r="FS44" s="209"/>
      <c r="FT44" s="194"/>
      <c r="FU44" s="210"/>
      <c r="FV44" s="210"/>
      <c r="FW44" s="211"/>
      <c r="FX44" s="191"/>
      <c r="FY44" s="137"/>
      <c r="FZ44" s="137"/>
      <c r="GA44" s="137"/>
      <c r="GB44" s="137"/>
      <c r="GC44" s="137"/>
      <c r="GD44" s="138"/>
      <c r="GE44" s="196"/>
      <c r="GF44" s="200"/>
      <c r="GG44" s="137"/>
      <c r="GH44" s="137"/>
      <c r="GI44" s="138"/>
      <c r="GJ44" s="196"/>
      <c r="GK44" s="200"/>
      <c r="GL44" s="137"/>
      <c r="GM44" s="137"/>
      <c r="GN44" s="138"/>
      <c r="GO44" s="196"/>
      <c r="GP44" s="200"/>
      <c r="GQ44" s="137"/>
      <c r="GR44" s="137"/>
      <c r="GS44" s="138"/>
      <c r="GT44" s="196"/>
      <c r="GU44" s="308"/>
      <c r="GV44" s="309"/>
      <c r="GW44" s="66"/>
      <c r="GX44" s="413" t="s">
        <v>1945</v>
      </c>
      <c r="GY44" s="209" t="s">
        <v>719</v>
      </c>
      <c r="GZ44" s="222">
        <v>30900</v>
      </c>
      <c r="HA44" s="135"/>
      <c r="HB44" s="209"/>
      <c r="HC44" s="222" t="s">
        <v>1536</v>
      </c>
      <c r="HD44" s="135"/>
      <c r="HE44" s="366"/>
      <c r="HF44" s="222"/>
      <c r="HG44" s="135"/>
      <c r="HH44" s="193"/>
      <c r="HI44" s="193"/>
      <c r="HJ44" s="243"/>
      <c r="HK44" s="210"/>
      <c r="HL44" s="66"/>
      <c r="HM44" s="112"/>
      <c r="HN44" s="111"/>
      <c r="HP44" s="606"/>
      <c r="HQ44" s="634" t="s">
        <v>1302</v>
      </c>
      <c r="HR44" s="271" t="s">
        <v>1355</v>
      </c>
      <c r="HS44" s="272" t="s">
        <v>454</v>
      </c>
      <c r="HT44" s="333" t="s">
        <v>1101</v>
      </c>
      <c r="HU44" s="273" t="s">
        <v>1099</v>
      </c>
      <c r="HV44" s="274">
        <v>96500</v>
      </c>
      <c r="HX44" s="750"/>
      <c r="HY44" s="646"/>
      <c r="HZ44" s="166" t="s">
        <v>742</v>
      </c>
      <c r="IA44" s="167" t="s">
        <v>956</v>
      </c>
      <c r="IB44" s="213" t="s">
        <v>1507</v>
      </c>
      <c r="IC44" s="168" t="s">
        <v>1168</v>
      </c>
      <c r="ID44" s="169">
        <v>27600</v>
      </c>
      <c r="IE44" s="67"/>
      <c r="IF44" s="606"/>
      <c r="IG44" s="614"/>
      <c r="IH44" s="275" t="s">
        <v>1356</v>
      </c>
      <c r="II44" s="276" t="s">
        <v>456</v>
      </c>
      <c r="IJ44" s="338" t="s">
        <v>1296</v>
      </c>
      <c r="IK44" s="277" t="s">
        <v>1258</v>
      </c>
      <c r="IL44" s="278">
        <v>50300</v>
      </c>
      <c r="IM44" s="67"/>
      <c r="IN44" s="619"/>
      <c r="IO44" s="610"/>
      <c r="IP44" s="283" t="s">
        <v>1604</v>
      </c>
      <c r="IQ44" s="284" t="s">
        <v>956</v>
      </c>
      <c r="IR44" s="328" t="s">
        <v>1605</v>
      </c>
      <c r="IS44" s="285" t="s">
        <v>1606</v>
      </c>
      <c r="IT44" s="278">
        <v>39300</v>
      </c>
    </row>
    <row r="45" spans="1:254" ht="29.1" customHeight="1" thickBot="1">
      <c r="A45" s="619"/>
      <c r="B45" s="212" t="s">
        <v>193</v>
      </c>
      <c r="C45" s="135"/>
      <c r="D45" s="238">
        <v>92</v>
      </c>
      <c r="E45" s="209"/>
      <c r="F45" s="222"/>
      <c r="G45" s="195"/>
      <c r="H45" s="195"/>
      <c r="I45" s="195"/>
      <c r="J45" s="386" t="s">
        <v>2003</v>
      </c>
      <c r="K45" s="222">
        <v>46400</v>
      </c>
      <c r="L45" s="389" t="s">
        <v>588</v>
      </c>
      <c r="M45" s="389" t="s">
        <v>589</v>
      </c>
      <c r="N45" s="389"/>
      <c r="O45" s="209" t="s">
        <v>605</v>
      </c>
      <c r="P45" s="222">
        <v>46400</v>
      </c>
      <c r="Q45" s="195" t="s">
        <v>588</v>
      </c>
      <c r="R45" s="195" t="s">
        <v>589</v>
      </c>
      <c r="S45" s="195"/>
      <c r="T45" s="209"/>
      <c r="U45" s="222" t="s">
        <v>1536</v>
      </c>
      <c r="V45" s="195"/>
      <c r="W45" s="195"/>
      <c r="X45" s="242"/>
      <c r="Y45" s="117"/>
      <c r="Z45" s="619"/>
      <c r="AA45" s="212" t="s">
        <v>193</v>
      </c>
      <c r="AB45" s="135"/>
      <c r="AC45" s="238">
        <v>92</v>
      </c>
      <c r="AD45" s="209"/>
      <c r="AE45" s="222" t="s">
        <v>1536</v>
      </c>
      <c r="AF45" s="195"/>
      <c r="AG45" s="195"/>
      <c r="AH45" s="242"/>
      <c r="AI45" s="209" t="s">
        <v>1885</v>
      </c>
      <c r="AJ45" s="243">
        <v>43700</v>
      </c>
      <c r="AK45" s="195" t="s">
        <v>635</v>
      </c>
      <c r="AL45" s="195" t="s">
        <v>589</v>
      </c>
      <c r="AM45" s="242"/>
      <c r="AN45" s="209" t="s">
        <v>1240</v>
      </c>
      <c r="AO45" s="222">
        <v>49000</v>
      </c>
      <c r="AP45" s="380" t="s">
        <v>1609</v>
      </c>
      <c r="AQ45" s="195" t="s">
        <v>589</v>
      </c>
      <c r="AR45" s="195"/>
      <c r="AS45" s="209"/>
      <c r="AT45" s="222"/>
      <c r="AU45" s="195"/>
      <c r="AV45" s="195"/>
      <c r="AW45" s="242"/>
      <c r="AY45" s="619"/>
      <c r="AZ45" s="212" t="s">
        <v>193</v>
      </c>
      <c r="BA45" s="135"/>
      <c r="BB45" s="238">
        <v>92</v>
      </c>
      <c r="BC45" s="209"/>
      <c r="BD45" s="222"/>
      <c r="BE45" s="195"/>
      <c r="BF45" s="195"/>
      <c r="BG45" s="195"/>
      <c r="BH45" s="209" t="s">
        <v>640</v>
      </c>
      <c r="BI45" s="222">
        <v>45400</v>
      </c>
      <c r="BJ45" s="195" t="s">
        <v>3</v>
      </c>
      <c r="BK45" s="195" t="s">
        <v>589</v>
      </c>
      <c r="BL45" s="223"/>
      <c r="BM45" s="366"/>
      <c r="BN45" s="222"/>
      <c r="BO45" s="195"/>
      <c r="BP45" s="195"/>
      <c r="BQ45" s="195"/>
      <c r="BR45" s="193"/>
      <c r="BS45" s="222"/>
      <c r="BT45" s="195"/>
      <c r="BU45" s="195"/>
      <c r="BV45" s="380"/>
      <c r="BX45" s="138"/>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04"/>
      <c r="CW45" s="620"/>
      <c r="CX45" s="212" t="s">
        <v>192</v>
      </c>
      <c r="CY45" s="306">
        <v>86</v>
      </c>
      <c r="CZ45" s="238"/>
      <c r="DA45" s="209" t="s">
        <v>1131</v>
      </c>
      <c r="DB45" s="194">
        <v>14700</v>
      </c>
      <c r="DC45" s="195" t="s">
        <v>672</v>
      </c>
      <c r="DD45" s="195"/>
      <c r="DE45" s="257"/>
      <c r="DF45" s="209"/>
      <c r="DG45" s="194" t="s">
        <v>1536</v>
      </c>
      <c r="DH45" s="135"/>
      <c r="DI45" s="195"/>
      <c r="DJ45" s="246"/>
      <c r="DK45" s="209" t="s">
        <v>683</v>
      </c>
      <c r="DL45" s="194">
        <v>16500</v>
      </c>
      <c r="DM45" s="195" t="s">
        <v>3</v>
      </c>
      <c r="DN45" s="195"/>
      <c r="DO45" s="257"/>
      <c r="DP45" s="366"/>
      <c r="DQ45" s="194"/>
      <c r="DR45" s="195"/>
      <c r="DS45" s="195"/>
      <c r="DT45" s="246"/>
      <c r="DU45" s="104"/>
      <c r="DV45" s="194"/>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66"/>
      <c r="EU45" s="619"/>
      <c r="EV45" s="207" t="s">
        <v>242</v>
      </c>
      <c r="EW45" s="208">
        <v>115</v>
      </c>
      <c r="EX45" s="208"/>
      <c r="EY45" s="209"/>
      <c r="EZ45" s="194" t="s">
        <v>1536</v>
      </c>
      <c r="FA45" s="210"/>
      <c r="FB45" s="210"/>
      <c r="FC45" s="211"/>
      <c r="FD45" s="209"/>
      <c r="FE45" s="194" t="s">
        <v>1536</v>
      </c>
      <c r="FF45" s="210"/>
      <c r="FG45" s="210"/>
      <c r="FH45" s="211"/>
      <c r="FI45" s="209" t="s">
        <v>699</v>
      </c>
      <c r="FJ45" s="194">
        <v>34900</v>
      </c>
      <c r="FK45" s="210" t="s">
        <v>3</v>
      </c>
      <c r="FL45" s="210"/>
      <c r="FM45" s="210"/>
      <c r="FN45" s="209"/>
      <c r="FO45" s="194" t="s">
        <v>1536</v>
      </c>
      <c r="FP45" s="210"/>
      <c r="FQ45" s="210"/>
      <c r="FR45" s="211"/>
      <c r="FS45" s="209"/>
      <c r="FT45" s="194"/>
      <c r="FU45" s="210"/>
      <c r="FV45" s="210"/>
      <c r="FW45" s="211"/>
      <c r="FX45" s="191"/>
      <c r="FY45" s="137"/>
      <c r="FZ45" s="137"/>
      <c r="GA45" s="137"/>
      <c r="GB45" s="137"/>
      <c r="GC45" s="137"/>
      <c r="GD45" s="138"/>
      <c r="GE45" s="196"/>
      <c r="GF45" s="200"/>
      <c r="GG45" s="137"/>
      <c r="GH45" s="137"/>
      <c r="GI45" s="138"/>
      <c r="GJ45" s="196"/>
      <c r="GK45" s="200"/>
      <c r="GL45" s="137"/>
      <c r="GM45" s="137"/>
      <c r="GN45" s="138"/>
      <c r="GO45" s="196"/>
      <c r="GP45" s="200"/>
      <c r="GQ45" s="137"/>
      <c r="GR45" s="137"/>
      <c r="GS45" s="138"/>
      <c r="GT45" s="196"/>
      <c r="GU45" s="308"/>
      <c r="GV45" s="309"/>
      <c r="GW45" s="66"/>
      <c r="GX45" s="413" t="s">
        <v>1946</v>
      </c>
      <c r="GY45" s="209" t="s">
        <v>720</v>
      </c>
      <c r="GZ45" s="222">
        <v>32400</v>
      </c>
      <c r="HA45" s="135"/>
      <c r="HB45" s="209"/>
      <c r="HC45" s="222" t="s">
        <v>1536</v>
      </c>
      <c r="HD45" s="135"/>
      <c r="HE45" s="366"/>
      <c r="HF45" s="222"/>
      <c r="HG45" s="135"/>
      <c r="HH45" s="193"/>
      <c r="HI45" s="193"/>
      <c r="HJ45" s="243"/>
      <c r="HK45" s="210"/>
      <c r="HL45" s="66"/>
      <c r="HM45" s="112"/>
      <c r="HN45" s="111"/>
      <c r="HP45" s="606"/>
      <c r="HQ45" s="646"/>
      <c r="HR45" s="166" t="s">
        <v>1355</v>
      </c>
      <c r="HS45" s="167" t="s">
        <v>455</v>
      </c>
      <c r="HT45" s="213" t="s">
        <v>1102</v>
      </c>
      <c r="HU45" s="168" t="s">
        <v>1100</v>
      </c>
      <c r="HV45" s="169">
        <v>107400</v>
      </c>
      <c r="HX45" s="750"/>
      <c r="HY45" s="646"/>
      <c r="HZ45" s="166" t="s">
        <v>1311</v>
      </c>
      <c r="IA45" s="167" t="s">
        <v>456</v>
      </c>
      <c r="IB45" s="213" t="s">
        <v>1296</v>
      </c>
      <c r="IC45" s="168" t="s">
        <v>1280</v>
      </c>
      <c r="ID45" s="169">
        <v>50700</v>
      </c>
      <c r="IE45" s="67"/>
      <c r="IF45" s="606"/>
      <c r="IG45" s="333" t="s">
        <v>1970</v>
      </c>
      <c r="IH45" s="156" t="s">
        <v>1356</v>
      </c>
      <c r="II45" s="157" t="s">
        <v>456</v>
      </c>
      <c r="IJ45" s="155" t="s">
        <v>1079</v>
      </c>
      <c r="IK45" s="158" t="s">
        <v>1077</v>
      </c>
      <c r="IL45" s="159">
        <v>36600</v>
      </c>
      <c r="IM45" s="67"/>
      <c r="IN45" s="619"/>
      <c r="IO45" s="334" t="s">
        <v>525</v>
      </c>
      <c r="IP45" s="186" t="s">
        <v>531</v>
      </c>
      <c r="IQ45" s="187" t="s">
        <v>456</v>
      </c>
      <c r="IR45" s="352" t="s">
        <v>562</v>
      </c>
      <c r="IS45" s="188" t="s">
        <v>2095</v>
      </c>
      <c r="IT45" s="169">
        <v>63900</v>
      </c>
    </row>
    <row r="46" spans="1:254" ht="29.1" customHeight="1" thickBot="1">
      <c r="A46" s="619"/>
      <c r="B46" s="212" t="s">
        <v>191</v>
      </c>
      <c r="C46" s="135"/>
      <c r="D46" s="238">
        <v>95</v>
      </c>
      <c r="E46" s="209"/>
      <c r="F46" s="222" t="s">
        <v>1536</v>
      </c>
      <c r="G46" s="195"/>
      <c r="H46" s="195"/>
      <c r="I46" s="195"/>
      <c r="J46" s="386" t="s">
        <v>1536</v>
      </c>
      <c r="K46" s="222" t="s">
        <v>1536</v>
      </c>
      <c r="L46" s="389" t="s">
        <v>1536</v>
      </c>
      <c r="M46" s="389" t="s">
        <v>1536</v>
      </c>
      <c r="N46" s="389"/>
      <c r="O46" s="209"/>
      <c r="P46" s="222" t="s">
        <v>1536</v>
      </c>
      <c r="Q46" s="195"/>
      <c r="R46" s="195"/>
      <c r="S46" s="195"/>
      <c r="T46" s="209"/>
      <c r="U46" s="222" t="s">
        <v>1536</v>
      </c>
      <c r="V46" s="195"/>
      <c r="W46" s="195"/>
      <c r="X46" s="242"/>
      <c r="Y46" s="117"/>
      <c r="Z46" s="619"/>
      <c r="AA46" s="212" t="s">
        <v>191</v>
      </c>
      <c r="AB46" s="135"/>
      <c r="AC46" s="238">
        <v>95</v>
      </c>
      <c r="AD46" s="209"/>
      <c r="AE46" s="222" t="s">
        <v>1536</v>
      </c>
      <c r="AF46" s="195"/>
      <c r="AG46" s="195"/>
      <c r="AH46" s="242"/>
      <c r="AI46" s="209" t="s">
        <v>1886</v>
      </c>
      <c r="AJ46" s="243">
        <v>51800</v>
      </c>
      <c r="AK46" s="195" t="s">
        <v>635</v>
      </c>
      <c r="AL46" s="195" t="s">
        <v>589</v>
      </c>
      <c r="AM46" s="242"/>
      <c r="AN46" s="209" t="s">
        <v>1241</v>
      </c>
      <c r="AO46" s="222">
        <v>55600</v>
      </c>
      <c r="AP46" s="380" t="s">
        <v>1609</v>
      </c>
      <c r="AQ46" s="195" t="s">
        <v>589</v>
      </c>
      <c r="AR46" s="195"/>
      <c r="AS46" s="209"/>
      <c r="AT46" s="222"/>
      <c r="AU46" s="195"/>
      <c r="AV46" s="195"/>
      <c r="AW46" s="242"/>
      <c r="AY46" s="619"/>
      <c r="AZ46" s="212" t="s">
        <v>191</v>
      </c>
      <c r="BA46" s="135"/>
      <c r="BB46" s="238">
        <v>95</v>
      </c>
      <c r="BC46" s="209" t="s">
        <v>1385</v>
      </c>
      <c r="BD46" s="222">
        <v>48700</v>
      </c>
      <c r="BE46" s="195" t="s">
        <v>588</v>
      </c>
      <c r="BF46" s="195" t="s">
        <v>589</v>
      </c>
      <c r="BG46" s="195"/>
      <c r="BH46" s="209"/>
      <c r="BI46" s="222" t="s">
        <v>1536</v>
      </c>
      <c r="BJ46" s="195"/>
      <c r="BK46" s="195"/>
      <c r="BL46" s="223"/>
      <c r="BM46" s="366"/>
      <c r="BN46" s="222"/>
      <c r="BO46" s="195"/>
      <c r="BP46" s="195"/>
      <c r="BQ46" s="195"/>
      <c r="BR46" s="193"/>
      <c r="BS46" s="222"/>
      <c r="BT46" s="195"/>
      <c r="BU46" s="195"/>
      <c r="BV46" s="380"/>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04"/>
      <c r="CW46" s="631">
        <v>13</v>
      </c>
      <c r="CX46" s="295" t="s">
        <v>187</v>
      </c>
      <c r="CY46" s="300">
        <v>73</v>
      </c>
      <c r="CZ46" s="217"/>
      <c r="DA46" s="218" t="s">
        <v>1453</v>
      </c>
      <c r="DB46" s="253">
        <v>10000</v>
      </c>
      <c r="DC46" s="220" t="s">
        <v>672</v>
      </c>
      <c r="DD46" s="220"/>
      <c r="DE46" s="254"/>
      <c r="DF46" s="218"/>
      <c r="DG46" s="253" t="s">
        <v>1536</v>
      </c>
      <c r="DH46" s="293"/>
      <c r="DI46" s="220"/>
      <c r="DJ46" s="255"/>
      <c r="DK46" s="218" t="s">
        <v>684</v>
      </c>
      <c r="DL46" s="253">
        <v>12100</v>
      </c>
      <c r="DM46" s="220" t="s">
        <v>3</v>
      </c>
      <c r="DN46" s="220"/>
      <c r="DO46" s="254"/>
      <c r="DP46" s="366"/>
      <c r="DQ46" s="194"/>
      <c r="DR46" s="195"/>
      <c r="DS46" s="195"/>
      <c r="DT46" s="246"/>
      <c r="DU46" s="104"/>
      <c r="DV46" s="194"/>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66"/>
      <c r="EU46" s="620"/>
      <c r="EV46" s="207" t="s">
        <v>296</v>
      </c>
      <c r="EW46" s="208">
        <v>115</v>
      </c>
      <c r="EX46" s="208"/>
      <c r="EY46" s="209"/>
      <c r="EZ46" s="194" t="s">
        <v>1536</v>
      </c>
      <c r="FA46" s="210"/>
      <c r="FB46" s="210"/>
      <c r="FC46" s="211"/>
      <c r="FD46" s="209"/>
      <c r="FE46" s="194" t="s">
        <v>1536</v>
      </c>
      <c r="FF46" s="210"/>
      <c r="FG46" s="210"/>
      <c r="FH46" s="211"/>
      <c r="FI46" s="209" t="s">
        <v>700</v>
      </c>
      <c r="FJ46" s="194">
        <v>29700</v>
      </c>
      <c r="FK46" s="210" t="s">
        <v>672</v>
      </c>
      <c r="FL46" s="210"/>
      <c r="FM46" s="210"/>
      <c r="FN46" s="209"/>
      <c r="FO46" s="194" t="s">
        <v>1536</v>
      </c>
      <c r="FP46" s="210"/>
      <c r="FQ46" s="210"/>
      <c r="FR46" s="211"/>
      <c r="FS46" s="209"/>
      <c r="FT46" s="194"/>
      <c r="FU46" s="210"/>
      <c r="FV46" s="210"/>
      <c r="FW46" s="211"/>
      <c r="FX46" s="191"/>
      <c r="FY46" s="137"/>
      <c r="FZ46" s="137"/>
      <c r="GA46" s="137"/>
      <c r="GB46" s="137"/>
      <c r="GC46" s="137"/>
      <c r="GD46" s="138"/>
      <c r="GE46" s="196"/>
      <c r="GF46" s="200"/>
      <c r="GG46" s="137"/>
      <c r="GH46" s="137"/>
      <c r="GI46" s="138"/>
      <c r="GJ46" s="196"/>
      <c r="GK46" s="200"/>
      <c r="GL46" s="137"/>
      <c r="GM46" s="137"/>
      <c r="GN46" s="138"/>
      <c r="GO46" s="196"/>
      <c r="GP46" s="200"/>
      <c r="GQ46" s="137"/>
      <c r="GR46" s="137"/>
      <c r="GS46" s="138"/>
      <c r="GT46" s="196"/>
      <c r="GU46" s="193"/>
      <c r="GV46" s="201"/>
      <c r="GW46" s="66"/>
      <c r="GX46" s="413" t="s">
        <v>1947</v>
      </c>
      <c r="GY46" s="209" t="s">
        <v>721</v>
      </c>
      <c r="GZ46" s="222">
        <v>29300</v>
      </c>
      <c r="HA46" s="135"/>
      <c r="HB46" s="209"/>
      <c r="HC46" s="222" t="s">
        <v>1536</v>
      </c>
      <c r="HD46" s="135"/>
      <c r="HE46" s="366"/>
      <c r="HF46" s="222"/>
      <c r="HG46" s="135"/>
      <c r="HH46" s="193"/>
      <c r="HI46" s="193"/>
      <c r="HJ46" s="243"/>
      <c r="HK46" s="210"/>
      <c r="HL46" s="66"/>
      <c r="HM46" s="112"/>
      <c r="HN46" s="111"/>
      <c r="HP46" s="606"/>
      <c r="HQ46" s="646"/>
      <c r="HR46" s="166" t="s">
        <v>2121</v>
      </c>
      <c r="HS46" s="167" t="s">
        <v>454</v>
      </c>
      <c r="HT46" s="213" t="s">
        <v>2054</v>
      </c>
      <c r="HU46" s="168" t="s">
        <v>2055</v>
      </c>
      <c r="HV46" s="169">
        <v>102000</v>
      </c>
      <c r="HX46" s="750"/>
      <c r="HY46" s="614"/>
      <c r="HZ46" s="166" t="s">
        <v>1311</v>
      </c>
      <c r="IA46" s="167" t="s">
        <v>456</v>
      </c>
      <c r="IB46" s="213" t="s">
        <v>1312</v>
      </c>
      <c r="IC46" s="168" t="s">
        <v>1281</v>
      </c>
      <c r="ID46" s="169">
        <v>62600</v>
      </c>
      <c r="IE46" s="67"/>
      <c r="IF46" s="607"/>
      <c r="IG46" s="333" t="s">
        <v>1971</v>
      </c>
      <c r="IH46" s="279" t="s">
        <v>1495</v>
      </c>
      <c r="II46" s="280" t="s">
        <v>456</v>
      </c>
      <c r="IJ46" s="339" t="s">
        <v>462</v>
      </c>
      <c r="IK46" s="281" t="s">
        <v>1646</v>
      </c>
      <c r="IL46" s="282">
        <v>36000</v>
      </c>
      <c r="IM46" s="67"/>
      <c r="IN46" s="619"/>
      <c r="IO46" s="627" t="s">
        <v>1537</v>
      </c>
      <c r="IP46" s="286" t="s">
        <v>531</v>
      </c>
      <c r="IQ46" s="287" t="s">
        <v>455</v>
      </c>
      <c r="IR46" s="334" t="s">
        <v>553</v>
      </c>
      <c r="IS46" s="288" t="s">
        <v>887</v>
      </c>
      <c r="IT46" s="274">
        <v>78500</v>
      </c>
    </row>
    <row r="47" spans="1:254" ht="29.1" customHeight="1" thickBot="1">
      <c r="A47" s="619"/>
      <c r="B47" s="212" t="s">
        <v>190</v>
      </c>
      <c r="C47" s="135">
        <v>93</v>
      </c>
      <c r="D47" s="238">
        <v>97</v>
      </c>
      <c r="E47" s="209"/>
      <c r="F47" s="222" t="s">
        <v>1536</v>
      </c>
      <c r="G47" s="195"/>
      <c r="H47" s="195"/>
      <c r="I47" s="195"/>
      <c r="J47" s="386" t="s">
        <v>2004</v>
      </c>
      <c r="K47" s="222">
        <v>49700</v>
      </c>
      <c r="L47" s="389" t="s">
        <v>588</v>
      </c>
      <c r="M47" s="389"/>
      <c r="N47" s="389"/>
      <c r="O47" s="209" t="s">
        <v>606</v>
      </c>
      <c r="P47" s="222">
        <v>49700</v>
      </c>
      <c r="Q47" s="195" t="s">
        <v>588</v>
      </c>
      <c r="R47" s="195" t="s">
        <v>589</v>
      </c>
      <c r="S47" s="195"/>
      <c r="T47" s="209"/>
      <c r="U47" s="222" t="s">
        <v>1536</v>
      </c>
      <c r="V47" s="195"/>
      <c r="W47" s="195"/>
      <c r="X47" s="242"/>
      <c r="Y47" s="117"/>
      <c r="Z47" s="619"/>
      <c r="AA47" s="212" t="s">
        <v>190</v>
      </c>
      <c r="AB47" s="135">
        <v>93</v>
      </c>
      <c r="AC47" s="238">
        <v>97</v>
      </c>
      <c r="AD47" s="209"/>
      <c r="AE47" s="222" t="s">
        <v>1536</v>
      </c>
      <c r="AF47" s="195"/>
      <c r="AG47" s="195"/>
      <c r="AH47" s="242"/>
      <c r="AI47" s="209" t="s">
        <v>1887</v>
      </c>
      <c r="AJ47" s="243">
        <v>54200</v>
      </c>
      <c r="AK47" s="195" t="s">
        <v>635</v>
      </c>
      <c r="AL47" s="195" t="s">
        <v>589</v>
      </c>
      <c r="AM47" s="242"/>
      <c r="AN47" s="209" t="s">
        <v>1394</v>
      </c>
      <c r="AO47" s="222">
        <v>58400</v>
      </c>
      <c r="AP47" s="380" t="s">
        <v>1609</v>
      </c>
      <c r="AQ47" s="195" t="s">
        <v>589</v>
      </c>
      <c r="AR47" s="195"/>
      <c r="AS47" s="209"/>
      <c r="AT47" s="222"/>
      <c r="AU47" s="195"/>
      <c r="AV47" s="195"/>
      <c r="AW47" s="242"/>
      <c r="AY47" s="619"/>
      <c r="AZ47" s="212" t="s">
        <v>190</v>
      </c>
      <c r="BA47" s="135">
        <v>93</v>
      </c>
      <c r="BB47" s="238">
        <v>97</v>
      </c>
      <c r="BC47" s="209" t="s">
        <v>1566</v>
      </c>
      <c r="BD47" s="222">
        <v>54600</v>
      </c>
      <c r="BE47" s="195" t="s">
        <v>906</v>
      </c>
      <c r="BF47" s="195" t="s">
        <v>589</v>
      </c>
      <c r="BG47" s="195"/>
      <c r="BH47" s="209"/>
      <c r="BI47" s="222" t="s">
        <v>1536</v>
      </c>
      <c r="BJ47" s="195"/>
      <c r="BK47" s="195"/>
      <c r="BL47" s="223"/>
      <c r="BM47" s="366"/>
      <c r="BN47" s="222"/>
      <c r="BO47" s="195"/>
      <c r="BP47" s="195"/>
      <c r="BQ47" s="195"/>
      <c r="BR47" s="193"/>
      <c r="BS47" s="222"/>
      <c r="BT47" s="195"/>
      <c r="BU47" s="195"/>
      <c r="BV47" s="380"/>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04"/>
      <c r="CW47" s="620"/>
      <c r="CX47" s="120" t="s">
        <v>185</v>
      </c>
      <c r="CY47" s="301">
        <v>77</v>
      </c>
      <c r="CZ47" s="121"/>
      <c r="DA47" s="127" t="s">
        <v>1452</v>
      </c>
      <c r="DB47" s="256">
        <v>11700</v>
      </c>
      <c r="DC47" s="129" t="s">
        <v>672</v>
      </c>
      <c r="DD47" s="129"/>
      <c r="DE47" s="216"/>
      <c r="DF47" s="127"/>
      <c r="DG47" s="256" t="s">
        <v>1536</v>
      </c>
      <c r="DH47" s="294"/>
      <c r="DI47" s="129"/>
      <c r="DJ47" s="215"/>
      <c r="DK47" s="127" t="s">
        <v>685</v>
      </c>
      <c r="DL47" s="256">
        <v>13500</v>
      </c>
      <c r="DM47" s="129" t="s">
        <v>3</v>
      </c>
      <c r="DN47" s="129"/>
      <c r="DO47" s="216"/>
      <c r="DP47" s="366"/>
      <c r="DQ47" s="194"/>
      <c r="DR47" s="195"/>
      <c r="DS47" s="195"/>
      <c r="DT47" s="246"/>
      <c r="DU47" s="104"/>
      <c r="DV47" s="194"/>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66"/>
      <c r="EU47" s="631">
        <v>16</v>
      </c>
      <c r="EV47" s="262" t="s">
        <v>239</v>
      </c>
      <c r="EW47" s="261">
        <v>100</v>
      </c>
      <c r="EX47" s="261"/>
      <c r="EY47" s="218"/>
      <c r="EZ47" s="253" t="s">
        <v>1536</v>
      </c>
      <c r="FA47" s="263"/>
      <c r="FB47" s="263"/>
      <c r="FC47" s="264"/>
      <c r="FD47" s="218"/>
      <c r="FE47" s="253" t="s">
        <v>1536</v>
      </c>
      <c r="FF47" s="263"/>
      <c r="FG47" s="263"/>
      <c r="FH47" s="264"/>
      <c r="FI47" s="218"/>
      <c r="FJ47" s="253"/>
      <c r="FK47" s="263"/>
      <c r="FL47" s="263"/>
      <c r="FM47" s="263"/>
      <c r="FN47" s="218" t="s">
        <v>1758</v>
      </c>
      <c r="FO47" s="253">
        <v>30400</v>
      </c>
      <c r="FP47" s="263" t="s">
        <v>754</v>
      </c>
      <c r="FQ47" s="263"/>
      <c r="FR47" s="264"/>
      <c r="FS47" s="218"/>
      <c r="FT47" s="253"/>
      <c r="FU47" s="263"/>
      <c r="FV47" s="263"/>
      <c r="FW47" s="264"/>
      <c r="FX47" s="191"/>
      <c r="FY47" s="137"/>
      <c r="FZ47" s="137"/>
      <c r="GA47" s="137"/>
      <c r="GB47" s="137"/>
      <c r="GC47" s="137"/>
      <c r="GD47" s="138"/>
      <c r="GE47" s="196"/>
      <c r="GF47" s="200"/>
      <c r="GG47" s="137"/>
      <c r="GH47" s="137"/>
      <c r="GI47" s="138"/>
      <c r="GJ47" s="196"/>
      <c r="GK47" s="200"/>
      <c r="GL47" s="137"/>
      <c r="GM47" s="137"/>
      <c r="GN47" s="138"/>
      <c r="GO47" s="196"/>
      <c r="GP47" s="200"/>
      <c r="GQ47" s="137"/>
      <c r="GR47" s="137"/>
      <c r="GS47" s="138"/>
      <c r="GT47" s="196"/>
      <c r="GU47" s="193"/>
      <c r="GV47" s="201"/>
      <c r="GW47" s="66"/>
      <c r="GX47" s="413" t="s">
        <v>1948</v>
      </c>
      <c r="GY47" s="209" t="s">
        <v>722</v>
      </c>
      <c r="GZ47" s="222">
        <v>33800</v>
      </c>
      <c r="HA47" s="135"/>
      <c r="HB47" s="209"/>
      <c r="HC47" s="222" t="s">
        <v>1536</v>
      </c>
      <c r="HD47" s="135"/>
      <c r="HE47" s="366"/>
      <c r="HF47" s="222"/>
      <c r="HG47" s="135"/>
      <c r="HH47" s="193"/>
      <c r="HI47" s="193"/>
      <c r="HJ47" s="243"/>
      <c r="HK47" s="210"/>
      <c r="HL47" s="66"/>
      <c r="HM47" s="112"/>
      <c r="HN47" s="111"/>
      <c r="HP47" s="607"/>
      <c r="HQ47" s="667"/>
      <c r="HR47" s="166" t="s">
        <v>2122</v>
      </c>
      <c r="HS47" s="167" t="s">
        <v>455</v>
      </c>
      <c r="HT47" s="213" t="s">
        <v>2052</v>
      </c>
      <c r="HU47" s="168" t="s">
        <v>2053</v>
      </c>
      <c r="HV47" s="169">
        <v>113000</v>
      </c>
      <c r="HX47" s="750"/>
      <c r="HY47" s="373" t="s">
        <v>423</v>
      </c>
      <c r="HZ47" s="156" t="s">
        <v>301</v>
      </c>
      <c r="IA47" s="157" t="s">
        <v>456</v>
      </c>
      <c r="IB47" s="155" t="s">
        <v>478</v>
      </c>
      <c r="IC47" s="158" t="s">
        <v>2088</v>
      </c>
      <c r="ID47" s="159">
        <v>39700</v>
      </c>
      <c r="IE47" s="67"/>
      <c r="IF47" s="605" t="s">
        <v>2104</v>
      </c>
      <c r="IG47" s="608" t="s">
        <v>2105</v>
      </c>
      <c r="IH47" s="149" t="s">
        <v>2106</v>
      </c>
      <c r="II47" s="150" t="s">
        <v>454</v>
      </c>
      <c r="IJ47" s="332" t="s">
        <v>2107</v>
      </c>
      <c r="IK47" s="151" t="s">
        <v>2108</v>
      </c>
      <c r="IL47" s="152">
        <v>119200</v>
      </c>
      <c r="IM47" s="67"/>
      <c r="IN47" s="619"/>
      <c r="IO47" s="610"/>
      <c r="IP47" s="283" t="s">
        <v>531</v>
      </c>
      <c r="IQ47" s="284" t="s">
        <v>456</v>
      </c>
      <c r="IR47" s="328" t="s">
        <v>564</v>
      </c>
      <c r="IS47" s="285" t="s">
        <v>580</v>
      </c>
      <c r="IT47" s="278">
        <v>55100</v>
      </c>
    </row>
    <row r="48" spans="1:254" ht="29.1" customHeight="1">
      <c r="A48" s="619"/>
      <c r="B48" s="212" t="s">
        <v>188</v>
      </c>
      <c r="C48" s="135"/>
      <c r="D48" s="238">
        <v>99</v>
      </c>
      <c r="E48" s="209"/>
      <c r="F48" s="222" t="s">
        <v>1536</v>
      </c>
      <c r="G48" s="195"/>
      <c r="H48" s="195"/>
      <c r="I48" s="195"/>
      <c r="J48" s="386" t="s">
        <v>1536</v>
      </c>
      <c r="K48" s="222" t="s">
        <v>1536</v>
      </c>
      <c r="L48" s="389" t="s">
        <v>1536</v>
      </c>
      <c r="M48" s="389"/>
      <c r="N48" s="389"/>
      <c r="O48" s="209" t="s">
        <v>902</v>
      </c>
      <c r="P48" s="222">
        <v>51200</v>
      </c>
      <c r="Q48" s="195" t="s">
        <v>588</v>
      </c>
      <c r="R48" s="195" t="s">
        <v>589</v>
      </c>
      <c r="S48" s="195"/>
      <c r="T48" s="209"/>
      <c r="U48" s="222" t="s">
        <v>1536</v>
      </c>
      <c r="V48" s="195"/>
      <c r="W48" s="195"/>
      <c r="X48" s="242"/>
      <c r="Y48" s="117"/>
      <c r="Z48" s="619"/>
      <c r="AA48" s="212" t="s">
        <v>188</v>
      </c>
      <c r="AB48" s="135"/>
      <c r="AC48" s="238">
        <v>99</v>
      </c>
      <c r="AD48" s="209"/>
      <c r="AE48" s="222" t="s">
        <v>1536</v>
      </c>
      <c r="AF48" s="195"/>
      <c r="AG48" s="195"/>
      <c r="AH48" s="242"/>
      <c r="AI48" s="209" t="s">
        <v>1391</v>
      </c>
      <c r="AJ48" s="243">
        <v>62500</v>
      </c>
      <c r="AK48" s="195" t="s">
        <v>635</v>
      </c>
      <c r="AL48" s="195" t="s">
        <v>589</v>
      </c>
      <c r="AM48" s="242" t="s">
        <v>1672</v>
      </c>
      <c r="AN48" s="209" t="s">
        <v>1242</v>
      </c>
      <c r="AO48" s="222">
        <v>69300</v>
      </c>
      <c r="AP48" s="380" t="s">
        <v>1609</v>
      </c>
      <c r="AQ48" s="195" t="s">
        <v>589</v>
      </c>
      <c r="AR48" s="195"/>
      <c r="AS48" s="209"/>
      <c r="AT48" s="222"/>
      <c r="AU48" s="195"/>
      <c r="AV48" s="195"/>
      <c r="AW48" s="242"/>
      <c r="AY48" s="619"/>
      <c r="AZ48" s="212" t="s">
        <v>188</v>
      </c>
      <c r="BA48" s="135"/>
      <c r="BB48" s="238">
        <v>99</v>
      </c>
      <c r="BC48" s="209"/>
      <c r="BD48" s="222"/>
      <c r="BE48" s="195"/>
      <c r="BF48" s="195"/>
      <c r="BG48" s="223"/>
      <c r="BH48" s="209"/>
      <c r="BI48" s="222" t="s">
        <v>1536</v>
      </c>
      <c r="BJ48" s="195"/>
      <c r="BK48" s="195"/>
      <c r="BL48" s="223"/>
      <c r="BM48" s="366"/>
      <c r="BN48" s="222"/>
      <c r="BO48" s="195"/>
      <c r="BP48" s="195"/>
      <c r="BQ48" s="195"/>
      <c r="BR48" s="193"/>
      <c r="BS48" s="222"/>
      <c r="BT48" s="195"/>
      <c r="BU48" s="195"/>
      <c r="BV48" s="380"/>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04"/>
      <c r="CW48" s="138" t="s">
        <v>827</v>
      </c>
      <c r="CX48" s="138"/>
      <c r="CY48" s="138"/>
      <c r="CZ48" s="138"/>
      <c r="DA48" s="144" t="s">
        <v>1478</v>
      </c>
      <c r="DB48" s="138"/>
      <c r="DC48" s="138"/>
      <c r="DD48" s="138"/>
      <c r="DE48" s="138"/>
      <c r="DF48" s="138"/>
      <c r="DG48" s="138"/>
      <c r="DH48" s="138"/>
      <c r="DI48" s="138"/>
      <c r="DJ48" s="138"/>
      <c r="DK48" s="199"/>
      <c r="DL48" s="138"/>
      <c r="DM48" s="138"/>
      <c r="DN48" s="138"/>
      <c r="DO48" s="138"/>
      <c r="DP48" s="197"/>
      <c r="DQ48" s="138"/>
      <c r="DR48" s="138"/>
      <c r="DS48" s="138"/>
      <c r="DT48" s="246"/>
      <c r="DV48" s="194"/>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66"/>
      <c r="EU48" s="619"/>
      <c r="EV48" s="207" t="s">
        <v>213</v>
      </c>
      <c r="EW48" s="208">
        <v>98</v>
      </c>
      <c r="EX48" s="208"/>
      <c r="EY48" s="209"/>
      <c r="EZ48" s="194" t="s">
        <v>1536</v>
      </c>
      <c r="FA48" s="210"/>
      <c r="FB48" s="210"/>
      <c r="FC48" s="211"/>
      <c r="FD48" s="209" t="s">
        <v>1534</v>
      </c>
      <c r="FE48" s="194">
        <v>24400</v>
      </c>
      <c r="FF48" s="210" t="s">
        <v>590</v>
      </c>
      <c r="FG48" s="210" t="s">
        <v>1536</v>
      </c>
      <c r="FH48" s="211"/>
      <c r="FI48" s="209"/>
      <c r="FJ48" s="194"/>
      <c r="FK48" s="210"/>
      <c r="FL48" s="210"/>
      <c r="FM48" s="210"/>
      <c r="FN48" s="209" t="s">
        <v>1757</v>
      </c>
      <c r="FO48" s="194">
        <v>21500</v>
      </c>
      <c r="FP48" s="210" t="s">
        <v>754</v>
      </c>
      <c r="FQ48" s="210"/>
      <c r="FR48" s="211"/>
      <c r="FS48" s="209"/>
      <c r="FT48" s="194"/>
      <c r="FU48" s="210"/>
      <c r="FV48" s="210"/>
      <c r="FW48" s="211"/>
      <c r="FX48" s="191"/>
      <c r="FY48" s="137"/>
      <c r="FZ48" s="137"/>
      <c r="GA48" s="137"/>
      <c r="GB48" s="137"/>
      <c r="GC48" s="137"/>
      <c r="GD48" s="138"/>
      <c r="GE48" s="196"/>
      <c r="GF48" s="200"/>
      <c r="GG48" s="137"/>
      <c r="GH48" s="137"/>
      <c r="GI48" s="138"/>
      <c r="GJ48" s="196"/>
      <c r="GK48" s="200"/>
      <c r="GL48" s="137"/>
      <c r="GM48" s="137"/>
      <c r="GN48" s="138"/>
      <c r="GO48" s="196"/>
      <c r="GP48" s="200"/>
      <c r="GQ48" s="137"/>
      <c r="GR48" s="137"/>
      <c r="GS48" s="138"/>
      <c r="GT48" s="196"/>
      <c r="GU48" s="193"/>
      <c r="GV48" s="201"/>
      <c r="GW48" s="66"/>
      <c r="GX48" s="413" t="s">
        <v>1949</v>
      </c>
      <c r="GY48" s="209" t="s">
        <v>723</v>
      </c>
      <c r="GZ48" s="222">
        <v>30800</v>
      </c>
      <c r="HA48" s="135"/>
      <c r="HB48" s="209"/>
      <c r="HC48" s="222" t="s">
        <v>1536</v>
      </c>
      <c r="HD48" s="135"/>
      <c r="HE48" s="366"/>
      <c r="HF48" s="222"/>
      <c r="HG48" s="135"/>
      <c r="HH48" s="193"/>
      <c r="HI48" s="193"/>
      <c r="HJ48" s="243"/>
      <c r="HK48" s="210"/>
      <c r="HL48" s="66"/>
      <c r="HM48" s="112"/>
      <c r="HN48" s="111"/>
      <c r="HP48" s="605" t="s">
        <v>402</v>
      </c>
      <c r="HQ48" s="691" t="s">
        <v>1299</v>
      </c>
      <c r="HR48" s="149" t="s">
        <v>1297</v>
      </c>
      <c r="HS48" s="150" t="s">
        <v>956</v>
      </c>
      <c r="HT48" s="332" t="s">
        <v>2056</v>
      </c>
      <c r="HU48" s="151" t="s">
        <v>2057</v>
      </c>
      <c r="HV48" s="152">
        <v>79800</v>
      </c>
      <c r="HX48" s="750"/>
      <c r="HY48" s="361" t="s">
        <v>873</v>
      </c>
      <c r="HZ48" s="271" t="s">
        <v>301</v>
      </c>
      <c r="IA48" s="272" t="s">
        <v>456</v>
      </c>
      <c r="IB48" s="333" t="s">
        <v>974</v>
      </c>
      <c r="IC48" s="273" t="s">
        <v>874</v>
      </c>
      <c r="ID48" s="274">
        <v>37900</v>
      </c>
      <c r="IE48" s="67"/>
      <c r="IF48" s="606"/>
      <c r="IG48" s="609"/>
      <c r="IH48" s="166" t="s">
        <v>2106</v>
      </c>
      <c r="II48" s="167" t="s">
        <v>455</v>
      </c>
      <c r="IJ48" s="213" t="s">
        <v>2109</v>
      </c>
      <c r="IK48" s="168" t="s">
        <v>2110</v>
      </c>
      <c r="IL48" s="169">
        <v>120100</v>
      </c>
      <c r="IM48" s="67"/>
      <c r="IN48" s="619"/>
      <c r="IO48" s="330" t="s">
        <v>1603</v>
      </c>
      <c r="IP48" s="178" t="s">
        <v>531</v>
      </c>
      <c r="IQ48" s="179" t="s">
        <v>454</v>
      </c>
      <c r="IR48" s="330" t="s">
        <v>563</v>
      </c>
      <c r="IS48" s="180" t="s">
        <v>2096</v>
      </c>
      <c r="IT48" s="159">
        <v>62700</v>
      </c>
    </row>
    <row r="49" spans="1:254" ht="29.1" customHeight="1">
      <c r="A49" s="619"/>
      <c r="B49" s="212" t="s">
        <v>901</v>
      </c>
      <c r="C49" s="135"/>
      <c r="D49" s="238">
        <v>103</v>
      </c>
      <c r="E49" s="209"/>
      <c r="F49" s="222" t="s">
        <v>1536</v>
      </c>
      <c r="G49" s="195"/>
      <c r="H49" s="195"/>
      <c r="I49" s="195"/>
      <c r="J49" s="386" t="s">
        <v>1536</v>
      </c>
      <c r="K49" s="222" t="s">
        <v>1536</v>
      </c>
      <c r="L49" s="389" t="s">
        <v>1536</v>
      </c>
      <c r="M49" s="389"/>
      <c r="N49" s="389"/>
      <c r="O49" s="209" t="s">
        <v>903</v>
      </c>
      <c r="P49" s="222">
        <v>54400</v>
      </c>
      <c r="Q49" s="195" t="s">
        <v>588</v>
      </c>
      <c r="R49" s="195" t="s">
        <v>589</v>
      </c>
      <c r="S49" s="195"/>
      <c r="T49" s="209"/>
      <c r="U49" s="222" t="s">
        <v>1536</v>
      </c>
      <c r="V49" s="195"/>
      <c r="W49" s="195"/>
      <c r="X49" s="242"/>
      <c r="Y49" s="117"/>
      <c r="Z49" s="619"/>
      <c r="AA49" s="212" t="s">
        <v>901</v>
      </c>
      <c r="AB49" s="135"/>
      <c r="AC49" s="238">
        <v>103</v>
      </c>
      <c r="AD49" s="209"/>
      <c r="AE49" s="222" t="s">
        <v>1536</v>
      </c>
      <c r="AF49" s="195"/>
      <c r="AG49" s="195"/>
      <c r="AH49" s="242"/>
      <c r="AI49" s="227"/>
      <c r="AJ49" s="245"/>
      <c r="AK49" s="229"/>
      <c r="AL49" s="229"/>
      <c r="AM49" s="244"/>
      <c r="AN49" s="227" t="s">
        <v>1243</v>
      </c>
      <c r="AO49" s="228">
        <v>72300</v>
      </c>
      <c r="AP49" s="397" t="s">
        <v>1609</v>
      </c>
      <c r="AQ49" s="229" t="s">
        <v>589</v>
      </c>
      <c r="AR49" s="229"/>
      <c r="AS49" s="227"/>
      <c r="AT49" s="228"/>
      <c r="AU49" s="229"/>
      <c r="AV49" s="229"/>
      <c r="AW49" s="244"/>
      <c r="AY49" s="619"/>
      <c r="AZ49" s="212" t="s">
        <v>901</v>
      </c>
      <c r="BA49" s="135"/>
      <c r="BB49" s="238">
        <v>103</v>
      </c>
      <c r="BC49" s="227"/>
      <c r="BD49" s="228"/>
      <c r="BE49" s="229"/>
      <c r="BF49" s="229"/>
      <c r="BG49" s="230"/>
      <c r="BH49" s="227"/>
      <c r="BI49" s="228" t="s">
        <v>1536</v>
      </c>
      <c r="BJ49" s="229"/>
      <c r="BK49" s="229"/>
      <c r="BL49" s="230"/>
      <c r="BM49" s="366"/>
      <c r="BN49" s="222"/>
      <c r="BO49" s="195"/>
      <c r="BP49" s="195"/>
      <c r="BQ49" s="195"/>
      <c r="BR49" s="193"/>
      <c r="BS49" s="222"/>
      <c r="BT49" s="195"/>
      <c r="BU49" s="195"/>
      <c r="BV49" s="380"/>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04"/>
      <c r="CW49" s="138"/>
      <c r="CX49" s="138"/>
      <c r="CY49" s="138"/>
      <c r="CZ49" s="138"/>
      <c r="DA49" s="144"/>
      <c r="DB49" s="138"/>
      <c r="DC49" s="138"/>
      <c r="DD49" s="138"/>
      <c r="DE49" s="138"/>
      <c r="DF49" s="138"/>
      <c r="DG49" s="138"/>
      <c r="DH49" s="138"/>
      <c r="DI49" s="138"/>
      <c r="DJ49" s="138"/>
      <c r="DK49" s="138"/>
      <c r="DL49" s="138"/>
      <c r="DM49" s="138"/>
      <c r="DN49" s="138"/>
      <c r="DO49" s="138"/>
      <c r="DP49" s="138"/>
      <c r="DQ49" s="138"/>
      <c r="DR49" s="138"/>
      <c r="DS49" s="138"/>
      <c r="DT49" s="144"/>
      <c r="DV49" s="194"/>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66"/>
      <c r="EU49" s="619"/>
      <c r="EV49" s="207" t="s">
        <v>237</v>
      </c>
      <c r="EW49" s="208">
        <v>100</v>
      </c>
      <c r="EX49" s="208"/>
      <c r="EY49" s="209"/>
      <c r="EZ49" s="194" t="s">
        <v>1536</v>
      </c>
      <c r="FA49" s="210"/>
      <c r="FB49" s="210"/>
      <c r="FC49" s="211"/>
      <c r="FD49" s="209"/>
      <c r="FE49" s="194"/>
      <c r="FF49" s="210"/>
      <c r="FG49" s="210"/>
      <c r="FH49" s="211"/>
      <c r="FI49" s="209"/>
      <c r="FJ49" s="194"/>
      <c r="FK49" s="210"/>
      <c r="FL49" s="210"/>
      <c r="FM49" s="210"/>
      <c r="FN49" s="209" t="s">
        <v>2039</v>
      </c>
      <c r="FO49" s="194">
        <v>20200</v>
      </c>
      <c r="FP49" s="210" t="s">
        <v>754</v>
      </c>
      <c r="FQ49" s="210"/>
      <c r="FR49" s="211"/>
      <c r="FS49" s="209"/>
      <c r="FT49" s="194"/>
      <c r="FU49" s="210"/>
      <c r="FV49" s="210"/>
      <c r="FW49" s="211"/>
      <c r="FX49" s="191"/>
      <c r="FY49" s="137"/>
      <c r="FZ49" s="137"/>
      <c r="GA49" s="137"/>
      <c r="GB49" s="137"/>
      <c r="GC49" s="137"/>
      <c r="GD49" s="138"/>
      <c r="GE49" s="196"/>
      <c r="GF49" s="200"/>
      <c r="GG49" s="137"/>
      <c r="GH49" s="137"/>
      <c r="GI49" s="138"/>
      <c r="GJ49" s="196"/>
      <c r="GK49" s="200"/>
      <c r="GL49" s="137"/>
      <c r="GM49" s="137"/>
      <c r="GN49" s="138"/>
      <c r="GO49" s="196"/>
      <c r="GP49" s="200"/>
      <c r="GQ49" s="137"/>
      <c r="GR49" s="137"/>
      <c r="GS49" s="138"/>
      <c r="GT49" s="196"/>
      <c r="GU49" s="193"/>
      <c r="GV49" s="201"/>
      <c r="GW49" s="66"/>
      <c r="GX49" s="413" t="s">
        <v>1950</v>
      </c>
      <c r="GY49" s="209" t="s">
        <v>724</v>
      </c>
      <c r="GZ49" s="222">
        <v>34200</v>
      </c>
      <c r="HA49" s="135"/>
      <c r="HB49" s="209"/>
      <c r="HC49" s="222" t="s">
        <v>1536</v>
      </c>
      <c r="HD49" s="135"/>
      <c r="HE49" s="366"/>
      <c r="HF49" s="222"/>
      <c r="HG49" s="135"/>
      <c r="HH49" s="193"/>
      <c r="HI49" s="193"/>
      <c r="HJ49" s="243"/>
      <c r="HK49" s="210"/>
      <c r="HL49" s="66"/>
      <c r="HM49" s="112"/>
      <c r="HN49" s="111"/>
      <c r="HP49" s="606"/>
      <c r="HQ49" s="614"/>
      <c r="HR49" s="275" t="s">
        <v>1297</v>
      </c>
      <c r="HS49" s="276" t="s">
        <v>456</v>
      </c>
      <c r="HT49" s="338" t="s">
        <v>1812</v>
      </c>
      <c r="HU49" s="277" t="s">
        <v>1263</v>
      </c>
      <c r="HV49" s="278">
        <v>53700</v>
      </c>
      <c r="HX49" s="750"/>
      <c r="HY49" s="634" t="s">
        <v>1915</v>
      </c>
      <c r="HZ49" s="271" t="s">
        <v>1916</v>
      </c>
      <c r="IA49" s="272" t="s">
        <v>456</v>
      </c>
      <c r="IB49" s="333" t="s">
        <v>1874</v>
      </c>
      <c r="IC49" s="273" t="s">
        <v>1873</v>
      </c>
      <c r="ID49" s="528">
        <v>61700</v>
      </c>
      <c r="IE49" s="67"/>
      <c r="IF49" s="606"/>
      <c r="IG49" s="609"/>
      <c r="IH49" s="166" t="s">
        <v>2111</v>
      </c>
      <c r="II49" s="167" t="s">
        <v>454</v>
      </c>
      <c r="IJ49" s="213" t="s">
        <v>2112</v>
      </c>
      <c r="IK49" s="168" t="s">
        <v>2113</v>
      </c>
      <c r="IL49" s="169">
        <v>125900</v>
      </c>
      <c r="IM49" s="67"/>
      <c r="IN49" s="619"/>
      <c r="IO49" s="627" t="s">
        <v>526</v>
      </c>
      <c r="IP49" s="186" t="s">
        <v>1600</v>
      </c>
      <c r="IQ49" s="187" t="s">
        <v>454</v>
      </c>
      <c r="IR49" s="352" t="s">
        <v>550</v>
      </c>
      <c r="IS49" s="188" t="s">
        <v>581</v>
      </c>
      <c r="IT49" s="292">
        <v>83500</v>
      </c>
    </row>
    <row r="50" spans="1:254" ht="29.1" customHeight="1" thickBot="1">
      <c r="A50" s="619"/>
      <c r="B50" s="231" t="s">
        <v>186</v>
      </c>
      <c r="C50" s="232">
        <v>89</v>
      </c>
      <c r="D50" s="233">
        <v>93</v>
      </c>
      <c r="E50" s="234"/>
      <c r="F50" s="235" t="s">
        <v>1536</v>
      </c>
      <c r="G50" s="236"/>
      <c r="H50" s="236"/>
      <c r="I50" s="250"/>
      <c r="J50" s="562" t="s">
        <v>1536</v>
      </c>
      <c r="K50" s="249" t="s">
        <v>1536</v>
      </c>
      <c r="L50" s="567" t="s">
        <v>1536</v>
      </c>
      <c r="M50" s="567"/>
      <c r="N50" s="567"/>
      <c r="O50" s="234" t="s">
        <v>607</v>
      </c>
      <c r="P50" s="235">
        <v>39000</v>
      </c>
      <c r="Q50" s="236" t="s">
        <v>588</v>
      </c>
      <c r="R50" s="236" t="s">
        <v>589</v>
      </c>
      <c r="S50" s="236"/>
      <c r="T50" s="234" t="s">
        <v>1030</v>
      </c>
      <c r="U50" s="235">
        <v>39000</v>
      </c>
      <c r="V50" s="236" t="s">
        <v>588</v>
      </c>
      <c r="W50" s="236" t="s">
        <v>589</v>
      </c>
      <c r="X50" s="241"/>
      <c r="Y50" s="117"/>
      <c r="Z50" s="619"/>
      <c r="AA50" s="231" t="s">
        <v>186</v>
      </c>
      <c r="AB50" s="232">
        <v>89</v>
      </c>
      <c r="AC50" s="233">
        <v>93</v>
      </c>
      <c r="AD50" s="234"/>
      <c r="AE50" s="235" t="s">
        <v>1536</v>
      </c>
      <c r="AF50" s="236"/>
      <c r="AG50" s="236"/>
      <c r="AH50" s="241"/>
      <c r="AI50" s="209"/>
      <c r="AJ50" s="243"/>
      <c r="AK50" s="195"/>
      <c r="AL50" s="195"/>
      <c r="AM50" s="242"/>
      <c r="AN50" s="209"/>
      <c r="AO50" s="222" t="s">
        <v>1536</v>
      </c>
      <c r="AP50" s="380"/>
      <c r="AQ50" s="195"/>
      <c r="AR50" s="195"/>
      <c r="AS50" s="209"/>
      <c r="AT50" s="222"/>
      <c r="AU50" s="195"/>
      <c r="AV50" s="195"/>
      <c r="AW50" s="242"/>
      <c r="AY50" s="619"/>
      <c r="AZ50" s="231" t="s">
        <v>186</v>
      </c>
      <c r="BA50" s="232">
        <v>89</v>
      </c>
      <c r="BB50" s="233">
        <v>93</v>
      </c>
      <c r="BC50" s="209"/>
      <c r="BD50" s="222"/>
      <c r="BE50" s="195"/>
      <c r="BF50" s="195"/>
      <c r="BG50" s="195"/>
      <c r="BH50" s="209" t="s">
        <v>641</v>
      </c>
      <c r="BI50" s="222">
        <v>38500</v>
      </c>
      <c r="BJ50" s="195" t="s">
        <v>3</v>
      </c>
      <c r="BK50" s="195"/>
      <c r="BL50" s="223"/>
      <c r="BM50" s="366"/>
      <c r="BN50" s="222"/>
      <c r="BO50" s="195"/>
      <c r="BP50" s="195"/>
      <c r="BQ50" s="195"/>
      <c r="BR50" s="193"/>
      <c r="BS50" s="222"/>
      <c r="BT50" s="195"/>
      <c r="BU50" s="195"/>
      <c r="BV50" s="380"/>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04"/>
      <c r="CW50" s="137"/>
      <c r="CX50" s="138"/>
      <c r="CY50" s="138"/>
      <c r="CZ50" s="138"/>
      <c r="DA50" s="144"/>
      <c r="DB50" s="138"/>
      <c r="DC50" s="138"/>
      <c r="DD50" s="138"/>
      <c r="DE50" s="138"/>
      <c r="DF50" s="138"/>
      <c r="DG50" s="138"/>
      <c r="DH50" s="138"/>
      <c r="DI50" s="138"/>
      <c r="DJ50" s="138"/>
      <c r="DK50" s="138"/>
      <c r="DL50" s="138"/>
      <c r="DM50" s="138"/>
      <c r="DN50" s="138"/>
      <c r="DO50" s="138"/>
      <c r="DP50" s="138"/>
      <c r="DQ50" s="138"/>
      <c r="DR50" s="138"/>
      <c r="DS50" s="138"/>
      <c r="DT50" s="144"/>
      <c r="DV50" s="194"/>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66"/>
      <c r="EU50" s="619"/>
      <c r="EV50" s="207" t="s">
        <v>236</v>
      </c>
      <c r="EW50" s="208">
        <v>103</v>
      </c>
      <c r="EX50" s="208"/>
      <c r="EY50" s="209"/>
      <c r="EZ50" s="194" t="s">
        <v>1536</v>
      </c>
      <c r="FA50" s="210"/>
      <c r="FB50" s="210"/>
      <c r="FC50" s="211"/>
      <c r="FD50" s="209"/>
      <c r="FE50" s="194" t="s">
        <v>1536</v>
      </c>
      <c r="FF50" s="210"/>
      <c r="FG50" s="210"/>
      <c r="FH50" s="211"/>
      <c r="FI50" s="209"/>
      <c r="FJ50" s="194"/>
      <c r="FK50" s="210"/>
      <c r="FL50" s="210"/>
      <c r="FM50" s="210"/>
      <c r="FN50" s="209" t="s">
        <v>1756</v>
      </c>
      <c r="FO50" s="194">
        <v>22000</v>
      </c>
      <c r="FP50" s="210" t="s">
        <v>754</v>
      </c>
      <c r="FQ50" s="210"/>
      <c r="FR50" s="211"/>
      <c r="FS50" s="209"/>
      <c r="FT50" s="194"/>
      <c r="FU50" s="210"/>
      <c r="FV50" s="210"/>
      <c r="FW50" s="211"/>
      <c r="FX50" s="191"/>
      <c r="FY50" s="137"/>
      <c r="FZ50" s="137"/>
      <c r="GA50" s="137"/>
      <c r="GB50" s="137"/>
      <c r="GC50" s="137"/>
      <c r="GD50" s="138"/>
      <c r="GE50" s="196"/>
      <c r="GF50" s="200"/>
      <c r="GG50" s="137"/>
      <c r="GH50" s="137"/>
      <c r="GI50" s="138"/>
      <c r="GJ50" s="196"/>
      <c r="GK50" s="200"/>
      <c r="GL50" s="137"/>
      <c r="GM50" s="137"/>
      <c r="GN50" s="138"/>
      <c r="GO50" s="196"/>
      <c r="GP50" s="200"/>
      <c r="GQ50" s="137"/>
      <c r="GR50" s="137"/>
      <c r="GS50" s="138"/>
      <c r="GT50" s="196"/>
      <c r="GU50" s="193"/>
      <c r="GV50" s="201"/>
      <c r="GW50" s="66"/>
      <c r="GX50" s="413" t="s">
        <v>1951</v>
      </c>
      <c r="GY50" s="209" t="s">
        <v>725</v>
      </c>
      <c r="GZ50" s="222">
        <v>30600</v>
      </c>
      <c r="HA50" s="135"/>
      <c r="HB50" s="209"/>
      <c r="HC50" s="222" t="s">
        <v>1536</v>
      </c>
      <c r="HD50" s="135"/>
      <c r="HE50" s="366"/>
      <c r="HF50" s="222"/>
      <c r="HG50" s="135"/>
      <c r="HH50" s="193"/>
      <c r="HI50" s="193"/>
      <c r="HJ50" s="243"/>
      <c r="HK50" s="210"/>
      <c r="HL50" s="66"/>
      <c r="HM50" s="112"/>
      <c r="HN50" s="111"/>
      <c r="HP50" s="606"/>
      <c r="HQ50" s="373" t="s">
        <v>1460</v>
      </c>
      <c r="HR50" s="156" t="s">
        <v>1504</v>
      </c>
      <c r="HS50" s="157" t="s">
        <v>454</v>
      </c>
      <c r="HT50" s="155" t="s">
        <v>1494</v>
      </c>
      <c r="HU50" s="158" t="s">
        <v>1493</v>
      </c>
      <c r="HV50" s="159">
        <v>71400</v>
      </c>
      <c r="HX50" s="750"/>
      <c r="HY50" s="646"/>
      <c r="HZ50" s="166" t="s">
        <v>1916</v>
      </c>
      <c r="IA50" s="167" t="s">
        <v>456</v>
      </c>
      <c r="IB50" s="213" t="s">
        <v>1876</v>
      </c>
      <c r="IC50" s="168" t="s">
        <v>1875</v>
      </c>
      <c r="ID50" s="526">
        <v>45700</v>
      </c>
      <c r="IE50" s="67"/>
      <c r="IF50" s="607"/>
      <c r="IG50" s="630"/>
      <c r="IH50" s="279" t="s">
        <v>2111</v>
      </c>
      <c r="II50" s="280" t="s">
        <v>455</v>
      </c>
      <c r="IJ50" s="339" t="s">
        <v>2114</v>
      </c>
      <c r="IK50" s="281" t="s">
        <v>2115</v>
      </c>
      <c r="IL50" s="282">
        <v>128300</v>
      </c>
      <c r="IM50" s="67"/>
      <c r="IN50" s="619"/>
      <c r="IO50" s="609"/>
      <c r="IP50" s="186" t="s">
        <v>1600</v>
      </c>
      <c r="IQ50" s="187" t="s">
        <v>455</v>
      </c>
      <c r="IR50" s="352" t="s">
        <v>551</v>
      </c>
      <c r="IS50" s="188" t="s">
        <v>582</v>
      </c>
      <c r="IT50" s="169">
        <v>97900</v>
      </c>
    </row>
    <row r="51" spans="1:254" ht="29.1" customHeight="1">
      <c r="A51" s="619"/>
      <c r="B51" s="212" t="s">
        <v>184</v>
      </c>
      <c r="C51" s="135">
        <v>91</v>
      </c>
      <c r="D51" s="238">
        <v>95</v>
      </c>
      <c r="E51" s="209"/>
      <c r="F51" s="222"/>
      <c r="G51" s="195"/>
      <c r="H51" s="195"/>
      <c r="I51" s="195"/>
      <c r="J51" s="386" t="s">
        <v>2005</v>
      </c>
      <c r="K51" s="222">
        <v>38500</v>
      </c>
      <c r="L51" s="389" t="s">
        <v>588</v>
      </c>
      <c r="M51" s="389"/>
      <c r="N51" s="389"/>
      <c r="O51" s="209" t="s">
        <v>608</v>
      </c>
      <c r="P51" s="222">
        <v>38500</v>
      </c>
      <c r="Q51" s="195" t="s">
        <v>588</v>
      </c>
      <c r="R51" s="195" t="s">
        <v>589</v>
      </c>
      <c r="S51" s="195"/>
      <c r="T51" s="209" t="s">
        <v>1031</v>
      </c>
      <c r="U51" s="222">
        <v>38500</v>
      </c>
      <c r="V51" s="195" t="s">
        <v>588</v>
      </c>
      <c r="W51" s="195" t="s">
        <v>589</v>
      </c>
      <c r="X51" s="242"/>
      <c r="Y51" s="117"/>
      <c r="Z51" s="619"/>
      <c r="AA51" s="212" t="s">
        <v>184</v>
      </c>
      <c r="AB51" s="135">
        <v>91</v>
      </c>
      <c r="AC51" s="238">
        <v>95</v>
      </c>
      <c r="AD51" s="209"/>
      <c r="AE51" s="222"/>
      <c r="AF51" s="195"/>
      <c r="AG51" s="195"/>
      <c r="AH51" s="242"/>
      <c r="AI51" s="209" t="s">
        <v>1829</v>
      </c>
      <c r="AJ51" s="243">
        <v>40200</v>
      </c>
      <c r="AK51" s="195" t="s">
        <v>635</v>
      </c>
      <c r="AL51" s="195" t="s">
        <v>589</v>
      </c>
      <c r="AM51" s="242"/>
      <c r="AN51" s="209"/>
      <c r="AO51" s="222"/>
      <c r="AP51" s="380"/>
      <c r="AQ51" s="195"/>
      <c r="AR51" s="195"/>
      <c r="AS51" s="209"/>
      <c r="AT51" s="222"/>
      <c r="AU51" s="195"/>
      <c r="AV51" s="195"/>
      <c r="AW51" s="242"/>
      <c r="AY51" s="619"/>
      <c r="AZ51" s="212" t="s">
        <v>184</v>
      </c>
      <c r="BA51" s="135">
        <v>91</v>
      </c>
      <c r="BB51" s="238">
        <v>95</v>
      </c>
      <c r="BC51" s="209" t="s">
        <v>1368</v>
      </c>
      <c r="BD51" s="222">
        <v>40700</v>
      </c>
      <c r="BE51" s="195" t="s">
        <v>588</v>
      </c>
      <c r="BF51" s="195" t="s">
        <v>589</v>
      </c>
      <c r="BG51" s="195"/>
      <c r="BH51" s="209" t="s">
        <v>642</v>
      </c>
      <c r="BI51" s="222">
        <v>38900</v>
      </c>
      <c r="BJ51" s="195" t="s">
        <v>3</v>
      </c>
      <c r="BK51" s="195"/>
      <c r="BL51" s="223"/>
      <c r="BM51" s="366"/>
      <c r="BN51" s="222"/>
      <c r="BO51" s="195"/>
      <c r="BP51" s="195"/>
      <c r="BQ51" s="195"/>
      <c r="BR51" s="193"/>
      <c r="BS51" s="222"/>
      <c r="BT51" s="195"/>
      <c r="BU51" s="195"/>
      <c r="BV51" s="380"/>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04"/>
      <c r="CW51" s="137"/>
      <c r="CX51" s="138"/>
      <c r="CY51" s="138"/>
      <c r="CZ51" s="138"/>
      <c r="DA51" s="144"/>
      <c r="DB51" s="138"/>
      <c r="DC51" s="138"/>
      <c r="DD51" s="138"/>
      <c r="DE51" s="138"/>
      <c r="DF51" s="138"/>
      <c r="DG51" s="138"/>
      <c r="DH51" s="138"/>
      <c r="DI51" s="138"/>
      <c r="DJ51" s="138"/>
      <c r="DK51" s="138"/>
      <c r="DL51" s="138"/>
      <c r="DM51" s="138"/>
      <c r="DN51" s="138"/>
      <c r="DO51" s="138"/>
      <c r="DP51" s="138"/>
      <c r="DQ51" s="138"/>
      <c r="DR51" s="138"/>
      <c r="DS51" s="138"/>
      <c r="DT51" s="144"/>
      <c r="DV51" s="194"/>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66"/>
      <c r="EU51" s="619"/>
      <c r="EV51" s="207" t="s">
        <v>234</v>
      </c>
      <c r="EW51" s="208"/>
      <c r="EX51" s="208">
        <v>111</v>
      </c>
      <c r="EY51" s="209"/>
      <c r="EZ51" s="194" t="s">
        <v>1536</v>
      </c>
      <c r="FA51" s="210"/>
      <c r="FB51" s="210"/>
      <c r="FC51" s="211"/>
      <c r="FD51" s="209"/>
      <c r="FE51" s="194" t="s">
        <v>1536</v>
      </c>
      <c r="FF51" s="210"/>
      <c r="FG51" s="210"/>
      <c r="FH51" s="211"/>
      <c r="FI51" s="209"/>
      <c r="FJ51" s="194"/>
      <c r="FK51" s="210"/>
      <c r="FL51" s="210"/>
      <c r="FM51" s="210"/>
      <c r="FN51" s="209" t="s">
        <v>1755</v>
      </c>
      <c r="FO51" s="194">
        <v>25100</v>
      </c>
      <c r="FP51" s="210" t="s">
        <v>754</v>
      </c>
      <c r="FQ51" s="210" t="s">
        <v>907</v>
      </c>
      <c r="FR51" s="211"/>
      <c r="FS51" s="209"/>
      <c r="FT51" s="194"/>
      <c r="FU51" s="210"/>
      <c r="FV51" s="210"/>
      <c r="FW51" s="211"/>
      <c r="FX51" s="191"/>
      <c r="FY51" s="137"/>
      <c r="FZ51" s="137"/>
      <c r="GA51" s="137"/>
      <c r="GB51" s="137"/>
      <c r="GC51" s="137"/>
      <c r="GD51" s="138"/>
      <c r="GE51" s="196"/>
      <c r="GF51" s="200"/>
      <c r="GG51" s="137"/>
      <c r="GH51" s="137"/>
      <c r="GI51" s="138"/>
      <c r="GJ51" s="196"/>
      <c r="GK51" s="200"/>
      <c r="GL51" s="137"/>
      <c r="GM51" s="137"/>
      <c r="GN51" s="138"/>
      <c r="GO51" s="196"/>
      <c r="GP51" s="200"/>
      <c r="GQ51" s="137"/>
      <c r="GR51" s="137"/>
      <c r="GS51" s="138"/>
      <c r="GT51" s="196"/>
      <c r="GU51" s="193"/>
      <c r="GV51" s="201"/>
      <c r="GW51" s="66"/>
      <c r="GX51" s="413" t="s">
        <v>1952</v>
      </c>
      <c r="GY51" s="209" t="s">
        <v>726</v>
      </c>
      <c r="GZ51" s="222">
        <v>34900</v>
      </c>
      <c r="HA51" s="135"/>
      <c r="HB51" s="209"/>
      <c r="HC51" s="222" t="s">
        <v>1536</v>
      </c>
      <c r="HD51" s="135"/>
      <c r="HE51" s="366"/>
      <c r="HF51" s="222"/>
      <c r="HG51" s="135"/>
      <c r="HH51" s="193"/>
      <c r="HI51" s="193"/>
      <c r="HJ51" s="243"/>
      <c r="HK51" s="210"/>
      <c r="HL51" s="66"/>
      <c r="HM51" s="112"/>
      <c r="HN51" s="111"/>
      <c r="HP51" s="606"/>
      <c r="HQ51" s="373" t="s">
        <v>1461</v>
      </c>
      <c r="HR51" s="156" t="s">
        <v>1504</v>
      </c>
      <c r="HS51" s="157" t="s">
        <v>455</v>
      </c>
      <c r="HT51" s="155" t="s">
        <v>1464</v>
      </c>
      <c r="HU51" s="158" t="s">
        <v>1541</v>
      </c>
      <c r="HV51" s="159">
        <v>78400</v>
      </c>
      <c r="HX51" s="750"/>
      <c r="HY51" s="614"/>
      <c r="HZ51" s="275" t="s">
        <v>1941</v>
      </c>
      <c r="IA51" s="276" t="s">
        <v>456</v>
      </c>
      <c r="IB51" s="338" t="s">
        <v>384</v>
      </c>
      <c r="IC51" s="277" t="s">
        <v>1872</v>
      </c>
      <c r="ID51" s="529">
        <v>35000</v>
      </c>
      <c r="IE51" s="67"/>
      <c r="IF51" s="204" t="s">
        <v>307</v>
      </c>
      <c r="IG51" s="204"/>
      <c r="IH51" s="195"/>
      <c r="II51" s="137"/>
      <c r="IJ51" s="340"/>
      <c r="IK51" s="200"/>
      <c r="IL51" s="205"/>
      <c r="IM51" s="67"/>
      <c r="IN51" s="619"/>
      <c r="IO51" s="609"/>
      <c r="IP51" s="186" t="s">
        <v>530</v>
      </c>
      <c r="IQ51" s="187" t="s">
        <v>454</v>
      </c>
      <c r="IR51" s="352" t="s">
        <v>550</v>
      </c>
      <c r="IS51" s="188" t="s">
        <v>583</v>
      </c>
      <c r="IT51" s="169">
        <v>81100</v>
      </c>
    </row>
    <row r="52" spans="1:254" ht="29.1" customHeight="1">
      <c r="A52" s="619"/>
      <c r="B52" s="212" t="s">
        <v>182</v>
      </c>
      <c r="C52" s="135">
        <v>94</v>
      </c>
      <c r="D52" s="238">
        <v>98</v>
      </c>
      <c r="E52" s="209"/>
      <c r="F52" s="222"/>
      <c r="G52" s="195"/>
      <c r="H52" s="195"/>
      <c r="I52" s="195"/>
      <c r="J52" s="386" t="s">
        <v>2006</v>
      </c>
      <c r="K52" s="222">
        <v>43300</v>
      </c>
      <c r="L52" s="389" t="s">
        <v>588</v>
      </c>
      <c r="M52" s="389"/>
      <c r="N52" s="389"/>
      <c r="O52" s="209" t="s">
        <v>609</v>
      </c>
      <c r="P52" s="222">
        <v>43300</v>
      </c>
      <c r="Q52" s="195" t="s">
        <v>588</v>
      </c>
      <c r="R52" s="195"/>
      <c r="S52" s="195"/>
      <c r="T52" s="209"/>
      <c r="U52" s="222" t="s">
        <v>1536</v>
      </c>
      <c r="V52" s="195"/>
      <c r="W52" s="195"/>
      <c r="X52" s="242"/>
      <c r="Y52" s="117"/>
      <c r="Z52" s="619"/>
      <c r="AA52" s="212" t="s">
        <v>182</v>
      </c>
      <c r="AB52" s="135">
        <v>94</v>
      </c>
      <c r="AC52" s="238">
        <v>98</v>
      </c>
      <c r="AD52" s="209"/>
      <c r="AE52" s="222"/>
      <c r="AF52" s="195"/>
      <c r="AG52" s="195"/>
      <c r="AH52" s="242"/>
      <c r="AI52" s="209" t="s">
        <v>1830</v>
      </c>
      <c r="AJ52" s="243">
        <v>44200</v>
      </c>
      <c r="AK52" s="195" t="s">
        <v>635</v>
      </c>
      <c r="AL52" s="195" t="s">
        <v>589</v>
      </c>
      <c r="AM52" s="242"/>
      <c r="AN52" s="209"/>
      <c r="AO52" s="222"/>
      <c r="AP52" s="380"/>
      <c r="AQ52" s="195"/>
      <c r="AR52" s="195"/>
      <c r="AS52" s="209"/>
      <c r="AT52" s="222"/>
      <c r="AU52" s="195"/>
      <c r="AV52" s="195"/>
      <c r="AW52" s="242"/>
      <c r="AY52" s="619"/>
      <c r="AZ52" s="212" t="s">
        <v>182</v>
      </c>
      <c r="BA52" s="135">
        <v>94</v>
      </c>
      <c r="BB52" s="238">
        <v>98</v>
      </c>
      <c r="BC52" s="209" t="s">
        <v>1567</v>
      </c>
      <c r="BD52" s="222">
        <v>46700</v>
      </c>
      <c r="BE52" s="195" t="s">
        <v>908</v>
      </c>
      <c r="BF52" s="195" t="s">
        <v>589</v>
      </c>
      <c r="BG52" s="223"/>
      <c r="BH52" s="209"/>
      <c r="BI52" s="222" t="s">
        <v>1536</v>
      </c>
      <c r="BJ52" s="195"/>
      <c r="BK52" s="195"/>
      <c r="BL52" s="223"/>
      <c r="BM52" s="366"/>
      <c r="BN52" s="222"/>
      <c r="BO52" s="195"/>
      <c r="BP52" s="195"/>
      <c r="BQ52" s="195"/>
      <c r="BR52" s="193"/>
      <c r="BS52" s="222"/>
      <c r="BT52" s="195"/>
      <c r="BU52" s="195"/>
      <c r="BV52" s="380"/>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W52" s="137"/>
      <c r="CX52" s="138"/>
      <c r="CY52" s="138"/>
      <c r="CZ52" s="138"/>
      <c r="DA52" s="144"/>
      <c r="DB52" s="138"/>
      <c r="DC52" s="138"/>
      <c r="DD52" s="138"/>
      <c r="DE52" s="138"/>
      <c r="DF52" s="138"/>
      <c r="DG52" s="138"/>
      <c r="DH52" s="138"/>
      <c r="DI52" s="138"/>
      <c r="DJ52" s="138"/>
      <c r="DK52" s="138"/>
      <c r="DL52" s="138"/>
      <c r="DM52" s="138"/>
      <c r="DN52" s="138"/>
      <c r="DO52" s="138"/>
      <c r="DP52" s="138"/>
      <c r="DQ52" s="138"/>
      <c r="DR52" s="138"/>
      <c r="DS52" s="138"/>
      <c r="DT52" s="144"/>
      <c r="DV52" s="194"/>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66"/>
      <c r="EU52" s="619"/>
      <c r="EV52" s="207" t="s">
        <v>231</v>
      </c>
      <c r="EW52" s="208">
        <v>112</v>
      </c>
      <c r="EX52" s="208"/>
      <c r="EY52" s="209"/>
      <c r="EZ52" s="194" t="s">
        <v>1536</v>
      </c>
      <c r="FA52" s="210"/>
      <c r="FB52" s="210"/>
      <c r="FC52" s="211"/>
      <c r="FD52" s="209"/>
      <c r="FE52" s="194" t="s">
        <v>1536</v>
      </c>
      <c r="FF52" s="210"/>
      <c r="FG52" s="210"/>
      <c r="FH52" s="211"/>
      <c r="FI52" s="209"/>
      <c r="FJ52" s="194" t="s">
        <v>1536</v>
      </c>
      <c r="FK52" s="210"/>
      <c r="FL52" s="210"/>
      <c r="FM52" s="210"/>
      <c r="FN52" s="209" t="s">
        <v>1754</v>
      </c>
      <c r="FO52" s="194">
        <v>26100</v>
      </c>
      <c r="FP52" s="210" t="s">
        <v>754</v>
      </c>
      <c r="FQ52" s="210"/>
      <c r="FR52" s="211"/>
      <c r="FS52" s="209"/>
      <c r="FT52" s="194"/>
      <c r="FU52" s="210"/>
      <c r="FV52" s="210"/>
      <c r="FW52" s="211"/>
      <c r="FX52" s="191"/>
      <c r="FY52" s="137"/>
      <c r="FZ52" s="137"/>
      <c r="GA52" s="137"/>
      <c r="GB52" s="137"/>
      <c r="GC52" s="137"/>
      <c r="GD52" s="138"/>
      <c r="GE52" s="196"/>
      <c r="GF52" s="200"/>
      <c r="GG52" s="137"/>
      <c r="GH52" s="137"/>
      <c r="GI52" s="138"/>
      <c r="GJ52" s="196"/>
      <c r="GK52" s="200"/>
      <c r="GL52" s="137"/>
      <c r="GM52" s="137"/>
      <c r="GN52" s="138"/>
      <c r="GO52" s="196"/>
      <c r="GP52" s="200"/>
      <c r="GQ52" s="137"/>
      <c r="GR52" s="137"/>
      <c r="GS52" s="138"/>
      <c r="GT52" s="196"/>
      <c r="GU52" s="193"/>
      <c r="GV52" s="201"/>
      <c r="GW52" s="66"/>
      <c r="GX52" s="413" t="s">
        <v>1953</v>
      </c>
      <c r="GY52" s="209" t="s">
        <v>727</v>
      </c>
      <c r="GZ52" s="222">
        <v>26000</v>
      </c>
      <c r="HA52" s="135"/>
      <c r="HB52" s="209"/>
      <c r="HC52" s="222" t="s">
        <v>1536</v>
      </c>
      <c r="HD52" s="135"/>
      <c r="HE52" s="366"/>
      <c r="HF52" s="222"/>
      <c r="HG52" s="135"/>
      <c r="HH52" s="193"/>
      <c r="HI52" s="193"/>
      <c r="HJ52" s="243"/>
      <c r="HK52" s="210"/>
      <c r="HL52" s="66"/>
      <c r="HM52" s="112"/>
      <c r="HN52" s="111"/>
      <c r="HP52" s="606"/>
      <c r="HQ52" s="634" t="s">
        <v>1904</v>
      </c>
      <c r="HR52" s="271" t="s">
        <v>1907</v>
      </c>
      <c r="HS52" s="272" t="s">
        <v>1909</v>
      </c>
      <c r="HT52" s="333" t="s">
        <v>560</v>
      </c>
      <c r="HU52" s="273" t="s">
        <v>1855</v>
      </c>
      <c r="HV52" s="274">
        <v>57000</v>
      </c>
      <c r="HX52" s="750"/>
      <c r="HY52" s="634" t="s">
        <v>1917</v>
      </c>
      <c r="HZ52" s="271" t="s">
        <v>1916</v>
      </c>
      <c r="IA52" s="272" t="s">
        <v>456</v>
      </c>
      <c r="IB52" s="333" t="s">
        <v>1871</v>
      </c>
      <c r="IC52" s="273" t="s">
        <v>1870</v>
      </c>
      <c r="ID52" s="528">
        <v>72700</v>
      </c>
      <c r="IE52" s="67"/>
      <c r="IF52" s="204" t="s">
        <v>276</v>
      </c>
      <c r="IG52" s="204"/>
      <c r="IH52" s="195"/>
      <c r="II52" s="137"/>
      <c r="IJ52" s="340"/>
      <c r="IK52" s="200"/>
      <c r="IL52" s="205"/>
      <c r="IM52" s="67"/>
      <c r="IN52" s="619"/>
      <c r="IO52" s="609"/>
      <c r="IP52" s="186" t="s">
        <v>530</v>
      </c>
      <c r="IQ52" s="187" t="s">
        <v>455</v>
      </c>
      <c r="IR52" s="352" t="s">
        <v>551</v>
      </c>
      <c r="IS52" s="188" t="s">
        <v>584</v>
      </c>
      <c r="IT52" s="169">
        <v>95600</v>
      </c>
    </row>
    <row r="53" spans="1:254" ht="29.1" customHeight="1" thickBot="1">
      <c r="A53" s="619"/>
      <c r="B53" s="212" t="s">
        <v>180</v>
      </c>
      <c r="C53" s="135"/>
      <c r="D53" s="238">
        <v>100</v>
      </c>
      <c r="E53" s="209"/>
      <c r="F53" s="222"/>
      <c r="G53" s="195"/>
      <c r="H53" s="195"/>
      <c r="I53" s="195"/>
      <c r="J53" s="386" t="s">
        <v>2007</v>
      </c>
      <c r="K53" s="222">
        <v>44000</v>
      </c>
      <c r="L53" s="389" t="s">
        <v>635</v>
      </c>
      <c r="M53" s="389" t="s">
        <v>589</v>
      </c>
      <c r="N53" s="389"/>
      <c r="O53" s="209" t="s">
        <v>610</v>
      </c>
      <c r="P53" s="222">
        <v>44000</v>
      </c>
      <c r="Q53" s="195" t="s">
        <v>588</v>
      </c>
      <c r="R53" s="195" t="s">
        <v>589</v>
      </c>
      <c r="S53" s="195"/>
      <c r="T53" s="209"/>
      <c r="U53" s="222" t="s">
        <v>1536</v>
      </c>
      <c r="V53" s="195"/>
      <c r="W53" s="195"/>
      <c r="X53" s="242"/>
      <c r="Y53" s="117"/>
      <c r="Z53" s="619"/>
      <c r="AA53" s="212" t="s">
        <v>180</v>
      </c>
      <c r="AB53" s="135"/>
      <c r="AC53" s="238">
        <v>100</v>
      </c>
      <c r="AD53" s="209"/>
      <c r="AE53" s="222"/>
      <c r="AF53" s="195"/>
      <c r="AG53" s="195"/>
      <c r="AH53" s="242"/>
      <c r="AI53" s="209" t="s">
        <v>1831</v>
      </c>
      <c r="AJ53" s="243">
        <v>47300</v>
      </c>
      <c r="AK53" s="195" t="s">
        <v>635</v>
      </c>
      <c r="AL53" s="195" t="s">
        <v>589</v>
      </c>
      <c r="AM53" s="242"/>
      <c r="AN53" s="209"/>
      <c r="AO53" s="222"/>
      <c r="AP53" s="380"/>
      <c r="AQ53" s="195"/>
      <c r="AR53" s="195"/>
      <c r="AS53" s="209"/>
      <c r="AT53" s="222"/>
      <c r="AU53" s="195"/>
      <c r="AV53" s="195"/>
      <c r="AW53" s="242"/>
      <c r="AY53" s="619"/>
      <c r="AZ53" s="212" t="s">
        <v>180</v>
      </c>
      <c r="BA53" s="135"/>
      <c r="BB53" s="238">
        <v>100</v>
      </c>
      <c r="BC53" s="209" t="s">
        <v>1530</v>
      </c>
      <c r="BD53" s="222">
        <v>50100</v>
      </c>
      <c r="BE53" s="195" t="s">
        <v>635</v>
      </c>
      <c r="BF53" s="195" t="s">
        <v>589</v>
      </c>
      <c r="BG53" s="223"/>
      <c r="BH53" s="209"/>
      <c r="BI53" s="222" t="s">
        <v>1536</v>
      </c>
      <c r="BJ53" s="195"/>
      <c r="BK53" s="195"/>
      <c r="BL53" s="223"/>
      <c r="BM53" s="366"/>
      <c r="BN53" s="222"/>
      <c r="BO53" s="195"/>
      <c r="BP53" s="195"/>
      <c r="BQ53" s="195"/>
      <c r="BR53" s="193"/>
      <c r="BS53" s="222"/>
      <c r="BT53" s="195"/>
      <c r="BU53" s="195"/>
      <c r="BV53" s="380"/>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W53" s="137"/>
      <c r="CX53" s="138"/>
      <c r="CY53" s="138"/>
      <c r="CZ53" s="138"/>
      <c r="DA53" s="144"/>
      <c r="DB53" s="138"/>
      <c r="DC53" s="138"/>
      <c r="DD53" s="138"/>
      <c r="DE53" s="138"/>
      <c r="DF53" s="138"/>
      <c r="DG53" s="138"/>
      <c r="DH53" s="138"/>
      <c r="DI53" s="138"/>
      <c r="DJ53" s="138"/>
      <c r="DK53" s="138"/>
      <c r="DL53" s="138"/>
      <c r="DM53" s="138"/>
      <c r="DN53" s="138"/>
      <c r="DO53" s="138"/>
      <c r="DP53" s="138"/>
      <c r="DQ53" s="138"/>
      <c r="DR53" s="138"/>
      <c r="DS53" s="138"/>
      <c r="DT53" s="144"/>
      <c r="DV53" s="194"/>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66"/>
      <c r="EU53" s="619"/>
      <c r="EV53" s="207" t="s">
        <v>228</v>
      </c>
      <c r="EW53" s="208">
        <v>114</v>
      </c>
      <c r="EX53" s="208"/>
      <c r="EY53" s="209"/>
      <c r="EZ53" s="194" t="s">
        <v>1536</v>
      </c>
      <c r="FA53" s="210"/>
      <c r="FB53" s="210"/>
      <c r="FC53" s="211"/>
      <c r="FD53" s="209"/>
      <c r="FE53" s="194" t="s">
        <v>1536</v>
      </c>
      <c r="FF53" s="210"/>
      <c r="FG53" s="210"/>
      <c r="FH53" s="211"/>
      <c r="FI53" s="209" t="s">
        <v>701</v>
      </c>
      <c r="FJ53" s="194">
        <v>32200</v>
      </c>
      <c r="FK53" s="210" t="s">
        <v>3</v>
      </c>
      <c r="FL53" s="210"/>
      <c r="FM53" s="210"/>
      <c r="FN53" s="209"/>
      <c r="FO53" s="194" t="s">
        <v>1536</v>
      </c>
      <c r="FP53" s="210"/>
      <c r="FQ53" s="210"/>
      <c r="FR53" s="211"/>
      <c r="FS53" s="209"/>
      <c r="FT53" s="194"/>
      <c r="FU53" s="210"/>
      <c r="FV53" s="210"/>
      <c r="FW53" s="211"/>
      <c r="FX53" s="191"/>
      <c r="FY53" s="137"/>
      <c r="FZ53" s="137"/>
      <c r="GA53" s="137"/>
      <c r="GB53" s="137"/>
      <c r="GC53" s="137"/>
      <c r="GD53" s="138"/>
      <c r="GE53" s="196"/>
      <c r="GF53" s="200"/>
      <c r="GG53" s="137"/>
      <c r="GH53" s="137"/>
      <c r="GI53" s="138"/>
      <c r="GJ53" s="196"/>
      <c r="GK53" s="200"/>
      <c r="GL53" s="137"/>
      <c r="GM53" s="137"/>
      <c r="GN53" s="138"/>
      <c r="GO53" s="196"/>
      <c r="GP53" s="200"/>
      <c r="GQ53" s="137"/>
      <c r="GR53" s="137"/>
      <c r="GS53" s="138"/>
      <c r="GT53" s="196"/>
      <c r="GU53" s="193"/>
      <c r="GV53" s="201"/>
      <c r="GW53" s="66"/>
      <c r="GX53" s="413" t="s">
        <v>1954</v>
      </c>
      <c r="GY53" s="209" t="s">
        <v>728</v>
      </c>
      <c r="GZ53" s="222">
        <v>27000</v>
      </c>
      <c r="HA53" s="135"/>
      <c r="HB53" s="209" t="s">
        <v>739</v>
      </c>
      <c r="HC53" s="222">
        <v>26600</v>
      </c>
      <c r="HD53" s="135"/>
      <c r="HE53" s="366"/>
      <c r="HF53" s="222"/>
      <c r="HG53" s="135"/>
      <c r="HH53" s="193"/>
      <c r="HI53" s="193"/>
      <c r="HJ53" s="243"/>
      <c r="HK53" s="210"/>
      <c r="HL53" s="66"/>
      <c r="HM53" s="112"/>
      <c r="HN53" s="111"/>
      <c r="HP53" s="606"/>
      <c r="HQ53" s="646"/>
      <c r="HR53" s="166" t="s">
        <v>1907</v>
      </c>
      <c r="HS53" s="167" t="s">
        <v>1909</v>
      </c>
      <c r="HT53" s="213" t="s">
        <v>881</v>
      </c>
      <c r="HU53" s="168" t="s">
        <v>1854</v>
      </c>
      <c r="HV53" s="169">
        <v>40600</v>
      </c>
      <c r="HX53" s="717"/>
      <c r="HY53" s="667"/>
      <c r="HZ53" s="279" t="s">
        <v>1916</v>
      </c>
      <c r="IA53" s="280" t="s">
        <v>456</v>
      </c>
      <c r="IB53" s="339" t="s">
        <v>1869</v>
      </c>
      <c r="IC53" s="281" t="s">
        <v>1868</v>
      </c>
      <c r="ID53" s="527">
        <v>38600</v>
      </c>
      <c r="IE53" s="67"/>
      <c r="IF53" s="204"/>
      <c r="IG53" s="204"/>
      <c r="IH53" s="195"/>
      <c r="II53" s="137"/>
      <c r="IJ53" s="340"/>
      <c r="IK53" s="200"/>
      <c r="IL53" s="205"/>
      <c r="IM53" s="67"/>
      <c r="IN53" s="619"/>
      <c r="IO53" s="613" t="s">
        <v>1548</v>
      </c>
      <c r="IP53" s="271" t="s">
        <v>1599</v>
      </c>
      <c r="IQ53" s="272" t="s">
        <v>942</v>
      </c>
      <c r="IR53" s="333" t="s">
        <v>1494</v>
      </c>
      <c r="IS53" s="273" t="s">
        <v>1549</v>
      </c>
      <c r="IT53" s="274">
        <v>80400</v>
      </c>
    </row>
    <row r="54" spans="1:254" ht="29.1" customHeight="1" thickBot="1">
      <c r="A54" s="619"/>
      <c r="B54" s="212" t="s">
        <v>949</v>
      </c>
      <c r="C54" s="135"/>
      <c r="D54" s="238">
        <v>103</v>
      </c>
      <c r="E54" s="209"/>
      <c r="F54" s="222"/>
      <c r="G54" s="195"/>
      <c r="H54" s="195"/>
      <c r="I54" s="195"/>
      <c r="J54" s="386" t="s">
        <v>1536</v>
      </c>
      <c r="K54" s="222" t="s">
        <v>1536</v>
      </c>
      <c r="L54" s="389" t="s">
        <v>1536</v>
      </c>
      <c r="M54" s="389" t="s">
        <v>1536</v>
      </c>
      <c r="N54" s="389"/>
      <c r="O54" s="209"/>
      <c r="P54" s="222"/>
      <c r="Q54" s="195"/>
      <c r="R54" s="195"/>
      <c r="S54" s="195"/>
      <c r="T54" s="209"/>
      <c r="U54" s="222"/>
      <c r="V54" s="195"/>
      <c r="W54" s="195"/>
      <c r="X54" s="242"/>
      <c r="Y54" s="117"/>
      <c r="Z54" s="619"/>
      <c r="AA54" s="212" t="s">
        <v>949</v>
      </c>
      <c r="AB54" s="135"/>
      <c r="AC54" s="238">
        <v>103</v>
      </c>
      <c r="AD54" s="209"/>
      <c r="AE54" s="222"/>
      <c r="AF54" s="195"/>
      <c r="AG54" s="195"/>
      <c r="AH54" s="242"/>
      <c r="AI54" s="209" t="s">
        <v>1995</v>
      </c>
      <c r="AJ54" s="243">
        <v>53600</v>
      </c>
      <c r="AK54" s="195" t="s">
        <v>908</v>
      </c>
      <c r="AL54" s="195" t="s">
        <v>907</v>
      </c>
      <c r="AM54" s="242"/>
      <c r="AN54" s="209"/>
      <c r="AO54" s="222"/>
      <c r="AP54" s="380"/>
      <c r="AQ54" s="195"/>
      <c r="AR54" s="195"/>
      <c r="AS54" s="209"/>
      <c r="AT54" s="222"/>
      <c r="AU54" s="195"/>
      <c r="AV54" s="195"/>
      <c r="AW54" s="242"/>
      <c r="AY54" s="619"/>
      <c r="AZ54" s="212" t="s">
        <v>949</v>
      </c>
      <c r="BA54" s="135"/>
      <c r="BB54" s="238">
        <v>103</v>
      </c>
      <c r="BC54" s="209"/>
      <c r="BD54" s="222"/>
      <c r="BE54" s="195"/>
      <c r="BF54" s="195"/>
      <c r="BG54" s="223"/>
      <c r="BH54" s="209"/>
      <c r="BI54" s="222"/>
      <c r="BJ54" s="195"/>
      <c r="BK54" s="195"/>
      <c r="BL54" s="223"/>
      <c r="BM54" s="366"/>
      <c r="BN54" s="222"/>
      <c r="BO54" s="195"/>
      <c r="BP54" s="195"/>
      <c r="BQ54" s="195"/>
      <c r="BR54" s="193"/>
      <c r="BS54" s="222"/>
      <c r="BT54" s="195"/>
      <c r="BU54" s="195"/>
      <c r="BV54" s="380"/>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W54" s="137"/>
      <c r="CX54" s="138"/>
      <c r="CY54" s="138"/>
      <c r="CZ54" s="138"/>
      <c r="DA54" s="144"/>
      <c r="DB54" s="138"/>
      <c r="DC54" s="138"/>
      <c r="DD54" s="138"/>
      <c r="DE54" s="138"/>
      <c r="DF54" s="138"/>
      <c r="DG54" s="138"/>
      <c r="DH54" s="138"/>
      <c r="DI54" s="138"/>
      <c r="DJ54" s="138"/>
      <c r="DK54" s="138"/>
      <c r="DL54" s="138"/>
      <c r="DM54" s="138"/>
      <c r="DN54" s="138"/>
      <c r="DO54" s="138"/>
      <c r="DP54" s="138"/>
      <c r="DQ54" s="138"/>
      <c r="DR54" s="138"/>
      <c r="DS54" s="138"/>
      <c r="DT54" s="144"/>
      <c r="DV54" s="194"/>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66"/>
      <c r="EU54" s="619"/>
      <c r="EV54" s="207" t="s">
        <v>221</v>
      </c>
      <c r="EW54" s="208">
        <v>91</v>
      </c>
      <c r="EX54" s="208"/>
      <c r="EY54" s="209"/>
      <c r="EZ54" s="194" t="s">
        <v>1536</v>
      </c>
      <c r="FA54" s="210"/>
      <c r="FB54" s="210"/>
      <c r="FC54" s="211"/>
      <c r="FD54" s="209"/>
      <c r="FE54" s="194" t="s">
        <v>1536</v>
      </c>
      <c r="FF54" s="210"/>
      <c r="FG54" s="210"/>
      <c r="FH54" s="211"/>
      <c r="FI54" s="209" t="s">
        <v>702</v>
      </c>
      <c r="FJ54" s="194">
        <v>17600</v>
      </c>
      <c r="FK54" s="210" t="s">
        <v>672</v>
      </c>
      <c r="FL54" s="210"/>
      <c r="FM54" s="210"/>
      <c r="FN54" s="209"/>
      <c r="FO54" s="194" t="s">
        <v>1536</v>
      </c>
      <c r="FP54" s="210"/>
      <c r="FQ54" s="210"/>
      <c r="FR54" s="211"/>
      <c r="FS54" s="209"/>
      <c r="FT54" s="194"/>
      <c r="FU54" s="210"/>
      <c r="FV54" s="210"/>
      <c r="FW54" s="211"/>
      <c r="FX54" s="191"/>
      <c r="GU54" s="104"/>
      <c r="GV54" s="110"/>
      <c r="GW54" s="66"/>
      <c r="GX54" s="413" t="s">
        <v>1955</v>
      </c>
      <c r="GY54" s="209" t="s">
        <v>729</v>
      </c>
      <c r="GZ54" s="222">
        <v>28100</v>
      </c>
      <c r="HA54" s="135"/>
      <c r="HB54" s="209" t="s">
        <v>740</v>
      </c>
      <c r="HC54" s="222">
        <v>27900</v>
      </c>
      <c r="HD54" s="135"/>
      <c r="HE54" s="366"/>
      <c r="HF54" s="222"/>
      <c r="HG54" s="135"/>
      <c r="HH54" s="193"/>
      <c r="HI54" s="193"/>
      <c r="HJ54" s="243"/>
      <c r="HK54" s="210"/>
      <c r="HL54" s="66"/>
      <c r="HM54" s="112"/>
      <c r="HN54" s="111"/>
      <c r="HP54" s="606"/>
      <c r="HQ54" s="646"/>
      <c r="HR54" s="166" t="s">
        <v>1907</v>
      </c>
      <c r="HS54" s="167" t="s">
        <v>1909</v>
      </c>
      <c r="HT54" s="213" t="s">
        <v>1853</v>
      </c>
      <c r="HU54" s="168" t="s">
        <v>1852</v>
      </c>
      <c r="HV54" s="169">
        <v>32900</v>
      </c>
      <c r="HX54" s="605" t="s">
        <v>1002</v>
      </c>
      <c r="HY54" s="742" t="s">
        <v>424</v>
      </c>
      <c r="HZ54" s="149" t="s">
        <v>1351</v>
      </c>
      <c r="IA54" s="150" t="s">
        <v>456</v>
      </c>
      <c r="IB54" s="332" t="s">
        <v>479</v>
      </c>
      <c r="IC54" s="151" t="s">
        <v>507</v>
      </c>
      <c r="ID54" s="152">
        <v>69000</v>
      </c>
      <c r="IE54" s="67"/>
      <c r="IF54" s="138"/>
      <c r="IG54" s="138"/>
      <c r="IH54" s="138"/>
      <c r="II54" s="138"/>
      <c r="IJ54" s="340"/>
      <c r="IK54" s="144"/>
      <c r="IL54" s="138"/>
      <c r="IM54" s="67"/>
      <c r="IN54" s="620"/>
      <c r="IO54" s="667"/>
      <c r="IP54" s="279" t="s">
        <v>1604</v>
      </c>
      <c r="IQ54" s="394" t="s">
        <v>932</v>
      </c>
      <c r="IR54" s="339" t="s">
        <v>1607</v>
      </c>
      <c r="IS54" s="291" t="s">
        <v>1608</v>
      </c>
      <c r="IT54" s="282">
        <v>94300</v>
      </c>
    </row>
    <row r="55" spans="1:254" ht="29.1" customHeight="1" thickBot="1">
      <c r="A55" s="619"/>
      <c r="B55" s="231" t="s">
        <v>316</v>
      </c>
      <c r="C55" s="248">
        <v>92</v>
      </c>
      <c r="D55" s="233"/>
      <c r="E55" s="234"/>
      <c r="F55" s="249"/>
      <c r="G55" s="250"/>
      <c r="H55" s="250"/>
      <c r="I55" s="250"/>
      <c r="J55" s="562" t="s">
        <v>1536</v>
      </c>
      <c r="K55" s="249" t="s">
        <v>1536</v>
      </c>
      <c r="L55" s="567" t="s">
        <v>1536</v>
      </c>
      <c r="M55" s="567" t="s">
        <v>1536</v>
      </c>
      <c r="N55" s="567"/>
      <c r="O55" s="234" t="s">
        <v>1220</v>
      </c>
      <c r="P55" s="249">
        <v>36100</v>
      </c>
      <c r="Q55" s="250" t="s">
        <v>905</v>
      </c>
      <c r="R55" s="250"/>
      <c r="S55" s="250"/>
      <c r="T55" s="234" t="s">
        <v>638</v>
      </c>
      <c r="U55" s="249">
        <v>33800</v>
      </c>
      <c r="V55" s="250" t="s">
        <v>590</v>
      </c>
      <c r="W55" s="250"/>
      <c r="X55" s="241" t="s">
        <v>1067</v>
      </c>
      <c r="Y55" s="117"/>
      <c r="Z55" s="619"/>
      <c r="AA55" s="231" t="s">
        <v>316</v>
      </c>
      <c r="AB55" s="248">
        <v>92</v>
      </c>
      <c r="AC55" s="233"/>
      <c r="AD55" s="234"/>
      <c r="AE55" s="249"/>
      <c r="AF55" s="250"/>
      <c r="AG55" s="250"/>
      <c r="AH55" s="241"/>
      <c r="AI55" s="234"/>
      <c r="AJ55" s="251"/>
      <c r="AK55" s="250"/>
      <c r="AL55" s="250"/>
      <c r="AM55" s="241"/>
      <c r="AN55" s="234"/>
      <c r="AO55" s="249" t="s">
        <v>1536</v>
      </c>
      <c r="AP55" s="398"/>
      <c r="AQ55" s="250"/>
      <c r="AR55" s="250"/>
      <c r="AS55" s="234"/>
      <c r="AT55" s="249"/>
      <c r="AU55" s="250"/>
      <c r="AV55" s="250"/>
      <c r="AW55" s="241"/>
      <c r="AY55" s="619"/>
      <c r="AZ55" s="231" t="s">
        <v>316</v>
      </c>
      <c r="BA55" s="248">
        <v>92</v>
      </c>
      <c r="BB55" s="233"/>
      <c r="BC55" s="234"/>
      <c r="BD55" s="249"/>
      <c r="BE55" s="250"/>
      <c r="BF55" s="250"/>
      <c r="BG55" s="237"/>
      <c r="BH55" s="234" t="s">
        <v>1244</v>
      </c>
      <c r="BI55" s="249">
        <v>35300</v>
      </c>
      <c r="BJ55" s="250" t="s">
        <v>3</v>
      </c>
      <c r="BK55" s="250"/>
      <c r="BL55" s="237"/>
      <c r="BM55" s="366"/>
      <c r="BN55" s="222"/>
      <c r="BO55" s="195"/>
      <c r="BP55" s="195"/>
      <c r="BQ55" s="195"/>
      <c r="BR55" s="193"/>
      <c r="BS55" s="222"/>
      <c r="BT55" s="195"/>
      <c r="BU55" s="195"/>
      <c r="BV55" s="380"/>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W55" s="137"/>
      <c r="CX55" s="138"/>
      <c r="CY55" s="138"/>
      <c r="CZ55" s="138"/>
      <c r="DA55" s="144"/>
      <c r="DB55" s="138"/>
      <c r="DC55" s="138"/>
      <c r="DD55" s="138"/>
      <c r="DE55" s="138"/>
      <c r="DF55" s="138"/>
      <c r="DG55" s="138"/>
      <c r="DH55" s="138"/>
      <c r="DI55" s="138"/>
      <c r="DJ55" s="138"/>
      <c r="DK55" s="138"/>
      <c r="DL55" s="138"/>
      <c r="DM55" s="138"/>
      <c r="DN55" s="138"/>
      <c r="DO55" s="138"/>
      <c r="DP55" s="138"/>
      <c r="DQ55" s="138"/>
      <c r="DR55" s="138"/>
      <c r="DS55" s="138"/>
      <c r="DT55" s="144"/>
      <c r="DV55" s="194"/>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66"/>
      <c r="EU55" s="619"/>
      <c r="EV55" s="207" t="s">
        <v>218</v>
      </c>
      <c r="EW55" s="208">
        <v>103</v>
      </c>
      <c r="EX55" s="208"/>
      <c r="EY55" s="209"/>
      <c r="EZ55" s="194" t="s">
        <v>1536</v>
      </c>
      <c r="FA55" s="210"/>
      <c r="FB55" s="210"/>
      <c r="FC55" s="211"/>
      <c r="FD55" s="209"/>
      <c r="FE55" s="194" t="s">
        <v>1536</v>
      </c>
      <c r="FF55" s="210"/>
      <c r="FG55" s="210"/>
      <c r="FH55" s="211"/>
      <c r="FI55" s="209" t="s">
        <v>703</v>
      </c>
      <c r="FJ55" s="194">
        <v>23400</v>
      </c>
      <c r="FK55" s="210" t="s">
        <v>672</v>
      </c>
      <c r="FL55" s="210"/>
      <c r="FM55" s="210"/>
      <c r="FN55" s="209"/>
      <c r="FO55" s="194" t="s">
        <v>1536</v>
      </c>
      <c r="FP55" s="210"/>
      <c r="FQ55" s="210"/>
      <c r="FR55" s="211"/>
      <c r="FS55" s="209"/>
      <c r="FT55" s="194"/>
      <c r="FU55" s="210"/>
      <c r="FV55" s="210"/>
      <c r="FW55" s="211"/>
      <c r="FX55" s="191"/>
      <c r="GU55" s="104"/>
      <c r="GV55" s="110"/>
      <c r="GW55" s="66"/>
      <c r="GX55" s="413" t="s">
        <v>1956</v>
      </c>
      <c r="GY55" s="209" t="s">
        <v>730</v>
      </c>
      <c r="GZ55" s="222">
        <v>29400</v>
      </c>
      <c r="HA55" s="135"/>
      <c r="HB55" s="209"/>
      <c r="HC55" s="222" t="s">
        <v>1536</v>
      </c>
      <c r="HD55" s="135"/>
      <c r="HE55" s="366"/>
      <c r="HF55" s="222"/>
      <c r="HG55" s="135"/>
      <c r="HH55" s="193"/>
      <c r="HI55" s="193"/>
      <c r="HJ55" s="243"/>
      <c r="HK55" s="210"/>
      <c r="HL55" s="66"/>
      <c r="HM55" s="112"/>
      <c r="HN55" s="111"/>
      <c r="HP55" s="606"/>
      <c r="HQ55" s="646"/>
      <c r="HR55" s="166" t="s">
        <v>1908</v>
      </c>
      <c r="HS55" s="167" t="s">
        <v>1909</v>
      </c>
      <c r="HT55" s="213" t="s">
        <v>1828</v>
      </c>
      <c r="HU55" s="168" t="s">
        <v>1856</v>
      </c>
      <c r="HV55" s="169">
        <v>63600</v>
      </c>
      <c r="HX55" s="606"/>
      <c r="HY55" s="609"/>
      <c r="HZ55" s="166" t="s">
        <v>449</v>
      </c>
      <c r="IA55" s="167" t="s">
        <v>456</v>
      </c>
      <c r="IB55" s="213" t="s">
        <v>467</v>
      </c>
      <c r="IC55" s="168" t="s">
        <v>2089</v>
      </c>
      <c r="ID55" s="169">
        <v>50600</v>
      </c>
      <c r="IE55" s="70"/>
      <c r="IF55" s="540"/>
      <c r="IG55" s="541"/>
      <c r="IM55" s="70"/>
      <c r="IN55" s="629" t="s">
        <v>888</v>
      </c>
      <c r="IO55" s="608" t="s">
        <v>527</v>
      </c>
      <c r="IP55" s="183" t="s">
        <v>1511</v>
      </c>
      <c r="IQ55" s="184" t="s">
        <v>454</v>
      </c>
      <c r="IR55" s="354" t="s">
        <v>487</v>
      </c>
      <c r="IS55" s="185" t="s">
        <v>2097</v>
      </c>
      <c r="IT55" s="152">
        <v>47300</v>
      </c>
    </row>
    <row r="56" spans="1:254" ht="29.1" customHeight="1" thickBot="1">
      <c r="A56" s="619"/>
      <c r="B56" s="212" t="s">
        <v>177</v>
      </c>
      <c r="C56" s="135">
        <v>95</v>
      </c>
      <c r="D56" s="238">
        <v>99</v>
      </c>
      <c r="E56" s="209" t="s">
        <v>1214</v>
      </c>
      <c r="F56" s="222">
        <v>38500</v>
      </c>
      <c r="G56" s="195" t="s">
        <v>906</v>
      </c>
      <c r="H56" s="195" t="s">
        <v>907</v>
      </c>
      <c r="I56" s="195"/>
      <c r="J56" s="386" t="s">
        <v>1536</v>
      </c>
      <c r="K56" s="222" t="s">
        <v>1536</v>
      </c>
      <c r="L56" s="389" t="s">
        <v>1536</v>
      </c>
      <c r="M56" s="389" t="s">
        <v>1536</v>
      </c>
      <c r="N56" s="389"/>
      <c r="O56" s="209" t="s">
        <v>611</v>
      </c>
      <c r="P56" s="222">
        <v>36800</v>
      </c>
      <c r="Q56" s="195" t="s">
        <v>588</v>
      </c>
      <c r="R56" s="195"/>
      <c r="S56" s="195"/>
      <c r="T56" s="209" t="s">
        <v>1032</v>
      </c>
      <c r="U56" s="222">
        <v>36800</v>
      </c>
      <c r="V56" s="195" t="s">
        <v>590</v>
      </c>
      <c r="W56" s="195" t="s">
        <v>589</v>
      </c>
      <c r="X56" s="242"/>
      <c r="Y56" s="117"/>
      <c r="Z56" s="619"/>
      <c r="AA56" s="212" t="s">
        <v>177</v>
      </c>
      <c r="AB56" s="135">
        <v>95</v>
      </c>
      <c r="AC56" s="238">
        <v>99</v>
      </c>
      <c r="AD56" s="209"/>
      <c r="AE56" s="222"/>
      <c r="AF56" s="195"/>
      <c r="AG56" s="195"/>
      <c r="AH56" s="242"/>
      <c r="AI56" s="209"/>
      <c r="AJ56" s="243"/>
      <c r="AK56" s="195"/>
      <c r="AL56" s="195"/>
      <c r="AM56" s="242"/>
      <c r="AN56" s="209"/>
      <c r="AO56" s="222" t="s">
        <v>1536</v>
      </c>
      <c r="AP56" s="380"/>
      <c r="AQ56" s="195"/>
      <c r="AR56" s="195"/>
      <c r="AS56" s="209"/>
      <c r="AT56" s="222"/>
      <c r="AU56" s="195"/>
      <c r="AV56" s="195"/>
      <c r="AW56" s="242"/>
      <c r="AY56" s="619"/>
      <c r="AZ56" s="212" t="s">
        <v>177</v>
      </c>
      <c r="BA56" s="135">
        <v>95</v>
      </c>
      <c r="BB56" s="238">
        <v>99</v>
      </c>
      <c r="BC56" s="209" t="s">
        <v>1892</v>
      </c>
      <c r="BD56" s="222">
        <v>36900</v>
      </c>
      <c r="BE56" s="195" t="s">
        <v>1891</v>
      </c>
      <c r="BF56" s="195" t="s">
        <v>1880</v>
      </c>
      <c r="BG56" s="223"/>
      <c r="BH56" s="209" t="s">
        <v>833</v>
      </c>
      <c r="BI56" s="222">
        <v>35200</v>
      </c>
      <c r="BJ56" s="195" t="s">
        <v>3</v>
      </c>
      <c r="BK56" s="195"/>
      <c r="BL56" s="223"/>
      <c r="BM56" s="366"/>
      <c r="BN56" s="222"/>
      <c r="BO56" s="195"/>
      <c r="BP56" s="195"/>
      <c r="BQ56" s="195"/>
      <c r="BR56" s="193"/>
      <c r="BS56" s="222"/>
      <c r="BT56" s="195"/>
      <c r="BU56" s="195"/>
      <c r="BV56" s="380"/>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W56" s="137"/>
      <c r="CX56" s="138"/>
      <c r="CY56" s="138"/>
      <c r="CZ56" s="138"/>
      <c r="DA56" s="144"/>
      <c r="DB56" s="138"/>
      <c r="DC56" s="138"/>
      <c r="DD56" s="138"/>
      <c r="DE56" s="138"/>
      <c r="DF56" s="138"/>
      <c r="DG56" s="138"/>
      <c r="DH56" s="138"/>
      <c r="DI56" s="138"/>
      <c r="DJ56" s="138"/>
      <c r="DK56" s="138"/>
      <c r="DL56" s="138"/>
      <c r="DM56" s="138"/>
      <c r="DN56" s="138"/>
      <c r="DO56" s="138"/>
      <c r="DP56" s="138"/>
      <c r="DQ56" s="138"/>
      <c r="DR56" s="138"/>
      <c r="DS56" s="138"/>
      <c r="DT56" s="144"/>
      <c r="DV56" s="138"/>
      <c r="DW56" s="138"/>
      <c r="DX56" s="138"/>
      <c r="DY56" s="138"/>
      <c r="DZ56" s="138"/>
      <c r="EA56" s="138"/>
      <c r="EB56" s="138"/>
      <c r="EC56" s="138"/>
      <c r="ED56" s="138"/>
      <c r="EE56" s="138"/>
      <c r="EF56" s="138"/>
      <c r="EG56" s="138"/>
      <c r="EH56" s="138"/>
      <c r="EI56" s="138"/>
      <c r="EJ56" s="138"/>
      <c r="EK56" s="138"/>
      <c r="EL56" s="138"/>
      <c r="EM56" s="138"/>
      <c r="EN56" s="138"/>
      <c r="EO56" s="195"/>
      <c r="EP56" s="195"/>
      <c r="EQ56" s="195"/>
      <c r="ER56" s="195"/>
      <c r="ES56" s="195"/>
      <c r="ET56" s="66"/>
      <c r="EU56" s="631">
        <v>15</v>
      </c>
      <c r="EV56" s="262" t="s">
        <v>1752</v>
      </c>
      <c r="EW56" s="261">
        <v>98</v>
      </c>
      <c r="EX56" s="261"/>
      <c r="EY56" s="218"/>
      <c r="EZ56" s="253" t="s">
        <v>1536</v>
      </c>
      <c r="FA56" s="263"/>
      <c r="FB56" s="263"/>
      <c r="FC56" s="264"/>
      <c r="FD56" s="218"/>
      <c r="FE56" s="253" t="s">
        <v>1536</v>
      </c>
      <c r="FF56" s="263"/>
      <c r="FG56" s="263"/>
      <c r="FH56" s="264"/>
      <c r="FI56" s="218"/>
      <c r="FJ56" s="253" t="s">
        <v>1536</v>
      </c>
      <c r="FK56" s="263"/>
      <c r="FL56" s="263"/>
      <c r="FM56" s="263"/>
      <c r="FN56" s="218" t="s">
        <v>1753</v>
      </c>
      <c r="FO56" s="253">
        <v>18700</v>
      </c>
      <c r="FP56" s="263" t="s">
        <v>754</v>
      </c>
      <c r="FQ56" s="263"/>
      <c r="FR56" s="264"/>
      <c r="FS56" s="218"/>
      <c r="FT56" s="253"/>
      <c r="FU56" s="263"/>
      <c r="FV56" s="263"/>
      <c r="FW56" s="264"/>
      <c r="FX56" s="191"/>
      <c r="GW56" s="66"/>
      <c r="GX56" s="413" t="s">
        <v>1957</v>
      </c>
      <c r="GY56" s="209" t="s">
        <v>731</v>
      </c>
      <c r="GZ56" s="222">
        <v>28800</v>
      </c>
      <c r="HA56" s="135"/>
      <c r="HB56" s="209"/>
      <c r="HC56" s="222" t="s">
        <v>1536</v>
      </c>
      <c r="HD56" s="135"/>
      <c r="HE56" s="366"/>
      <c r="HF56" s="222"/>
      <c r="HG56" s="135"/>
      <c r="HH56" s="193"/>
      <c r="HI56" s="193"/>
      <c r="HJ56" s="243"/>
      <c r="HK56" s="210"/>
      <c r="HL56" s="112"/>
      <c r="HM56" s="112"/>
      <c r="HN56" s="111"/>
      <c r="HP56" s="606"/>
      <c r="HQ56" s="373" t="s">
        <v>1542</v>
      </c>
      <c r="HR56" s="156" t="s">
        <v>1543</v>
      </c>
      <c r="HS56" s="157" t="s">
        <v>956</v>
      </c>
      <c r="HT56" s="155" t="s">
        <v>1158</v>
      </c>
      <c r="HU56" s="158" t="s">
        <v>1544</v>
      </c>
      <c r="HV56" s="159">
        <v>55700</v>
      </c>
      <c r="HX56" s="606"/>
      <c r="HY56" s="610"/>
      <c r="HZ56" s="166" t="s">
        <v>449</v>
      </c>
      <c r="IA56" s="167" t="s">
        <v>456</v>
      </c>
      <c r="IB56" s="213" t="s">
        <v>481</v>
      </c>
      <c r="IC56" s="168" t="s">
        <v>938</v>
      </c>
      <c r="ID56" s="169">
        <v>36000</v>
      </c>
      <c r="IE56" s="68"/>
      <c r="IF56" s="541"/>
      <c r="IG56" s="541"/>
      <c r="IM56" s="68"/>
      <c r="IN56" s="620"/>
      <c r="IO56" s="630"/>
      <c r="IP56" s="289" t="s">
        <v>1511</v>
      </c>
      <c r="IQ56" s="290" t="s">
        <v>455</v>
      </c>
      <c r="IR56" s="355" t="s">
        <v>541</v>
      </c>
      <c r="IS56" s="291" t="s">
        <v>1538</v>
      </c>
      <c r="IT56" s="282">
        <v>55200</v>
      </c>
    </row>
    <row r="57" spans="1:254" ht="29.1" customHeight="1">
      <c r="A57" s="619"/>
      <c r="B57" s="212" t="s">
        <v>175</v>
      </c>
      <c r="C57" s="135"/>
      <c r="D57" s="238">
        <v>101</v>
      </c>
      <c r="E57" s="209"/>
      <c r="F57" s="222" t="s">
        <v>1536</v>
      </c>
      <c r="G57" s="195"/>
      <c r="H57" s="195"/>
      <c r="I57" s="195"/>
      <c r="J57" s="386" t="s">
        <v>1536</v>
      </c>
      <c r="K57" s="222" t="s">
        <v>1536</v>
      </c>
      <c r="L57" s="389" t="s">
        <v>1536</v>
      </c>
      <c r="M57" s="389" t="s">
        <v>1536</v>
      </c>
      <c r="N57" s="389"/>
      <c r="O57" s="209" t="s">
        <v>612</v>
      </c>
      <c r="P57" s="222">
        <v>35300</v>
      </c>
      <c r="Q57" s="195" t="s">
        <v>588</v>
      </c>
      <c r="R57" s="195" t="s">
        <v>589</v>
      </c>
      <c r="S57" s="195"/>
      <c r="T57" s="209" t="s">
        <v>1033</v>
      </c>
      <c r="U57" s="222">
        <v>35300</v>
      </c>
      <c r="V57" s="195" t="s">
        <v>588</v>
      </c>
      <c r="W57" s="195" t="s">
        <v>589</v>
      </c>
      <c r="X57" s="242"/>
      <c r="Y57" s="117"/>
      <c r="Z57" s="619"/>
      <c r="AA57" s="212" t="s">
        <v>175</v>
      </c>
      <c r="AB57" s="135"/>
      <c r="AC57" s="238">
        <v>101</v>
      </c>
      <c r="AD57" s="209"/>
      <c r="AE57" s="222"/>
      <c r="AF57" s="195"/>
      <c r="AG57" s="195"/>
      <c r="AH57" s="242"/>
      <c r="AI57" s="209" t="s">
        <v>1675</v>
      </c>
      <c r="AJ57" s="243">
        <v>41900</v>
      </c>
      <c r="AK57" s="195" t="s">
        <v>635</v>
      </c>
      <c r="AL57" s="195" t="s">
        <v>589</v>
      </c>
      <c r="AM57" s="242"/>
      <c r="AN57" s="209"/>
      <c r="AO57" s="222" t="s">
        <v>1536</v>
      </c>
      <c r="AP57" s="380"/>
      <c r="AQ57" s="195"/>
      <c r="AR57" s="195"/>
      <c r="AS57" s="209"/>
      <c r="AT57" s="222"/>
      <c r="AU57" s="195"/>
      <c r="AV57" s="195"/>
      <c r="AW57" s="242"/>
      <c r="AY57" s="619"/>
      <c r="AZ57" s="212" t="s">
        <v>175</v>
      </c>
      <c r="BA57" s="135"/>
      <c r="BB57" s="238">
        <v>101</v>
      </c>
      <c r="BC57" s="209"/>
      <c r="BD57" s="222"/>
      <c r="BE57" s="195"/>
      <c r="BF57" s="195"/>
      <c r="BG57" s="223"/>
      <c r="BH57" s="209" t="s">
        <v>643</v>
      </c>
      <c r="BI57" s="222">
        <v>35500</v>
      </c>
      <c r="BJ57" s="195" t="s">
        <v>3</v>
      </c>
      <c r="BK57" s="195" t="s">
        <v>589</v>
      </c>
      <c r="BL57" s="223"/>
      <c r="BM57" s="366"/>
      <c r="BN57" s="222"/>
      <c r="BO57" s="195"/>
      <c r="BP57" s="195"/>
      <c r="BQ57" s="195"/>
      <c r="BR57" s="193"/>
      <c r="BS57" s="222"/>
      <c r="BT57" s="195"/>
      <c r="BU57" s="195"/>
      <c r="BV57" s="380"/>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W57" s="137"/>
      <c r="CX57" s="138"/>
      <c r="CY57" s="138"/>
      <c r="CZ57" s="138"/>
      <c r="DA57" s="144"/>
      <c r="DB57" s="138"/>
      <c r="DC57" s="138"/>
      <c r="DD57" s="138"/>
      <c r="DE57" s="138"/>
      <c r="DF57" s="138"/>
      <c r="DG57" s="138"/>
      <c r="DH57" s="138"/>
      <c r="DI57" s="138"/>
      <c r="DJ57" s="138"/>
      <c r="DK57" s="138"/>
      <c r="DL57" s="138"/>
      <c r="DM57" s="138"/>
      <c r="DN57" s="138"/>
      <c r="DO57" s="138"/>
      <c r="DP57" s="138"/>
      <c r="DQ57" s="138"/>
      <c r="DR57" s="138"/>
      <c r="DS57" s="138"/>
      <c r="DT57" s="144"/>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66"/>
      <c r="EU57" s="619"/>
      <c r="EV57" s="207" t="s">
        <v>204</v>
      </c>
      <c r="EW57" s="208">
        <v>90</v>
      </c>
      <c r="EX57" s="208"/>
      <c r="EY57" s="209"/>
      <c r="EZ57" s="194" t="s">
        <v>1536</v>
      </c>
      <c r="FA57" s="210"/>
      <c r="FB57" s="210"/>
      <c r="FC57" s="211"/>
      <c r="FD57" s="209"/>
      <c r="FE57" s="194" t="s">
        <v>1536</v>
      </c>
      <c r="FF57" s="210"/>
      <c r="FG57" s="210"/>
      <c r="FH57" s="211"/>
      <c r="FI57" s="209" t="s">
        <v>704</v>
      </c>
      <c r="FJ57" s="194">
        <v>15900</v>
      </c>
      <c r="FK57" s="210" t="s">
        <v>672</v>
      </c>
      <c r="FL57" s="210"/>
      <c r="FM57" s="210"/>
      <c r="FN57" s="209"/>
      <c r="FO57" s="194" t="s">
        <v>1536</v>
      </c>
      <c r="FP57" s="210"/>
      <c r="FQ57" s="210"/>
      <c r="FR57" s="211"/>
      <c r="FS57" s="209"/>
      <c r="FT57" s="194"/>
      <c r="FU57" s="210"/>
      <c r="FV57" s="210"/>
      <c r="FW57" s="211"/>
      <c r="FX57" s="191"/>
      <c r="GW57" s="66"/>
      <c r="GX57" s="413" t="s">
        <v>1958</v>
      </c>
      <c r="GY57" s="209" t="s">
        <v>732</v>
      </c>
      <c r="GZ57" s="222">
        <v>29300</v>
      </c>
      <c r="HA57" s="135"/>
      <c r="HB57" s="209"/>
      <c r="HC57" s="222" t="s">
        <v>1536</v>
      </c>
      <c r="HD57" s="135"/>
      <c r="HE57" s="366"/>
      <c r="HF57" s="222"/>
      <c r="HG57" s="135"/>
      <c r="HH57" s="193"/>
      <c r="HI57" s="193"/>
      <c r="HJ57" s="243"/>
      <c r="HK57" s="210"/>
      <c r="HL57" s="112"/>
      <c r="HM57" s="112"/>
      <c r="HN57" s="111"/>
      <c r="HP57" s="606"/>
      <c r="HQ57" s="634" t="s">
        <v>1462</v>
      </c>
      <c r="HR57" s="271" t="s">
        <v>1504</v>
      </c>
      <c r="HS57" s="272" t="s">
        <v>932</v>
      </c>
      <c r="HT57" s="333" t="s">
        <v>1637</v>
      </c>
      <c r="HU57" s="273" t="s">
        <v>1638</v>
      </c>
      <c r="HV57" s="274">
        <v>74700</v>
      </c>
      <c r="HX57" s="606"/>
      <c r="HY57" s="613" t="s">
        <v>425</v>
      </c>
      <c r="HZ57" s="271" t="s">
        <v>1004</v>
      </c>
      <c r="IA57" s="272" t="s">
        <v>956</v>
      </c>
      <c r="IB57" s="333" t="s">
        <v>1005</v>
      </c>
      <c r="IC57" s="273" t="s">
        <v>1003</v>
      </c>
      <c r="ID57" s="274">
        <v>48300</v>
      </c>
      <c r="IE57" s="68"/>
      <c r="IF57" s="544"/>
      <c r="IG57" s="544"/>
      <c r="IH57" s="544"/>
      <c r="II57" s="143"/>
      <c r="IJ57" s="545"/>
      <c r="IK57" s="544"/>
      <c r="IL57" s="546"/>
      <c r="IM57" s="68"/>
      <c r="IN57" s="629" t="s">
        <v>515</v>
      </c>
      <c r="IO57" s="608" t="s">
        <v>528</v>
      </c>
      <c r="IP57" s="183" t="s">
        <v>533</v>
      </c>
      <c r="IQ57" s="184" t="s">
        <v>454</v>
      </c>
      <c r="IR57" s="354" t="s">
        <v>952</v>
      </c>
      <c r="IS57" s="185" t="s">
        <v>585</v>
      </c>
      <c r="IT57" s="152">
        <v>81100</v>
      </c>
    </row>
    <row r="58" spans="1:254" ht="29.1" customHeight="1">
      <c r="A58" s="619"/>
      <c r="B58" s="212" t="s">
        <v>1553</v>
      </c>
      <c r="C58" s="135">
        <v>100</v>
      </c>
      <c r="D58" s="238"/>
      <c r="E58" s="209"/>
      <c r="F58" s="222" t="s">
        <v>1536</v>
      </c>
      <c r="G58" s="195"/>
      <c r="H58" s="195"/>
      <c r="I58" s="195"/>
      <c r="J58" s="386" t="s">
        <v>1536</v>
      </c>
      <c r="K58" s="222" t="s">
        <v>1536</v>
      </c>
      <c r="L58" s="389" t="s">
        <v>1536</v>
      </c>
      <c r="M58" s="389" t="s">
        <v>1536</v>
      </c>
      <c r="N58" s="389"/>
      <c r="O58" s="209" t="s">
        <v>1554</v>
      </c>
      <c r="P58" s="222">
        <v>38400</v>
      </c>
      <c r="Q58" s="195" t="s">
        <v>906</v>
      </c>
      <c r="R58" s="195"/>
      <c r="S58" s="195"/>
      <c r="T58" s="209"/>
      <c r="U58" s="222" t="s">
        <v>1536</v>
      </c>
      <c r="V58" s="195"/>
      <c r="W58" s="195"/>
      <c r="X58" s="242"/>
      <c r="Y58" s="117"/>
      <c r="Z58" s="619"/>
      <c r="AA58" s="212" t="s">
        <v>1553</v>
      </c>
      <c r="AB58" s="135">
        <v>100</v>
      </c>
      <c r="AC58" s="238"/>
      <c r="AD58" s="209"/>
      <c r="AE58" s="222"/>
      <c r="AF58" s="195"/>
      <c r="AG58" s="195"/>
      <c r="AH58" s="242"/>
      <c r="AI58" s="209"/>
      <c r="AJ58" s="243"/>
      <c r="AK58" s="195"/>
      <c r="AL58" s="195"/>
      <c r="AM58" s="242"/>
      <c r="AN58" s="209"/>
      <c r="AO58" s="222" t="s">
        <v>1536</v>
      </c>
      <c r="AP58" s="380"/>
      <c r="AQ58" s="195"/>
      <c r="AR58" s="195"/>
      <c r="AS58" s="209"/>
      <c r="AT58" s="222"/>
      <c r="AU58" s="195"/>
      <c r="AV58" s="195"/>
      <c r="AW58" s="242"/>
      <c r="AY58" s="619"/>
      <c r="AZ58" s="212" t="s">
        <v>1553</v>
      </c>
      <c r="BA58" s="135">
        <v>100</v>
      </c>
      <c r="BB58" s="238"/>
      <c r="BC58" s="209"/>
      <c r="BD58" s="222"/>
      <c r="BE58" s="195"/>
      <c r="BF58" s="195"/>
      <c r="BG58" s="223"/>
      <c r="BH58" s="209"/>
      <c r="BI58" s="222" t="s">
        <v>1536</v>
      </c>
      <c r="BJ58" s="195"/>
      <c r="BK58" s="195"/>
      <c r="BL58" s="223"/>
      <c r="BM58" s="366"/>
      <c r="BN58" s="222"/>
      <c r="BO58" s="195"/>
      <c r="BP58" s="195"/>
      <c r="BQ58" s="195"/>
      <c r="BR58" s="193"/>
      <c r="BS58" s="222"/>
      <c r="BT58" s="195"/>
      <c r="BU58" s="195"/>
      <c r="BV58" s="380"/>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W58" s="137"/>
      <c r="CX58" s="138"/>
      <c r="CY58" s="138"/>
      <c r="CZ58" s="138"/>
      <c r="DA58" s="144"/>
      <c r="DB58" s="138"/>
      <c r="DC58" s="138"/>
      <c r="DD58" s="138"/>
      <c r="DE58" s="138"/>
      <c r="DF58" s="138"/>
      <c r="DG58" s="138"/>
      <c r="DH58" s="138"/>
      <c r="DI58" s="138"/>
      <c r="DJ58" s="138"/>
      <c r="DK58" s="138"/>
      <c r="DL58" s="138"/>
      <c r="DM58" s="138"/>
      <c r="DN58" s="138"/>
      <c r="DO58" s="138"/>
      <c r="DP58" s="138"/>
      <c r="DQ58" s="138"/>
      <c r="DR58" s="138"/>
      <c r="DS58" s="138"/>
      <c r="DT58" s="144"/>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66"/>
      <c r="EU58" s="619"/>
      <c r="EV58" s="207" t="s">
        <v>966</v>
      </c>
      <c r="EW58" s="208">
        <v>96</v>
      </c>
      <c r="EX58" s="208"/>
      <c r="EY58" s="209"/>
      <c r="EZ58" s="194" t="s">
        <v>1536</v>
      </c>
      <c r="FA58" s="210"/>
      <c r="FB58" s="210"/>
      <c r="FC58" s="211"/>
      <c r="FD58" s="209"/>
      <c r="FE58" s="194" t="s">
        <v>1536</v>
      </c>
      <c r="FF58" s="210"/>
      <c r="FG58" s="210"/>
      <c r="FH58" s="211"/>
      <c r="FI58" s="209" t="s">
        <v>967</v>
      </c>
      <c r="FJ58" s="194">
        <v>18600</v>
      </c>
      <c r="FK58" s="210" t="s">
        <v>754</v>
      </c>
      <c r="FL58" s="210"/>
      <c r="FM58" s="210"/>
      <c r="FN58" s="209"/>
      <c r="FO58" s="194" t="s">
        <v>1536</v>
      </c>
      <c r="FP58" s="210"/>
      <c r="FQ58" s="210"/>
      <c r="FR58" s="211"/>
      <c r="FS58" s="209"/>
      <c r="FT58" s="194"/>
      <c r="FU58" s="210"/>
      <c r="FV58" s="210"/>
      <c r="FW58" s="211"/>
      <c r="FX58" s="191"/>
      <c r="GW58" s="66"/>
      <c r="GX58" s="413" t="s">
        <v>1959</v>
      </c>
      <c r="GY58" s="209" t="s">
        <v>733</v>
      </c>
      <c r="GZ58" s="222">
        <v>22600</v>
      </c>
      <c r="HA58" s="135"/>
      <c r="HB58" s="209"/>
      <c r="HC58" s="222" t="s">
        <v>1536</v>
      </c>
      <c r="HD58" s="135"/>
      <c r="HE58" s="366"/>
      <c r="HF58" s="222"/>
      <c r="HG58" s="135"/>
      <c r="HH58" s="193"/>
      <c r="HI58" s="193"/>
      <c r="HJ58" s="243"/>
      <c r="HK58" s="210"/>
      <c r="HL58" s="66"/>
      <c r="HM58" s="112"/>
      <c r="HN58" s="111"/>
      <c r="HP58" s="606"/>
      <c r="HQ58" s="646"/>
      <c r="HR58" s="166" t="s">
        <v>1665</v>
      </c>
      <c r="HS58" s="167" t="s">
        <v>956</v>
      </c>
      <c r="HT58" s="213" t="s">
        <v>1640</v>
      </c>
      <c r="HU58" s="168" t="s">
        <v>1639</v>
      </c>
      <c r="HV58" s="169">
        <v>50600</v>
      </c>
      <c r="HX58" s="606"/>
      <c r="HY58" s="614"/>
      <c r="HZ58" s="166" t="s">
        <v>973</v>
      </c>
      <c r="IA58" s="167" t="s">
        <v>456</v>
      </c>
      <c r="IB58" s="213" t="s">
        <v>482</v>
      </c>
      <c r="IC58" s="168" t="s">
        <v>2090</v>
      </c>
      <c r="ID58" s="169">
        <v>44200</v>
      </c>
      <c r="IE58" s="68"/>
      <c r="IF58" s="310"/>
      <c r="IG58" s="389"/>
      <c r="IH58" s="144"/>
      <c r="II58" s="138"/>
      <c r="IJ58" s="380"/>
      <c r="IK58" s="310"/>
      <c r="IL58" s="331"/>
      <c r="IM58" s="68"/>
      <c r="IN58" s="668"/>
      <c r="IO58" s="609"/>
      <c r="IP58" s="186" t="s">
        <v>533</v>
      </c>
      <c r="IQ58" s="187" t="s">
        <v>455</v>
      </c>
      <c r="IR58" s="317" t="s">
        <v>953</v>
      </c>
      <c r="IS58" s="188" t="s">
        <v>586</v>
      </c>
      <c r="IT58" s="169">
        <v>95600</v>
      </c>
    </row>
    <row r="59" spans="1:254" ht="29.1" customHeight="1" thickBot="1">
      <c r="A59" s="619"/>
      <c r="B59" s="231" t="s">
        <v>172</v>
      </c>
      <c r="C59" s="248">
        <v>95</v>
      </c>
      <c r="D59" s="233">
        <v>99</v>
      </c>
      <c r="E59" s="234"/>
      <c r="F59" s="249" t="s">
        <v>1536</v>
      </c>
      <c r="G59" s="250"/>
      <c r="H59" s="250"/>
      <c r="I59" s="250"/>
      <c r="J59" s="562" t="s">
        <v>1536</v>
      </c>
      <c r="K59" s="249" t="s">
        <v>1536</v>
      </c>
      <c r="L59" s="567" t="s">
        <v>1536</v>
      </c>
      <c r="M59" s="567" t="s">
        <v>1536</v>
      </c>
      <c r="N59" s="567"/>
      <c r="O59" s="234" t="s">
        <v>1221</v>
      </c>
      <c r="P59" s="249">
        <v>34200</v>
      </c>
      <c r="Q59" s="250" t="s">
        <v>905</v>
      </c>
      <c r="R59" s="250"/>
      <c r="S59" s="250"/>
      <c r="T59" s="234"/>
      <c r="U59" s="249"/>
      <c r="V59" s="250"/>
      <c r="W59" s="250"/>
      <c r="X59" s="241"/>
      <c r="Y59" s="117"/>
      <c r="Z59" s="619"/>
      <c r="AA59" s="231" t="s">
        <v>172</v>
      </c>
      <c r="AB59" s="248">
        <v>95</v>
      </c>
      <c r="AC59" s="233">
        <v>99</v>
      </c>
      <c r="AD59" s="234"/>
      <c r="AE59" s="249"/>
      <c r="AF59" s="250"/>
      <c r="AG59" s="250"/>
      <c r="AH59" s="241"/>
      <c r="AI59" s="234"/>
      <c r="AJ59" s="251"/>
      <c r="AK59" s="250"/>
      <c r="AL59" s="250"/>
      <c r="AM59" s="241"/>
      <c r="AN59" s="234"/>
      <c r="AO59" s="249" t="s">
        <v>1536</v>
      </c>
      <c r="AP59" s="398"/>
      <c r="AQ59" s="250"/>
      <c r="AR59" s="250"/>
      <c r="AS59" s="234"/>
      <c r="AT59" s="249"/>
      <c r="AU59" s="250"/>
      <c r="AV59" s="250"/>
      <c r="AW59" s="241"/>
      <c r="AY59" s="619"/>
      <c r="AZ59" s="231" t="s">
        <v>172</v>
      </c>
      <c r="BA59" s="248">
        <v>95</v>
      </c>
      <c r="BB59" s="233">
        <v>99</v>
      </c>
      <c r="BC59" s="234" t="s">
        <v>1747</v>
      </c>
      <c r="BD59" s="249">
        <v>36600</v>
      </c>
      <c r="BE59" s="250" t="s">
        <v>905</v>
      </c>
      <c r="BF59" s="250" t="s">
        <v>907</v>
      </c>
      <c r="BG59" s="237"/>
      <c r="BH59" s="234" t="s">
        <v>1245</v>
      </c>
      <c r="BI59" s="249">
        <v>34500</v>
      </c>
      <c r="BJ59" s="250" t="s">
        <v>3</v>
      </c>
      <c r="BK59" s="250"/>
      <c r="BL59" s="237"/>
      <c r="BM59" s="366"/>
      <c r="BN59" s="222"/>
      <c r="BO59" s="195"/>
      <c r="BP59" s="195"/>
      <c r="BQ59" s="195"/>
      <c r="BR59" s="193"/>
      <c r="BS59" s="222"/>
      <c r="BT59" s="195"/>
      <c r="BU59" s="195"/>
      <c r="BV59" s="380"/>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W59" s="137"/>
      <c r="CX59" s="138"/>
      <c r="CY59" s="138"/>
      <c r="CZ59" s="138"/>
      <c r="DA59" s="144"/>
      <c r="DB59" s="138"/>
      <c r="DC59" s="138"/>
      <c r="DD59" s="138"/>
      <c r="DE59" s="138"/>
      <c r="DF59" s="138"/>
      <c r="DG59" s="138"/>
      <c r="DH59" s="138"/>
      <c r="DI59" s="138"/>
      <c r="DJ59" s="138"/>
      <c r="DK59" s="138"/>
      <c r="DL59" s="138"/>
      <c r="DM59" s="138"/>
      <c r="DN59" s="138"/>
      <c r="DO59" s="138"/>
      <c r="DP59" s="138"/>
      <c r="DQ59" s="138"/>
      <c r="DR59" s="138"/>
      <c r="DS59" s="138"/>
      <c r="DT59" s="144"/>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66"/>
      <c r="EU59" s="620"/>
      <c r="EV59" s="268" t="s">
        <v>771</v>
      </c>
      <c r="EW59" s="267">
        <v>102</v>
      </c>
      <c r="EX59" s="267"/>
      <c r="EY59" s="127"/>
      <c r="EZ59" s="256" t="s">
        <v>1536</v>
      </c>
      <c r="FA59" s="269"/>
      <c r="FB59" s="269"/>
      <c r="FC59" s="270"/>
      <c r="FD59" s="127"/>
      <c r="FE59" s="256" t="s">
        <v>1536</v>
      </c>
      <c r="FF59" s="269"/>
      <c r="FG59" s="269"/>
      <c r="FH59" s="270"/>
      <c r="FI59" s="127" t="s">
        <v>843</v>
      </c>
      <c r="FJ59" s="256">
        <v>24600</v>
      </c>
      <c r="FK59" s="269" t="s">
        <v>672</v>
      </c>
      <c r="FL59" s="269"/>
      <c r="FM59" s="269"/>
      <c r="FN59" s="127"/>
      <c r="FO59" s="256" t="s">
        <v>1536</v>
      </c>
      <c r="FP59" s="269"/>
      <c r="FQ59" s="269"/>
      <c r="FR59" s="270"/>
      <c r="FS59" s="127"/>
      <c r="FT59" s="256" t="s">
        <v>1536</v>
      </c>
      <c r="FU59" s="269"/>
      <c r="FV59" s="269"/>
      <c r="FW59" s="270"/>
      <c r="FX59" s="191"/>
      <c r="GW59" s="66"/>
      <c r="GX59" s="413" t="s">
        <v>1960</v>
      </c>
      <c r="GY59" s="209" t="s">
        <v>734</v>
      </c>
      <c r="GZ59" s="222">
        <v>22600</v>
      </c>
      <c r="HA59" s="135"/>
      <c r="HB59" s="209" t="s">
        <v>741</v>
      </c>
      <c r="HC59" s="222">
        <v>22900</v>
      </c>
      <c r="HD59" s="135"/>
      <c r="HE59" s="366"/>
      <c r="HF59" s="222"/>
      <c r="HG59" s="135"/>
      <c r="HH59" s="193"/>
      <c r="HI59" s="193"/>
      <c r="HJ59" s="243"/>
      <c r="HK59" s="210"/>
      <c r="HL59" s="66"/>
      <c r="HM59" s="112"/>
      <c r="HN59" s="111"/>
      <c r="HP59" s="606"/>
      <c r="HQ59" s="634" t="s">
        <v>1903</v>
      </c>
      <c r="HR59" s="271" t="s">
        <v>1907</v>
      </c>
      <c r="HS59" s="272" t="s">
        <v>454</v>
      </c>
      <c r="HT59" s="333" t="s">
        <v>1823</v>
      </c>
      <c r="HU59" s="273" t="s">
        <v>1849</v>
      </c>
      <c r="HV59" s="274">
        <v>76700</v>
      </c>
      <c r="HX59" s="606"/>
      <c r="HY59" s="333" t="s">
        <v>951</v>
      </c>
      <c r="HZ59" s="271" t="s">
        <v>960</v>
      </c>
      <c r="IA59" s="272" t="s">
        <v>456</v>
      </c>
      <c r="IB59" s="333" t="s">
        <v>937</v>
      </c>
      <c r="IC59" s="273" t="s">
        <v>936</v>
      </c>
      <c r="ID59" s="274">
        <v>56500</v>
      </c>
      <c r="IE59" s="68"/>
      <c r="IF59" s="310"/>
      <c r="IG59" s="389"/>
      <c r="IH59" s="144"/>
      <c r="II59" s="144"/>
      <c r="IJ59" s="380"/>
      <c r="IK59" s="310"/>
      <c r="IL59" s="331"/>
      <c r="IM59" s="68"/>
      <c r="IN59" s="669"/>
      <c r="IO59" s="630"/>
      <c r="IP59" s="289" t="s">
        <v>534</v>
      </c>
      <c r="IQ59" s="290" t="s">
        <v>956</v>
      </c>
      <c r="IR59" s="355" t="s">
        <v>565</v>
      </c>
      <c r="IS59" s="291" t="s">
        <v>1200</v>
      </c>
      <c r="IT59" s="282">
        <v>81100</v>
      </c>
    </row>
    <row r="60" spans="1:254" ht="29.1" customHeight="1" thickBot="1">
      <c r="A60" s="620"/>
      <c r="B60" s="212" t="s">
        <v>277</v>
      </c>
      <c r="C60" s="135">
        <v>98</v>
      </c>
      <c r="D60" s="238">
        <v>102</v>
      </c>
      <c r="E60" s="209"/>
      <c r="F60" s="222" t="s">
        <v>1536</v>
      </c>
      <c r="G60" s="195"/>
      <c r="H60" s="195"/>
      <c r="I60" s="195"/>
      <c r="J60" s="386" t="s">
        <v>1536</v>
      </c>
      <c r="K60" s="222" t="s">
        <v>1536</v>
      </c>
      <c r="L60" s="389" t="s">
        <v>1536</v>
      </c>
      <c r="M60" s="389" t="s">
        <v>1536</v>
      </c>
      <c r="N60" s="389"/>
      <c r="O60" s="209" t="s">
        <v>904</v>
      </c>
      <c r="P60" s="222">
        <v>36300</v>
      </c>
      <c r="Q60" s="195" t="s">
        <v>905</v>
      </c>
      <c r="R60" s="195"/>
      <c r="S60" s="195"/>
      <c r="T60" s="209" t="s">
        <v>1034</v>
      </c>
      <c r="U60" s="222">
        <v>36300</v>
      </c>
      <c r="V60" s="195" t="s">
        <v>590</v>
      </c>
      <c r="W60" s="195" t="s">
        <v>589</v>
      </c>
      <c r="X60" s="242"/>
      <c r="Y60" s="117"/>
      <c r="Z60" s="620"/>
      <c r="AA60" s="212" t="s">
        <v>277</v>
      </c>
      <c r="AB60" s="135">
        <v>98</v>
      </c>
      <c r="AC60" s="238">
        <v>102</v>
      </c>
      <c r="AD60" s="209"/>
      <c r="AE60" s="222"/>
      <c r="AF60" s="195"/>
      <c r="AG60" s="195"/>
      <c r="AH60" s="242"/>
      <c r="AI60" s="209"/>
      <c r="AJ60" s="243"/>
      <c r="AK60" s="195"/>
      <c r="AL60" s="195"/>
      <c r="AM60" s="242"/>
      <c r="AN60" s="209"/>
      <c r="AO60" s="222" t="s">
        <v>1536</v>
      </c>
      <c r="AP60" s="380"/>
      <c r="AQ60" s="195"/>
      <c r="AR60" s="195"/>
      <c r="AS60" s="209"/>
      <c r="AT60" s="222"/>
      <c r="AU60" s="195"/>
      <c r="AV60" s="195"/>
      <c r="AW60" s="242"/>
      <c r="AY60" s="620"/>
      <c r="AZ60" s="212" t="s">
        <v>277</v>
      </c>
      <c r="BA60" s="135">
        <v>98</v>
      </c>
      <c r="BB60" s="238">
        <v>102</v>
      </c>
      <c r="BC60" s="209" t="s">
        <v>1384</v>
      </c>
      <c r="BD60" s="222">
        <v>38600</v>
      </c>
      <c r="BE60" s="195" t="s">
        <v>588</v>
      </c>
      <c r="BF60" s="195" t="s">
        <v>589</v>
      </c>
      <c r="BG60" s="223"/>
      <c r="BH60" s="209"/>
      <c r="BI60" s="222" t="s">
        <v>1536</v>
      </c>
      <c r="BJ60" s="195"/>
      <c r="BK60" s="195"/>
      <c r="BL60" s="223"/>
      <c r="BM60" s="366"/>
      <c r="BN60" s="222"/>
      <c r="BO60" s="195"/>
      <c r="BP60" s="195"/>
      <c r="BQ60" s="195"/>
      <c r="BR60" s="193"/>
      <c r="BS60" s="222"/>
      <c r="BT60" s="195"/>
      <c r="BU60" s="195"/>
      <c r="BV60" s="380"/>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W60" s="137"/>
      <c r="CX60" s="138"/>
      <c r="CY60" s="138"/>
      <c r="CZ60" s="138"/>
      <c r="DA60" s="144"/>
      <c r="DB60" s="138"/>
      <c r="DC60" s="138"/>
      <c r="DD60" s="138"/>
      <c r="DE60" s="138"/>
      <c r="DF60" s="138"/>
      <c r="DG60" s="138"/>
      <c r="DH60" s="138"/>
      <c r="DI60" s="138"/>
      <c r="DJ60" s="138"/>
      <c r="DK60" s="138"/>
      <c r="DL60" s="138"/>
      <c r="DM60" s="138"/>
      <c r="DN60" s="138"/>
      <c r="DO60" s="138"/>
      <c r="DP60" s="138"/>
      <c r="DQ60" s="138"/>
      <c r="DR60" s="138"/>
      <c r="DS60" s="138"/>
      <c r="DT60" s="144"/>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66"/>
      <c r="EU60" s="138" t="s">
        <v>844</v>
      </c>
      <c r="EV60" s="137"/>
      <c r="EW60" s="138"/>
      <c r="EX60" s="138"/>
      <c r="EY60" s="401"/>
      <c r="EZ60" s="402"/>
      <c r="FA60" s="402"/>
      <c r="FB60" s="402"/>
      <c r="FC60" s="402"/>
      <c r="FD60" s="703"/>
      <c r="FE60" s="704"/>
      <c r="FF60" s="704"/>
      <c r="FG60" s="704"/>
      <c r="FH60" s="704"/>
      <c r="FI60" s="198"/>
      <c r="FJ60" s="138"/>
      <c r="FK60" s="196"/>
      <c r="FL60" s="137"/>
      <c r="FM60" s="137"/>
      <c r="FN60" s="401"/>
      <c r="FO60" s="402"/>
      <c r="FP60" s="418"/>
      <c r="FQ60" s="418"/>
      <c r="FR60" s="418"/>
      <c r="FS60" s="315"/>
      <c r="FT60" s="418"/>
      <c r="FU60" s="418"/>
      <c r="FV60" s="418"/>
      <c r="FW60" s="314"/>
      <c r="FX60" s="105"/>
      <c r="GW60" s="66"/>
      <c r="GX60" s="413" t="s">
        <v>1961</v>
      </c>
      <c r="GY60" s="209" t="s">
        <v>735</v>
      </c>
      <c r="GZ60" s="222">
        <v>23800</v>
      </c>
      <c r="HA60" s="135"/>
      <c r="HB60" s="209"/>
      <c r="HC60" s="222"/>
      <c r="HD60" s="135"/>
      <c r="HE60" s="366"/>
      <c r="HF60" s="222"/>
      <c r="HG60" s="135"/>
      <c r="HH60" s="193"/>
      <c r="HI60" s="193"/>
      <c r="HJ60" s="243"/>
      <c r="HK60" s="210"/>
      <c r="HL60" s="66"/>
      <c r="HM60" s="112"/>
      <c r="HN60" s="111"/>
      <c r="HP60" s="606"/>
      <c r="HQ60" s="646"/>
      <c r="HR60" s="166" t="s">
        <v>1907</v>
      </c>
      <c r="HS60" s="167" t="s">
        <v>455</v>
      </c>
      <c r="HT60" s="213" t="s">
        <v>1851</v>
      </c>
      <c r="HU60" s="168" t="s">
        <v>1850</v>
      </c>
      <c r="HV60" s="169">
        <v>95900</v>
      </c>
      <c r="HX60" s="606"/>
      <c r="HY60" s="613" t="s">
        <v>1282</v>
      </c>
      <c r="HZ60" s="271" t="s">
        <v>1315</v>
      </c>
      <c r="IA60" s="272" t="s">
        <v>456</v>
      </c>
      <c r="IB60" s="333" t="s">
        <v>1316</v>
      </c>
      <c r="IC60" s="273" t="s">
        <v>1284</v>
      </c>
      <c r="ID60" s="274">
        <v>82200</v>
      </c>
      <c r="IE60" s="68"/>
      <c r="IF60" s="360"/>
      <c r="IG60" s="112"/>
      <c r="IH60" s="144"/>
      <c r="II60" s="144"/>
      <c r="IJ60" s="380"/>
      <c r="IK60" s="310"/>
      <c r="IL60" s="331"/>
      <c r="IM60" s="68"/>
      <c r="IN60" s="605" t="s">
        <v>1980</v>
      </c>
      <c r="IO60" s="356" t="s">
        <v>1978</v>
      </c>
      <c r="IP60" s="178" t="s">
        <v>1357</v>
      </c>
      <c r="IQ60" s="179" t="s">
        <v>456</v>
      </c>
      <c r="IR60" s="330" t="s">
        <v>1079</v>
      </c>
      <c r="IS60" s="158" t="s">
        <v>1259</v>
      </c>
      <c r="IT60" s="159">
        <v>39600</v>
      </c>
    </row>
    <row r="61" spans="1:254" ht="29.1" customHeight="1">
      <c r="A61" s="631">
        <v>17</v>
      </c>
      <c r="B61" s="295" t="s">
        <v>166</v>
      </c>
      <c r="C61" s="293"/>
      <c r="D61" s="217">
        <v>84</v>
      </c>
      <c r="E61" s="218"/>
      <c r="F61" s="219" t="s">
        <v>1536</v>
      </c>
      <c r="G61" s="220"/>
      <c r="H61" s="220"/>
      <c r="I61" s="220"/>
      <c r="J61" s="552" t="s">
        <v>1536</v>
      </c>
      <c r="K61" s="219" t="s">
        <v>1536</v>
      </c>
      <c r="L61" s="565" t="s">
        <v>1536</v>
      </c>
      <c r="M61" s="565" t="s">
        <v>1536</v>
      </c>
      <c r="N61" s="565"/>
      <c r="O61" s="218" t="s">
        <v>613</v>
      </c>
      <c r="P61" s="219">
        <v>36800</v>
      </c>
      <c r="Q61" s="220" t="s">
        <v>588</v>
      </c>
      <c r="R61" s="220" t="s">
        <v>589</v>
      </c>
      <c r="S61" s="220"/>
      <c r="T61" s="218"/>
      <c r="U61" s="219" t="s">
        <v>1536</v>
      </c>
      <c r="V61" s="220"/>
      <c r="W61" s="220"/>
      <c r="X61" s="239"/>
      <c r="Y61" s="117"/>
      <c r="Z61" s="631">
        <v>17</v>
      </c>
      <c r="AA61" s="295" t="s">
        <v>166</v>
      </c>
      <c r="AB61" s="293"/>
      <c r="AC61" s="217">
        <v>84</v>
      </c>
      <c r="AD61" s="218"/>
      <c r="AE61" s="219"/>
      <c r="AF61" s="220"/>
      <c r="AG61" s="220"/>
      <c r="AH61" s="239"/>
      <c r="AI61" s="218" t="s">
        <v>1674</v>
      </c>
      <c r="AJ61" s="240">
        <v>39600</v>
      </c>
      <c r="AK61" s="220" t="s">
        <v>588</v>
      </c>
      <c r="AL61" s="220" t="s">
        <v>589</v>
      </c>
      <c r="AM61" s="239"/>
      <c r="AN61" s="218"/>
      <c r="AO61" s="219" t="s">
        <v>1536</v>
      </c>
      <c r="AP61" s="396"/>
      <c r="AQ61" s="220"/>
      <c r="AR61" s="220"/>
      <c r="AS61" s="218"/>
      <c r="AT61" s="219"/>
      <c r="AU61" s="220"/>
      <c r="AV61" s="220"/>
      <c r="AW61" s="239"/>
      <c r="AY61" s="631">
        <v>17</v>
      </c>
      <c r="AZ61" s="295" t="s">
        <v>166</v>
      </c>
      <c r="BA61" s="293"/>
      <c r="BB61" s="217">
        <v>84</v>
      </c>
      <c r="BC61" s="218"/>
      <c r="BD61" s="219"/>
      <c r="BE61" s="220"/>
      <c r="BF61" s="220"/>
      <c r="BG61" s="221"/>
      <c r="BH61" s="218"/>
      <c r="BI61" s="219" t="s">
        <v>1536</v>
      </c>
      <c r="BJ61" s="220"/>
      <c r="BK61" s="220"/>
      <c r="BL61" s="221"/>
      <c r="BM61" s="366"/>
      <c r="BN61" s="222"/>
      <c r="BO61" s="195"/>
      <c r="BP61" s="195"/>
      <c r="BQ61" s="195"/>
      <c r="BR61" s="193"/>
      <c r="BS61" s="222"/>
      <c r="BT61" s="195"/>
      <c r="BU61" s="195"/>
      <c r="BV61" s="380"/>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W61" s="137"/>
      <c r="CX61" s="138"/>
      <c r="CY61" s="138"/>
      <c r="CZ61" s="138"/>
      <c r="DA61" s="144"/>
      <c r="DB61" s="138"/>
      <c r="DC61" s="138"/>
      <c r="DD61" s="138"/>
      <c r="DE61" s="138"/>
      <c r="DF61" s="138"/>
      <c r="DG61" s="138"/>
      <c r="DH61" s="138"/>
      <c r="DI61" s="138"/>
      <c r="DJ61" s="138"/>
      <c r="DK61" s="138"/>
      <c r="DL61" s="138"/>
      <c r="DM61" s="138"/>
      <c r="DN61" s="138"/>
      <c r="DO61" s="138"/>
      <c r="DP61" s="138"/>
      <c r="DQ61" s="138"/>
      <c r="DR61" s="138"/>
      <c r="DS61" s="138"/>
      <c r="DT61" s="144"/>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66"/>
      <c r="EU61" s="138"/>
      <c r="EV61" s="137"/>
      <c r="EW61" s="138"/>
      <c r="EX61" s="138"/>
      <c r="EY61" s="137"/>
      <c r="EZ61" s="138"/>
      <c r="FA61" s="196"/>
      <c r="FB61" s="137"/>
      <c r="FC61" s="137"/>
      <c r="FD61" s="198"/>
      <c r="FE61" s="138"/>
      <c r="FF61" s="196"/>
      <c r="FG61" s="137"/>
      <c r="FH61" s="137"/>
      <c r="FI61" s="137"/>
      <c r="FJ61" s="138"/>
      <c r="FK61" s="196"/>
      <c r="FL61" s="137"/>
      <c r="FM61" s="137"/>
      <c r="FN61" s="198"/>
      <c r="FO61" s="138"/>
      <c r="FP61" s="196"/>
      <c r="FQ61" s="137"/>
      <c r="FR61" s="137"/>
      <c r="FS61" s="198"/>
      <c r="FT61" s="138"/>
      <c r="FU61" s="196"/>
      <c r="FV61" s="137"/>
      <c r="FW61" s="197"/>
      <c r="FX61" s="105"/>
      <c r="GW61" s="66"/>
      <c r="GX61" s="413" t="s">
        <v>1962</v>
      </c>
      <c r="GY61" s="209" t="s">
        <v>736</v>
      </c>
      <c r="GZ61" s="222">
        <v>26200</v>
      </c>
      <c r="HA61" s="135"/>
      <c r="HB61" s="209"/>
      <c r="HC61" s="222" t="s">
        <v>1536</v>
      </c>
      <c r="HD61" s="135"/>
      <c r="HE61" s="366"/>
      <c r="HF61" s="222"/>
      <c r="HG61" s="135"/>
      <c r="HH61" s="193"/>
      <c r="HI61" s="193"/>
      <c r="HJ61" s="243"/>
      <c r="HK61" s="210"/>
      <c r="HL61" s="66"/>
      <c r="HM61" s="112"/>
      <c r="HN61" s="111"/>
      <c r="HP61" s="606"/>
      <c r="HQ61" s="646"/>
      <c r="HR61" s="166" t="s">
        <v>1907</v>
      </c>
      <c r="HS61" s="167" t="s">
        <v>454</v>
      </c>
      <c r="HT61" s="213" t="s">
        <v>1846</v>
      </c>
      <c r="HU61" s="168" t="s">
        <v>1845</v>
      </c>
      <c r="HV61" s="169">
        <v>71200</v>
      </c>
      <c r="HX61" s="606"/>
      <c r="HY61" s="646"/>
      <c r="HZ61" s="213" t="s">
        <v>1315</v>
      </c>
      <c r="IA61" s="167" t="s">
        <v>456</v>
      </c>
      <c r="IB61" s="213" t="s">
        <v>1347</v>
      </c>
      <c r="IC61" s="168" t="s">
        <v>1348</v>
      </c>
      <c r="ID61" s="169">
        <v>39200</v>
      </c>
      <c r="IE61" s="68"/>
      <c r="IF61" s="360"/>
      <c r="IG61" s="389"/>
      <c r="IH61" s="144"/>
      <c r="II61" s="144"/>
      <c r="IJ61" s="380"/>
      <c r="IK61" s="310"/>
      <c r="IL61" s="331"/>
      <c r="IM61" s="68"/>
      <c r="IN61" s="606"/>
      <c r="IO61" s="627" t="s">
        <v>1970</v>
      </c>
      <c r="IP61" s="286" t="s">
        <v>1357</v>
      </c>
      <c r="IQ61" s="287" t="s">
        <v>456</v>
      </c>
      <c r="IR61" s="334" t="s">
        <v>1082</v>
      </c>
      <c r="IS61" s="273" t="s">
        <v>1080</v>
      </c>
      <c r="IT61" s="274">
        <v>54100</v>
      </c>
    </row>
    <row r="62" spans="1:254" ht="29.1" customHeight="1">
      <c r="A62" s="619"/>
      <c r="B62" s="212" t="s">
        <v>163</v>
      </c>
      <c r="C62" s="135"/>
      <c r="D62" s="238">
        <v>87</v>
      </c>
      <c r="E62" s="209"/>
      <c r="F62" s="222" t="s">
        <v>1536</v>
      </c>
      <c r="G62" s="195"/>
      <c r="H62" s="195"/>
      <c r="I62" s="195"/>
      <c r="J62" s="386" t="s">
        <v>1536</v>
      </c>
      <c r="K62" s="222" t="s">
        <v>1536</v>
      </c>
      <c r="L62" s="389" t="s">
        <v>1536</v>
      </c>
      <c r="M62" s="389" t="s">
        <v>1536</v>
      </c>
      <c r="N62" s="389"/>
      <c r="O62" s="209" t="s">
        <v>614</v>
      </c>
      <c r="P62" s="222">
        <v>37000</v>
      </c>
      <c r="Q62" s="195" t="s">
        <v>588</v>
      </c>
      <c r="R62" s="195" t="s">
        <v>589</v>
      </c>
      <c r="S62" s="195"/>
      <c r="T62" s="209"/>
      <c r="U62" s="222" t="s">
        <v>1536</v>
      </c>
      <c r="V62" s="195"/>
      <c r="W62" s="195"/>
      <c r="X62" s="242"/>
      <c r="Y62" s="117"/>
      <c r="Z62" s="619"/>
      <c r="AA62" s="212" t="s">
        <v>163</v>
      </c>
      <c r="AB62" s="135"/>
      <c r="AC62" s="238">
        <v>87</v>
      </c>
      <c r="AD62" s="209"/>
      <c r="AE62" s="222"/>
      <c r="AF62" s="195"/>
      <c r="AG62" s="195"/>
      <c r="AH62" s="242"/>
      <c r="AI62" s="209" t="s">
        <v>1996</v>
      </c>
      <c r="AJ62" s="243">
        <v>42600</v>
      </c>
      <c r="AK62" s="195" t="s">
        <v>635</v>
      </c>
      <c r="AL62" s="195" t="s">
        <v>589</v>
      </c>
      <c r="AM62" s="242"/>
      <c r="AN62" s="209"/>
      <c r="AO62" s="222" t="s">
        <v>1536</v>
      </c>
      <c r="AP62" s="380"/>
      <c r="AQ62" s="195"/>
      <c r="AR62" s="195"/>
      <c r="AS62" s="209"/>
      <c r="AT62" s="222"/>
      <c r="AU62" s="195"/>
      <c r="AV62" s="195"/>
      <c r="AW62" s="242"/>
      <c r="AY62" s="619"/>
      <c r="AZ62" s="212" t="s">
        <v>163</v>
      </c>
      <c r="BA62" s="135"/>
      <c r="BB62" s="238">
        <v>87</v>
      </c>
      <c r="BC62" s="209"/>
      <c r="BD62" s="222"/>
      <c r="BE62" s="195"/>
      <c r="BF62" s="195"/>
      <c r="BG62" s="223"/>
      <c r="BH62" s="209"/>
      <c r="BI62" s="222" t="s">
        <v>1536</v>
      </c>
      <c r="BJ62" s="195"/>
      <c r="BK62" s="195"/>
      <c r="BL62" s="223"/>
      <c r="BM62" s="366"/>
      <c r="BN62" s="222"/>
      <c r="BO62" s="195"/>
      <c r="BP62" s="195"/>
      <c r="BQ62" s="195"/>
      <c r="BR62" s="193"/>
      <c r="BS62" s="222"/>
      <c r="BT62" s="195"/>
      <c r="BU62" s="195"/>
      <c r="BV62" s="380"/>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W62" s="137"/>
      <c r="CX62" s="138"/>
      <c r="CY62" s="138"/>
      <c r="CZ62" s="138"/>
      <c r="DA62" s="144"/>
      <c r="DB62" s="138"/>
      <c r="DC62" s="138"/>
      <c r="DD62" s="138"/>
      <c r="DE62" s="138"/>
      <c r="DF62" s="138"/>
      <c r="DG62" s="138"/>
      <c r="DH62" s="138"/>
      <c r="DI62" s="138"/>
      <c r="DJ62" s="138"/>
      <c r="DK62" s="138"/>
      <c r="DL62" s="138"/>
      <c r="DM62" s="138"/>
      <c r="DN62" s="138"/>
      <c r="DO62" s="138"/>
      <c r="DP62" s="138"/>
      <c r="DQ62" s="138"/>
      <c r="DR62" s="138"/>
      <c r="DS62" s="138"/>
      <c r="DT62" s="144"/>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c r="ER62" s="138"/>
      <c r="ES62" s="138"/>
      <c r="ET62" s="66"/>
      <c r="EU62" s="138"/>
      <c r="EV62" s="137"/>
      <c r="EW62" s="138"/>
      <c r="EX62" s="138"/>
      <c r="EY62" s="137"/>
      <c r="EZ62" s="138"/>
      <c r="FA62" s="196"/>
      <c r="FB62" s="137"/>
      <c r="FC62" s="137"/>
      <c r="FD62" s="137"/>
      <c r="FE62" s="138"/>
      <c r="FF62" s="196"/>
      <c r="FG62" s="137"/>
      <c r="FH62" s="137"/>
      <c r="FI62" s="137"/>
      <c r="FJ62" s="138"/>
      <c r="FK62" s="196"/>
      <c r="FL62" s="137"/>
      <c r="FM62" s="137"/>
      <c r="FN62" s="137"/>
      <c r="FO62" s="138"/>
      <c r="FP62" s="196"/>
      <c r="FQ62" s="137"/>
      <c r="FR62" s="137"/>
      <c r="FT62" s="138"/>
      <c r="FU62" s="196"/>
      <c r="FV62" s="137"/>
      <c r="FW62" s="137"/>
      <c r="FX62" s="105"/>
      <c r="GW62" s="66"/>
      <c r="GX62" s="413" t="s">
        <v>1963</v>
      </c>
      <c r="GY62" s="209" t="s">
        <v>737</v>
      </c>
      <c r="GZ62" s="222">
        <v>21400</v>
      </c>
      <c r="HA62" s="135"/>
      <c r="HB62" s="209"/>
      <c r="HC62" s="222" t="s">
        <v>1536</v>
      </c>
      <c r="HD62" s="135"/>
      <c r="HE62" s="366"/>
      <c r="HF62" s="222"/>
      <c r="HG62" s="135"/>
      <c r="HH62" s="193"/>
      <c r="HI62" s="193"/>
      <c r="HJ62" s="243"/>
      <c r="HK62" s="210"/>
      <c r="HL62" s="66"/>
      <c r="HM62" s="112"/>
      <c r="HN62" s="111"/>
      <c r="HP62" s="606"/>
      <c r="HQ62" s="646"/>
      <c r="HR62" s="166" t="s">
        <v>1907</v>
      </c>
      <c r="HS62" s="167" t="s">
        <v>455</v>
      </c>
      <c r="HT62" s="213" t="s">
        <v>1848</v>
      </c>
      <c r="HU62" s="168" t="s">
        <v>1847</v>
      </c>
      <c r="HV62" s="169">
        <v>89000</v>
      </c>
      <c r="HX62" s="606"/>
      <c r="HY62" s="646"/>
      <c r="HZ62" s="166" t="s">
        <v>1313</v>
      </c>
      <c r="IA62" s="167" t="s">
        <v>456</v>
      </c>
      <c r="IB62" s="213" t="s">
        <v>1314</v>
      </c>
      <c r="IC62" s="168" t="s">
        <v>1283</v>
      </c>
      <c r="ID62" s="169">
        <v>82200</v>
      </c>
      <c r="IE62" s="68"/>
      <c r="IF62" s="360"/>
      <c r="IG62" s="389"/>
      <c r="IH62" s="144"/>
      <c r="II62" s="144"/>
      <c r="IJ62" s="380"/>
      <c r="IK62" s="310"/>
      <c r="IL62" s="331"/>
      <c r="IM62" s="68"/>
      <c r="IN62" s="606"/>
      <c r="IO62" s="610"/>
      <c r="IP62" s="186" t="s">
        <v>1486</v>
      </c>
      <c r="IQ62" s="187" t="s">
        <v>456</v>
      </c>
      <c r="IR62" s="352" t="s">
        <v>1295</v>
      </c>
      <c r="IS62" s="168" t="s">
        <v>1260</v>
      </c>
      <c r="IT62" s="169">
        <v>30600</v>
      </c>
    </row>
    <row r="63" spans="1:254" ht="29.1" customHeight="1" thickBot="1">
      <c r="A63" s="619"/>
      <c r="B63" s="212" t="s">
        <v>157</v>
      </c>
      <c r="C63" s="135">
        <v>91</v>
      </c>
      <c r="D63" s="238"/>
      <c r="E63" s="209"/>
      <c r="F63" s="222" t="s">
        <v>1536</v>
      </c>
      <c r="G63" s="195"/>
      <c r="H63" s="195"/>
      <c r="I63" s="195"/>
      <c r="J63" s="386" t="s">
        <v>1536</v>
      </c>
      <c r="K63" s="222" t="s">
        <v>1536</v>
      </c>
      <c r="L63" s="389" t="s">
        <v>1536</v>
      </c>
      <c r="M63" s="389" t="s">
        <v>1536</v>
      </c>
      <c r="N63" s="389"/>
      <c r="O63" s="209" t="s">
        <v>615</v>
      </c>
      <c r="P63" s="222">
        <v>40300</v>
      </c>
      <c r="Q63" s="195" t="s">
        <v>588</v>
      </c>
      <c r="R63" s="195"/>
      <c r="S63" s="195"/>
      <c r="T63" s="209"/>
      <c r="U63" s="222" t="s">
        <v>1536</v>
      </c>
      <c r="V63" s="195"/>
      <c r="W63" s="195"/>
      <c r="X63" s="242"/>
      <c r="Y63" s="117"/>
      <c r="Z63" s="619"/>
      <c r="AA63" s="212" t="s">
        <v>157</v>
      </c>
      <c r="AB63" s="135">
        <v>91</v>
      </c>
      <c r="AC63" s="238"/>
      <c r="AD63" s="209"/>
      <c r="AE63" s="222"/>
      <c r="AF63" s="195"/>
      <c r="AG63" s="195"/>
      <c r="AH63" s="242"/>
      <c r="AI63" s="209" t="s">
        <v>1997</v>
      </c>
      <c r="AJ63" s="243">
        <v>49900</v>
      </c>
      <c r="AK63" s="195" t="s">
        <v>635</v>
      </c>
      <c r="AL63" s="195" t="s">
        <v>589</v>
      </c>
      <c r="AM63" s="242"/>
      <c r="AN63" s="209"/>
      <c r="AO63" s="222" t="s">
        <v>1536</v>
      </c>
      <c r="AP63" s="380"/>
      <c r="AQ63" s="195"/>
      <c r="AR63" s="195"/>
      <c r="AS63" s="209"/>
      <c r="AT63" s="222"/>
      <c r="AU63" s="195"/>
      <c r="AV63" s="195"/>
      <c r="AW63" s="242"/>
      <c r="AY63" s="619"/>
      <c r="AZ63" s="212" t="s">
        <v>157</v>
      </c>
      <c r="BA63" s="135">
        <v>91</v>
      </c>
      <c r="BB63" s="238"/>
      <c r="BC63" s="209"/>
      <c r="BD63" s="222"/>
      <c r="BE63" s="195"/>
      <c r="BF63" s="195"/>
      <c r="BG63" s="195"/>
      <c r="BH63" s="209"/>
      <c r="BI63" s="222" t="s">
        <v>1536</v>
      </c>
      <c r="BJ63" s="195"/>
      <c r="BK63" s="195"/>
      <c r="BL63" s="223"/>
      <c r="BM63" s="366"/>
      <c r="BN63" s="222"/>
      <c r="BO63" s="195"/>
      <c r="BP63" s="195"/>
      <c r="BQ63" s="195"/>
      <c r="BR63" s="193"/>
      <c r="BS63" s="222"/>
      <c r="BT63" s="195"/>
      <c r="BU63" s="195"/>
      <c r="BV63" s="380"/>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W63" s="137"/>
      <c r="CX63" s="138"/>
      <c r="CY63" s="138"/>
      <c r="CZ63" s="138"/>
      <c r="DA63" s="144"/>
      <c r="DB63" s="138"/>
      <c r="DC63" s="138"/>
      <c r="DD63" s="138"/>
      <c r="DE63" s="138"/>
      <c r="DF63" s="138"/>
      <c r="DG63" s="138"/>
      <c r="DH63" s="138"/>
      <c r="DI63" s="138"/>
      <c r="DJ63" s="138"/>
      <c r="DK63" s="138"/>
      <c r="DL63" s="138"/>
      <c r="DM63" s="138"/>
      <c r="DN63" s="138"/>
      <c r="DO63" s="138"/>
      <c r="DP63" s="138"/>
      <c r="DQ63" s="138"/>
      <c r="DR63" s="138"/>
      <c r="DS63" s="138"/>
      <c r="DT63" s="144"/>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66"/>
      <c r="EU63" s="138"/>
      <c r="EV63" s="137"/>
      <c r="EW63" s="138"/>
      <c r="EX63" s="138"/>
      <c r="EY63" s="137"/>
      <c r="EZ63" s="138"/>
      <c r="FA63" s="196"/>
      <c r="FB63" s="137"/>
      <c r="FC63" s="137"/>
      <c r="FD63" s="137"/>
      <c r="FE63" s="138"/>
      <c r="FF63" s="196"/>
      <c r="FG63" s="137"/>
      <c r="FH63" s="137"/>
      <c r="FI63" s="137"/>
      <c r="FJ63" s="138"/>
      <c r="FK63" s="196"/>
      <c r="FL63" s="137"/>
      <c r="FM63" s="137"/>
      <c r="FN63" s="137"/>
      <c r="FO63" s="138"/>
      <c r="FP63" s="196"/>
      <c r="FQ63" s="137"/>
      <c r="FR63" s="137"/>
      <c r="FS63" s="137"/>
      <c r="FT63" s="138"/>
      <c r="FU63" s="196"/>
      <c r="FV63" s="137"/>
      <c r="FW63" s="137"/>
      <c r="FX63" s="105"/>
      <c r="GW63" s="66"/>
      <c r="GX63" s="414" t="s">
        <v>1964</v>
      </c>
      <c r="GY63" s="127" t="s">
        <v>738</v>
      </c>
      <c r="GZ63" s="128">
        <v>20400</v>
      </c>
      <c r="HA63" s="294"/>
      <c r="HB63" s="127"/>
      <c r="HC63" s="128" t="s">
        <v>1536</v>
      </c>
      <c r="HD63" s="294"/>
      <c r="HE63" s="366"/>
      <c r="HF63" s="222"/>
      <c r="HG63" s="135"/>
      <c r="HH63" s="193"/>
      <c r="HI63" s="193"/>
      <c r="HJ63" s="243"/>
      <c r="HK63" s="210"/>
      <c r="HL63" s="66"/>
      <c r="HM63" s="112"/>
      <c r="HN63" s="111"/>
      <c r="HP63" s="607"/>
      <c r="HQ63" s="646"/>
      <c r="HR63" s="166" t="s">
        <v>1907</v>
      </c>
      <c r="HS63" s="167" t="s">
        <v>456</v>
      </c>
      <c r="HT63" s="213" t="s">
        <v>1844</v>
      </c>
      <c r="HU63" s="168" t="s">
        <v>1843</v>
      </c>
      <c r="HV63" s="169">
        <v>56900</v>
      </c>
      <c r="HX63" s="606"/>
      <c r="HY63" s="646"/>
      <c r="HZ63" s="213" t="s">
        <v>1313</v>
      </c>
      <c r="IA63" s="167" t="s">
        <v>456</v>
      </c>
      <c r="IB63" s="213" t="s">
        <v>1317</v>
      </c>
      <c r="IC63" s="168" t="s">
        <v>1286</v>
      </c>
      <c r="ID63" s="169">
        <v>47800</v>
      </c>
      <c r="IE63" s="68"/>
      <c r="IF63" s="360"/>
      <c r="IG63" s="389"/>
      <c r="IH63" s="144"/>
      <c r="II63" s="144"/>
      <c r="IJ63" s="380"/>
      <c r="IK63" s="310"/>
      <c r="IL63" s="331"/>
      <c r="IM63" s="68"/>
      <c r="IN63" s="607"/>
      <c r="IO63" s="357" t="s">
        <v>1979</v>
      </c>
      <c r="IP63" s="181" t="s">
        <v>1357</v>
      </c>
      <c r="IQ63" s="182" t="s">
        <v>456</v>
      </c>
      <c r="IR63" s="353" t="s">
        <v>1083</v>
      </c>
      <c r="IS63" s="164" t="s">
        <v>1081</v>
      </c>
      <c r="IT63" s="165">
        <v>50300</v>
      </c>
    </row>
    <row r="64" spans="1:254" ht="29.1" customHeight="1" thickBot="1">
      <c r="A64" s="619"/>
      <c r="B64" s="212" t="s">
        <v>154</v>
      </c>
      <c r="C64" s="135"/>
      <c r="D64" s="238">
        <v>98</v>
      </c>
      <c r="E64" s="209"/>
      <c r="F64" s="222" t="s">
        <v>1536</v>
      </c>
      <c r="G64" s="195"/>
      <c r="H64" s="195"/>
      <c r="I64" s="195"/>
      <c r="J64" s="386" t="s">
        <v>1536</v>
      </c>
      <c r="K64" s="222" t="s">
        <v>1536</v>
      </c>
      <c r="L64" s="389" t="s">
        <v>1536</v>
      </c>
      <c r="M64" s="389" t="s">
        <v>1536</v>
      </c>
      <c r="N64" s="389"/>
      <c r="O64" s="209" t="s">
        <v>616</v>
      </c>
      <c r="P64" s="222">
        <v>42600</v>
      </c>
      <c r="Q64" s="195" t="s">
        <v>588</v>
      </c>
      <c r="R64" s="195" t="s">
        <v>589</v>
      </c>
      <c r="S64" s="195"/>
      <c r="T64" s="209"/>
      <c r="U64" s="222" t="s">
        <v>1536</v>
      </c>
      <c r="V64" s="195"/>
      <c r="W64" s="195"/>
      <c r="X64" s="242"/>
      <c r="Y64" s="117"/>
      <c r="Z64" s="619"/>
      <c r="AA64" s="212" t="s">
        <v>154</v>
      </c>
      <c r="AB64" s="135"/>
      <c r="AC64" s="238">
        <v>98</v>
      </c>
      <c r="AD64" s="209"/>
      <c r="AE64" s="222"/>
      <c r="AF64" s="195"/>
      <c r="AG64" s="195"/>
      <c r="AH64" s="242"/>
      <c r="AI64" s="209"/>
      <c r="AJ64" s="243"/>
      <c r="AK64" s="195"/>
      <c r="AL64" s="195"/>
      <c r="AM64" s="242"/>
      <c r="AN64" s="209"/>
      <c r="AO64" s="222" t="s">
        <v>1536</v>
      </c>
      <c r="AP64" s="380"/>
      <c r="AQ64" s="195"/>
      <c r="AR64" s="195"/>
      <c r="AS64" s="209"/>
      <c r="AT64" s="222"/>
      <c r="AU64" s="195"/>
      <c r="AV64" s="195"/>
      <c r="AW64" s="242"/>
      <c r="AY64" s="619"/>
      <c r="AZ64" s="212" t="s">
        <v>154</v>
      </c>
      <c r="BA64" s="135"/>
      <c r="BB64" s="238">
        <v>98</v>
      </c>
      <c r="BC64" s="209"/>
      <c r="BD64" s="222"/>
      <c r="BE64" s="195"/>
      <c r="BF64" s="195"/>
      <c r="BG64" s="195"/>
      <c r="BH64" s="209"/>
      <c r="BI64" s="222" t="s">
        <v>1536</v>
      </c>
      <c r="BJ64" s="195"/>
      <c r="BK64" s="195"/>
      <c r="BL64" s="223"/>
      <c r="BM64" s="366"/>
      <c r="BN64" s="222"/>
      <c r="BO64" s="195"/>
      <c r="BP64" s="195"/>
      <c r="BQ64" s="195"/>
      <c r="BR64" s="193"/>
      <c r="BS64" s="222"/>
      <c r="BT64" s="195"/>
      <c r="BU64" s="195"/>
      <c r="BV64" s="380"/>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W64" s="137"/>
      <c r="CX64" s="138"/>
      <c r="CY64" s="138"/>
      <c r="CZ64" s="138"/>
      <c r="DA64" s="144"/>
      <c r="DB64" s="138"/>
      <c r="DC64" s="138"/>
      <c r="DD64" s="138"/>
      <c r="DE64" s="138"/>
      <c r="DF64" s="138"/>
      <c r="DG64" s="138"/>
      <c r="DH64" s="138"/>
      <c r="DI64" s="138"/>
      <c r="DJ64" s="138"/>
      <c r="DK64" s="138"/>
      <c r="DL64" s="138"/>
      <c r="DM64" s="138"/>
      <c r="DN64" s="138"/>
      <c r="DO64" s="138"/>
      <c r="DP64" s="138"/>
      <c r="DQ64" s="138"/>
      <c r="DR64" s="138"/>
      <c r="DS64" s="138"/>
      <c r="DT64" s="144"/>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66"/>
      <c r="EU64" s="138"/>
      <c r="EV64" s="137"/>
      <c r="EW64" s="138"/>
      <c r="EX64" s="138"/>
      <c r="EY64" s="137"/>
      <c r="EZ64" s="138"/>
      <c r="FA64" s="196"/>
      <c r="FB64" s="137"/>
      <c r="FC64" s="137"/>
      <c r="FD64" s="137"/>
      <c r="FE64" s="138"/>
      <c r="FF64" s="196"/>
      <c r="FG64" s="137"/>
      <c r="FH64" s="137"/>
      <c r="FI64" s="137"/>
      <c r="FJ64" s="138"/>
      <c r="FK64" s="196"/>
      <c r="FL64" s="137"/>
      <c r="FM64" s="137"/>
      <c r="FN64" s="137"/>
      <c r="FO64" s="138"/>
      <c r="FP64" s="196"/>
      <c r="FQ64" s="137"/>
      <c r="FR64" s="137"/>
      <c r="FS64" s="137"/>
      <c r="FT64" s="138"/>
      <c r="FU64" s="196"/>
      <c r="FV64" s="137"/>
      <c r="FW64" s="137"/>
      <c r="FX64" s="105"/>
      <c r="GX64" s="138"/>
      <c r="GY64" s="144"/>
      <c r="GZ64" s="138"/>
      <c r="HA64" s="138"/>
      <c r="HB64" s="144"/>
      <c r="HC64" s="138"/>
      <c r="HD64" s="315" t="s">
        <v>1590</v>
      </c>
      <c r="HE64" s="193"/>
      <c r="HF64" s="222"/>
      <c r="HG64" s="135"/>
      <c r="HH64" s="193"/>
      <c r="HI64" s="193"/>
      <c r="HJ64" s="243"/>
      <c r="HK64" s="210"/>
      <c r="HL64" s="66"/>
      <c r="HM64" s="112"/>
      <c r="HN64" s="111"/>
      <c r="HP64" s="605" t="s">
        <v>864</v>
      </c>
      <c r="HQ64" s="747" t="s">
        <v>1304</v>
      </c>
      <c r="HR64" s="149" t="s">
        <v>1703</v>
      </c>
      <c r="HS64" s="150" t="s">
        <v>454</v>
      </c>
      <c r="HT64" s="332" t="s">
        <v>560</v>
      </c>
      <c r="HU64" s="151" t="s">
        <v>1701</v>
      </c>
      <c r="HV64" s="152">
        <v>57700</v>
      </c>
      <c r="HX64" s="607"/>
      <c r="HY64" s="667"/>
      <c r="HZ64" s="213" t="s">
        <v>1313</v>
      </c>
      <c r="IA64" s="167" t="s">
        <v>456</v>
      </c>
      <c r="IB64" s="213" t="s">
        <v>483</v>
      </c>
      <c r="IC64" s="168" t="s">
        <v>1285</v>
      </c>
      <c r="ID64" s="169">
        <v>40600</v>
      </c>
      <c r="IE64" s="68"/>
      <c r="IF64" s="360"/>
      <c r="IG64" s="389"/>
      <c r="IH64" s="144"/>
      <c r="II64" s="144"/>
      <c r="IJ64" s="380"/>
      <c r="IK64" s="310"/>
      <c r="IL64" s="331"/>
      <c r="IM64" s="68"/>
      <c r="IN64" s="138" t="s">
        <v>79</v>
      </c>
      <c r="IO64" s="340"/>
      <c r="IP64" s="138"/>
      <c r="IQ64" s="138"/>
      <c r="IR64" s="340"/>
      <c r="IS64" s="144"/>
      <c r="IT64" s="138"/>
    </row>
    <row r="65" spans="1:254" ht="29.1" customHeight="1">
      <c r="A65" s="619"/>
      <c r="B65" s="231" t="s">
        <v>766</v>
      </c>
      <c r="C65" s="248">
        <v>81</v>
      </c>
      <c r="D65" s="233"/>
      <c r="E65" s="234"/>
      <c r="F65" s="249" t="s">
        <v>1536</v>
      </c>
      <c r="G65" s="250"/>
      <c r="H65" s="250"/>
      <c r="I65" s="250"/>
      <c r="J65" s="562" t="s">
        <v>1536</v>
      </c>
      <c r="K65" s="249" t="s">
        <v>1536</v>
      </c>
      <c r="L65" s="567" t="s">
        <v>1536</v>
      </c>
      <c r="M65" s="567" t="s">
        <v>1536</v>
      </c>
      <c r="N65" s="567"/>
      <c r="O65" s="234" t="s">
        <v>767</v>
      </c>
      <c r="P65" s="249">
        <v>30500</v>
      </c>
      <c r="Q65" s="250" t="s">
        <v>588</v>
      </c>
      <c r="R65" s="250"/>
      <c r="S65" s="250"/>
      <c r="T65" s="234"/>
      <c r="U65" s="249" t="s">
        <v>1536</v>
      </c>
      <c r="V65" s="250"/>
      <c r="W65" s="250"/>
      <c r="X65" s="241"/>
      <c r="Y65" s="117"/>
      <c r="Z65" s="619"/>
      <c r="AA65" s="231" t="s">
        <v>766</v>
      </c>
      <c r="AB65" s="248">
        <v>81</v>
      </c>
      <c r="AC65" s="233"/>
      <c r="AD65" s="234"/>
      <c r="AE65" s="249"/>
      <c r="AF65" s="250"/>
      <c r="AG65" s="250"/>
      <c r="AH65" s="241"/>
      <c r="AI65" s="234"/>
      <c r="AJ65" s="251"/>
      <c r="AK65" s="250"/>
      <c r="AL65" s="250"/>
      <c r="AM65" s="241"/>
      <c r="AN65" s="234"/>
      <c r="AO65" s="249" t="s">
        <v>1536</v>
      </c>
      <c r="AP65" s="398"/>
      <c r="AQ65" s="250"/>
      <c r="AR65" s="250"/>
      <c r="AS65" s="234"/>
      <c r="AT65" s="249"/>
      <c r="AU65" s="250"/>
      <c r="AV65" s="250"/>
      <c r="AW65" s="241"/>
      <c r="AY65" s="619"/>
      <c r="AZ65" s="231" t="s">
        <v>766</v>
      </c>
      <c r="BA65" s="248">
        <v>81</v>
      </c>
      <c r="BB65" s="233"/>
      <c r="BC65" s="234"/>
      <c r="BD65" s="249"/>
      <c r="BE65" s="250"/>
      <c r="BF65" s="250"/>
      <c r="BG65" s="250"/>
      <c r="BH65" s="234"/>
      <c r="BI65" s="249" t="s">
        <v>1536</v>
      </c>
      <c r="BJ65" s="250"/>
      <c r="BK65" s="250"/>
      <c r="BL65" s="237"/>
      <c r="BM65" s="366"/>
      <c r="BN65" s="222"/>
      <c r="BO65" s="195"/>
      <c r="BP65" s="195"/>
      <c r="BQ65" s="195"/>
      <c r="BR65" s="193"/>
      <c r="BS65" s="222"/>
      <c r="BT65" s="195"/>
      <c r="BU65" s="195"/>
      <c r="BV65" s="380"/>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W65" s="137"/>
      <c r="CX65" s="138"/>
      <c r="CY65" s="138"/>
      <c r="CZ65" s="138"/>
      <c r="DA65" s="144"/>
      <c r="DB65" s="138"/>
      <c r="DC65" s="138"/>
      <c r="DD65" s="138"/>
      <c r="DE65" s="138"/>
      <c r="DF65" s="138"/>
      <c r="DG65" s="138"/>
      <c r="DH65" s="138"/>
      <c r="DI65" s="138"/>
      <c r="DJ65" s="138"/>
      <c r="DK65" s="138"/>
      <c r="DL65" s="138"/>
      <c r="DM65" s="138"/>
      <c r="DN65" s="138"/>
      <c r="DO65" s="138"/>
      <c r="DP65" s="138"/>
      <c r="DQ65" s="138"/>
      <c r="DR65" s="138"/>
      <c r="DS65" s="138"/>
      <c r="DT65" s="144"/>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66"/>
      <c r="EU65" s="138"/>
      <c r="EV65" s="137"/>
      <c r="EW65" s="138"/>
      <c r="EX65" s="138"/>
      <c r="EY65" s="137"/>
      <c r="EZ65" s="138"/>
      <c r="FA65" s="196"/>
      <c r="FB65" s="137"/>
      <c r="FC65" s="137"/>
      <c r="FD65" s="137"/>
      <c r="FE65" s="138"/>
      <c r="FF65" s="196"/>
      <c r="FG65" s="137"/>
      <c r="FH65" s="137"/>
      <c r="FI65" s="137"/>
      <c r="FJ65" s="138"/>
      <c r="FK65" s="196"/>
      <c r="FL65" s="137"/>
      <c r="FM65" s="137"/>
      <c r="FN65" s="137"/>
      <c r="FO65" s="138"/>
      <c r="FP65" s="196"/>
      <c r="FQ65" s="137"/>
      <c r="FR65" s="137"/>
      <c r="FS65" s="137"/>
      <c r="FT65" s="138"/>
      <c r="FU65" s="196"/>
      <c r="FV65" s="137"/>
      <c r="FW65" s="137"/>
      <c r="FX65" s="105"/>
      <c r="GW65" s="97"/>
      <c r="GX65" s="138"/>
      <c r="GY65" s="144"/>
      <c r="GZ65" s="138"/>
      <c r="HA65" s="138"/>
      <c r="HB65" s="144"/>
      <c r="HC65" s="138"/>
      <c r="HD65" s="138"/>
      <c r="HE65" s="193"/>
      <c r="HF65" s="222"/>
      <c r="HG65" s="135"/>
      <c r="HH65" s="193"/>
      <c r="HI65" s="193"/>
      <c r="HJ65" s="243"/>
      <c r="HK65" s="210"/>
      <c r="HL65" s="66"/>
      <c r="HM65" s="112"/>
      <c r="HN65" s="111"/>
      <c r="HP65" s="606"/>
      <c r="HQ65" s="748"/>
      <c r="HR65" s="166" t="s">
        <v>1303</v>
      </c>
      <c r="HS65" s="167" t="s">
        <v>455</v>
      </c>
      <c r="HT65" s="213" t="s">
        <v>1704</v>
      </c>
      <c r="HU65" s="168" t="s">
        <v>1702</v>
      </c>
      <c r="HV65" s="169">
        <v>67200</v>
      </c>
      <c r="HX65" s="629" t="s">
        <v>1202</v>
      </c>
      <c r="HY65" s="691" t="s">
        <v>1203</v>
      </c>
      <c r="HZ65" s="332" t="s">
        <v>1508</v>
      </c>
      <c r="IA65" s="150" t="s">
        <v>956</v>
      </c>
      <c r="IB65" s="332" t="s">
        <v>1173</v>
      </c>
      <c r="IC65" s="151" t="s">
        <v>1171</v>
      </c>
      <c r="ID65" s="152">
        <v>84600</v>
      </c>
      <c r="IE65" s="68"/>
      <c r="IF65" s="360"/>
      <c r="IG65" s="389"/>
      <c r="IH65" s="144"/>
      <c r="II65" s="144"/>
      <c r="IJ65" s="380"/>
      <c r="IK65" s="310"/>
      <c r="IL65" s="331"/>
      <c r="IM65" s="68"/>
      <c r="IN65" s="138" t="s">
        <v>78</v>
      </c>
      <c r="IO65" s="340"/>
      <c r="IP65" s="138"/>
      <c r="IQ65" s="138"/>
      <c r="IR65" s="340"/>
      <c r="IS65" s="144"/>
      <c r="IT65" s="138"/>
    </row>
    <row r="66" spans="1:254" ht="29.1" customHeight="1" thickBot="1">
      <c r="A66" s="619"/>
      <c r="B66" s="212" t="s">
        <v>148</v>
      </c>
      <c r="C66" s="135">
        <v>84</v>
      </c>
      <c r="D66" s="238">
        <v>88</v>
      </c>
      <c r="E66" s="209"/>
      <c r="F66" s="222" t="s">
        <v>1536</v>
      </c>
      <c r="G66" s="195"/>
      <c r="H66" s="195"/>
      <c r="I66" s="195"/>
      <c r="J66" s="386" t="s">
        <v>2008</v>
      </c>
      <c r="K66" s="222">
        <v>32300</v>
      </c>
      <c r="L66" s="389" t="s">
        <v>588</v>
      </c>
      <c r="M66" s="389"/>
      <c r="N66" s="389"/>
      <c r="O66" s="209" t="s">
        <v>617</v>
      </c>
      <c r="P66" s="222">
        <v>32300</v>
      </c>
      <c r="Q66" s="195" t="s">
        <v>588</v>
      </c>
      <c r="R66" s="195" t="s">
        <v>589</v>
      </c>
      <c r="S66" s="195"/>
      <c r="T66" s="209"/>
      <c r="U66" s="222" t="s">
        <v>1536</v>
      </c>
      <c r="V66" s="195"/>
      <c r="W66" s="195"/>
      <c r="X66" s="242"/>
      <c r="Y66" s="117"/>
      <c r="Z66" s="619"/>
      <c r="AA66" s="212" t="s">
        <v>148</v>
      </c>
      <c r="AB66" s="135">
        <v>84</v>
      </c>
      <c r="AC66" s="238">
        <v>88</v>
      </c>
      <c r="AD66" s="209"/>
      <c r="AE66" s="222"/>
      <c r="AF66" s="195"/>
      <c r="AG66" s="195"/>
      <c r="AH66" s="242"/>
      <c r="AI66" s="209" t="s">
        <v>1832</v>
      </c>
      <c r="AJ66" s="243">
        <v>35100</v>
      </c>
      <c r="AK66" s="195" t="s">
        <v>635</v>
      </c>
      <c r="AL66" s="195" t="s">
        <v>589</v>
      </c>
      <c r="AM66" s="242"/>
      <c r="AN66" s="209"/>
      <c r="AO66" s="222" t="s">
        <v>1536</v>
      </c>
      <c r="AP66" s="380"/>
      <c r="AQ66" s="195"/>
      <c r="AR66" s="195"/>
      <c r="AS66" s="209"/>
      <c r="AT66" s="222"/>
      <c r="AU66" s="195"/>
      <c r="AV66" s="195"/>
      <c r="AW66" s="242"/>
      <c r="AY66" s="619"/>
      <c r="AZ66" s="212" t="s">
        <v>148</v>
      </c>
      <c r="BA66" s="135">
        <v>84</v>
      </c>
      <c r="BB66" s="238">
        <v>88</v>
      </c>
      <c r="BC66" s="209"/>
      <c r="BD66" s="222"/>
      <c r="BE66" s="195"/>
      <c r="BF66" s="195"/>
      <c r="BG66" s="195"/>
      <c r="BH66" s="209"/>
      <c r="BI66" s="222" t="s">
        <v>1536</v>
      </c>
      <c r="BJ66" s="195"/>
      <c r="BK66" s="195"/>
      <c r="BL66" s="223"/>
      <c r="BM66" s="366"/>
      <c r="BN66" s="222"/>
      <c r="BO66" s="195"/>
      <c r="BP66" s="195"/>
      <c r="BQ66" s="195"/>
      <c r="BR66" s="193"/>
      <c r="BS66" s="222"/>
      <c r="BT66" s="195"/>
      <c r="BU66" s="195"/>
      <c r="BV66" s="380"/>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W66" s="137"/>
      <c r="CX66" s="138"/>
      <c r="CY66" s="138"/>
      <c r="CZ66" s="138"/>
      <c r="DA66" s="144"/>
      <c r="DB66" s="138"/>
      <c r="DC66" s="138"/>
      <c r="DD66" s="138"/>
      <c r="DE66" s="138"/>
      <c r="DF66" s="138"/>
      <c r="DG66" s="138"/>
      <c r="DH66" s="138"/>
      <c r="DI66" s="138"/>
      <c r="DJ66" s="138"/>
      <c r="DK66" s="138"/>
      <c r="DL66" s="138"/>
      <c r="DM66" s="138"/>
      <c r="DN66" s="138"/>
      <c r="DO66" s="138"/>
      <c r="DP66" s="138"/>
      <c r="DQ66" s="138"/>
      <c r="DR66" s="138"/>
      <c r="DS66" s="138"/>
      <c r="DT66" s="144"/>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66"/>
      <c r="EU66" s="138"/>
      <c r="EV66" s="137"/>
      <c r="EW66" s="138"/>
      <c r="EX66" s="138"/>
      <c r="EY66" s="137"/>
      <c r="EZ66" s="138"/>
      <c r="FA66" s="196"/>
      <c r="FB66" s="137"/>
      <c r="FC66" s="137"/>
      <c r="FD66" s="137"/>
      <c r="FE66" s="138"/>
      <c r="FF66" s="196"/>
      <c r="FG66" s="137"/>
      <c r="FH66" s="137"/>
      <c r="FI66" s="137"/>
      <c r="FJ66" s="138"/>
      <c r="FK66" s="196"/>
      <c r="FL66" s="137"/>
      <c r="FM66" s="137"/>
      <c r="FN66" s="137"/>
      <c r="FO66" s="138"/>
      <c r="FP66" s="196"/>
      <c r="FQ66" s="137"/>
      <c r="FR66" s="137"/>
      <c r="FS66" s="137"/>
      <c r="FT66" s="138"/>
      <c r="FU66" s="196"/>
      <c r="FV66" s="137"/>
      <c r="FW66" s="137"/>
      <c r="FX66" s="105"/>
      <c r="GW66" s="97"/>
      <c r="GX66" s="138"/>
      <c r="GY66" s="144"/>
      <c r="GZ66" s="138"/>
      <c r="HA66" s="138"/>
      <c r="HB66" s="144"/>
      <c r="HC66" s="138"/>
      <c r="HD66" s="138"/>
      <c r="HE66" s="193"/>
      <c r="HF66" s="222"/>
      <c r="HG66" s="135"/>
      <c r="HH66" s="193"/>
      <c r="HI66" s="193"/>
      <c r="HJ66" s="243"/>
      <c r="HK66" s="210"/>
      <c r="HL66" s="66"/>
      <c r="HM66" s="112"/>
      <c r="HN66" s="111"/>
      <c r="HP66" s="606"/>
      <c r="HQ66" s="748"/>
      <c r="HR66" s="166" t="s">
        <v>1303</v>
      </c>
      <c r="HS66" s="167" t="s">
        <v>454</v>
      </c>
      <c r="HT66" s="213" t="s">
        <v>1196</v>
      </c>
      <c r="HU66" s="168" t="s">
        <v>1264</v>
      </c>
      <c r="HV66" s="169">
        <v>40600</v>
      </c>
      <c r="HX66" s="620"/>
      <c r="HY66" s="667"/>
      <c r="HZ66" s="339" t="s">
        <v>1318</v>
      </c>
      <c r="IA66" s="280" t="s">
        <v>956</v>
      </c>
      <c r="IB66" s="339" t="s">
        <v>1174</v>
      </c>
      <c r="IC66" s="281" t="s">
        <v>1172</v>
      </c>
      <c r="ID66" s="282">
        <v>84600</v>
      </c>
      <c r="IE66" s="68"/>
      <c r="IF66" s="360"/>
      <c r="IG66" s="389"/>
      <c r="IH66" s="144"/>
      <c r="II66" s="144"/>
      <c r="IJ66" s="380"/>
      <c r="IK66" s="310"/>
      <c r="IL66" s="331"/>
      <c r="IM66" s="68"/>
      <c r="IN66" s="138" t="s">
        <v>276</v>
      </c>
      <c r="IO66" s="340"/>
      <c r="IP66" s="138"/>
      <c r="IQ66" s="138"/>
      <c r="IR66" s="340"/>
      <c r="IS66" s="138"/>
      <c r="IT66" s="138"/>
    </row>
    <row r="67" spans="1:254" ht="29.1" customHeight="1">
      <c r="A67" s="619"/>
      <c r="B67" s="212" t="s">
        <v>145</v>
      </c>
      <c r="C67" s="135"/>
      <c r="D67" s="238">
        <v>91</v>
      </c>
      <c r="E67" s="209"/>
      <c r="F67" s="222"/>
      <c r="G67" s="195"/>
      <c r="H67" s="195"/>
      <c r="I67" s="195"/>
      <c r="J67" s="386" t="s">
        <v>2009</v>
      </c>
      <c r="K67" s="222">
        <v>33600</v>
      </c>
      <c r="L67" s="389" t="s">
        <v>588</v>
      </c>
      <c r="M67" s="389" t="s">
        <v>589</v>
      </c>
      <c r="N67" s="389"/>
      <c r="O67" s="209" t="s">
        <v>618</v>
      </c>
      <c r="P67" s="222">
        <v>33600</v>
      </c>
      <c r="Q67" s="195" t="s">
        <v>588</v>
      </c>
      <c r="R67" s="195" t="s">
        <v>589</v>
      </c>
      <c r="S67" s="195"/>
      <c r="T67" s="209" t="s">
        <v>1035</v>
      </c>
      <c r="U67" s="222">
        <v>33600</v>
      </c>
      <c r="V67" s="195" t="s">
        <v>588</v>
      </c>
      <c r="W67" s="195" t="s">
        <v>589</v>
      </c>
      <c r="X67" s="242"/>
      <c r="Y67" s="117"/>
      <c r="Z67" s="619"/>
      <c r="AA67" s="212" t="s">
        <v>145</v>
      </c>
      <c r="AB67" s="135"/>
      <c r="AC67" s="238">
        <v>91</v>
      </c>
      <c r="AD67" s="209"/>
      <c r="AE67" s="222"/>
      <c r="AF67" s="195"/>
      <c r="AG67" s="195"/>
      <c r="AH67" s="242"/>
      <c r="AI67" s="209" t="s">
        <v>1833</v>
      </c>
      <c r="AJ67" s="243">
        <v>35300</v>
      </c>
      <c r="AK67" s="195" t="s">
        <v>635</v>
      </c>
      <c r="AL67" s="195" t="s">
        <v>589</v>
      </c>
      <c r="AM67" s="242"/>
      <c r="AN67" s="209"/>
      <c r="AO67" s="222" t="s">
        <v>1536</v>
      </c>
      <c r="AP67" s="380"/>
      <c r="AQ67" s="195"/>
      <c r="AR67" s="195"/>
      <c r="AS67" s="209"/>
      <c r="AT67" s="222"/>
      <c r="AU67" s="195"/>
      <c r="AV67" s="195"/>
      <c r="AW67" s="242"/>
      <c r="AY67" s="619"/>
      <c r="AZ67" s="212" t="s">
        <v>145</v>
      </c>
      <c r="BA67" s="135"/>
      <c r="BB67" s="238">
        <v>91</v>
      </c>
      <c r="BC67" s="209"/>
      <c r="BD67" s="222"/>
      <c r="BE67" s="195"/>
      <c r="BF67" s="195"/>
      <c r="BG67" s="195"/>
      <c r="BH67" s="209" t="s">
        <v>644</v>
      </c>
      <c r="BI67" s="222">
        <v>35200</v>
      </c>
      <c r="BJ67" s="195" t="s">
        <v>3</v>
      </c>
      <c r="BK67" s="195" t="s">
        <v>589</v>
      </c>
      <c r="BL67" s="223"/>
      <c r="BM67" s="366"/>
      <c r="BN67" s="222"/>
      <c r="BO67" s="195"/>
      <c r="BP67" s="195"/>
      <c r="BQ67" s="195"/>
      <c r="BR67" s="193"/>
      <c r="BS67" s="222"/>
      <c r="BT67" s="195"/>
      <c r="BU67" s="195"/>
      <c r="BV67" s="380"/>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W67" s="137"/>
      <c r="CX67" s="138"/>
      <c r="CY67" s="138"/>
      <c r="CZ67" s="138"/>
      <c r="DA67" s="144"/>
      <c r="DB67" s="138"/>
      <c r="DC67" s="138"/>
      <c r="DD67" s="138"/>
      <c r="DE67" s="138"/>
      <c r="DF67" s="138"/>
      <c r="DG67" s="138"/>
      <c r="DH67" s="138"/>
      <c r="DI67" s="138"/>
      <c r="DJ67" s="138"/>
      <c r="DK67" s="138"/>
      <c r="DL67" s="138"/>
      <c r="DM67" s="138"/>
      <c r="DN67" s="138"/>
      <c r="DO67" s="138"/>
      <c r="DP67" s="138"/>
      <c r="DQ67" s="138"/>
      <c r="DR67" s="138"/>
      <c r="DS67" s="138"/>
      <c r="DT67" s="144"/>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U67" s="138"/>
      <c r="EV67" s="137"/>
      <c r="EW67" s="138"/>
      <c r="EX67" s="138"/>
      <c r="EY67" s="137"/>
      <c r="EZ67" s="138"/>
      <c r="FA67" s="196"/>
      <c r="FB67" s="137"/>
      <c r="FC67" s="137"/>
      <c r="FD67" s="137"/>
      <c r="FE67" s="138"/>
      <c r="FF67" s="196"/>
      <c r="FG67" s="137"/>
      <c r="FH67" s="137"/>
      <c r="FI67" s="137"/>
      <c r="FJ67" s="138"/>
      <c r="FK67" s="196"/>
      <c r="FL67" s="137"/>
      <c r="FM67" s="137"/>
      <c r="FN67" s="137"/>
      <c r="FO67" s="138"/>
      <c r="FP67" s="196"/>
      <c r="FQ67" s="137"/>
      <c r="FR67" s="137"/>
      <c r="FS67" s="137"/>
      <c r="FT67" s="138"/>
      <c r="FU67" s="196"/>
      <c r="FV67" s="137"/>
      <c r="FW67" s="137"/>
      <c r="FX67" s="105"/>
      <c r="GW67" s="61"/>
      <c r="GX67" s="138"/>
      <c r="GY67" s="144"/>
      <c r="GZ67" s="138"/>
      <c r="HA67" s="138"/>
      <c r="HB67" s="144"/>
      <c r="HC67" s="138"/>
      <c r="HD67" s="138"/>
      <c r="HE67" s="193"/>
      <c r="HF67" s="222"/>
      <c r="HG67" s="135"/>
      <c r="HH67" s="193"/>
      <c r="HI67" s="193"/>
      <c r="HJ67" s="243"/>
      <c r="HK67" s="210"/>
      <c r="HL67" s="66"/>
      <c r="HM67" s="112"/>
      <c r="HN67" s="111"/>
      <c r="HP67" s="606"/>
      <c r="HQ67" s="748"/>
      <c r="HR67" s="166" t="s">
        <v>1303</v>
      </c>
      <c r="HS67" s="167" t="s">
        <v>455</v>
      </c>
      <c r="HT67" s="213" t="s">
        <v>1505</v>
      </c>
      <c r="HU67" s="168" t="s">
        <v>1265</v>
      </c>
      <c r="HV67" s="169">
        <v>52100</v>
      </c>
      <c r="HX67" s="605" t="s">
        <v>987</v>
      </c>
      <c r="HY67" s="372" t="s">
        <v>426</v>
      </c>
      <c r="HZ67" s="149" t="s">
        <v>1315</v>
      </c>
      <c r="IA67" s="150" t="s">
        <v>956</v>
      </c>
      <c r="IB67" s="332" t="s">
        <v>897</v>
      </c>
      <c r="IC67" s="151" t="s">
        <v>1175</v>
      </c>
      <c r="ID67" s="152">
        <v>57700</v>
      </c>
      <c r="IE67" s="68"/>
      <c r="IF67" s="360"/>
      <c r="IG67" s="389"/>
      <c r="IH67" s="144"/>
      <c r="II67" s="144"/>
      <c r="IJ67" s="380"/>
      <c r="IK67" s="310"/>
      <c r="IL67" s="331"/>
      <c r="IM67" s="68"/>
      <c r="IN67" s="138"/>
      <c r="IO67" s="340"/>
      <c r="IP67" s="138"/>
      <c r="IQ67" s="138"/>
      <c r="IR67" s="340"/>
      <c r="IS67" s="138"/>
      <c r="IT67" s="138"/>
    </row>
    <row r="68" spans="1:254" ht="29.1" customHeight="1">
      <c r="A68" s="619"/>
      <c r="B68" s="212" t="s">
        <v>141</v>
      </c>
      <c r="C68" s="135">
        <v>90</v>
      </c>
      <c r="D68" s="238">
        <v>94</v>
      </c>
      <c r="E68" s="209"/>
      <c r="F68" s="222"/>
      <c r="G68" s="195"/>
      <c r="H68" s="195"/>
      <c r="I68" s="195"/>
      <c r="J68" s="386" t="s">
        <v>2010</v>
      </c>
      <c r="K68" s="222">
        <v>35600</v>
      </c>
      <c r="L68" s="389" t="s">
        <v>588</v>
      </c>
      <c r="M68" s="389" t="s">
        <v>589</v>
      </c>
      <c r="N68" s="389"/>
      <c r="O68" s="209" t="s">
        <v>619</v>
      </c>
      <c r="P68" s="222">
        <v>35600</v>
      </c>
      <c r="Q68" s="195" t="s">
        <v>588</v>
      </c>
      <c r="R68" s="195" t="s">
        <v>589</v>
      </c>
      <c r="S68" s="195"/>
      <c r="T68" s="209"/>
      <c r="U68" s="222" t="s">
        <v>1536</v>
      </c>
      <c r="V68" s="195"/>
      <c r="W68" s="195"/>
      <c r="X68" s="242"/>
      <c r="Y68" s="117"/>
      <c r="Z68" s="619"/>
      <c r="AA68" s="212" t="s">
        <v>141</v>
      </c>
      <c r="AB68" s="135">
        <v>90</v>
      </c>
      <c r="AC68" s="238">
        <v>94</v>
      </c>
      <c r="AD68" s="209"/>
      <c r="AE68" s="222"/>
      <c r="AF68" s="195"/>
      <c r="AG68" s="195"/>
      <c r="AH68" s="242"/>
      <c r="AI68" s="209" t="s">
        <v>1834</v>
      </c>
      <c r="AJ68" s="243">
        <v>38300</v>
      </c>
      <c r="AK68" s="195" t="s">
        <v>635</v>
      </c>
      <c r="AL68" s="195" t="s">
        <v>589</v>
      </c>
      <c r="AM68" s="242"/>
      <c r="AN68" s="209"/>
      <c r="AO68" s="222" t="s">
        <v>1536</v>
      </c>
      <c r="AP68" s="380"/>
      <c r="AQ68" s="195"/>
      <c r="AR68" s="195"/>
      <c r="AS68" s="209"/>
      <c r="AT68" s="222"/>
      <c r="AU68" s="195"/>
      <c r="AV68" s="195"/>
      <c r="AW68" s="242"/>
      <c r="AY68" s="619"/>
      <c r="AZ68" s="212" t="s">
        <v>141</v>
      </c>
      <c r="BA68" s="135">
        <v>90</v>
      </c>
      <c r="BB68" s="238">
        <v>94</v>
      </c>
      <c r="BC68" s="209" t="s">
        <v>1383</v>
      </c>
      <c r="BD68" s="222">
        <v>37800</v>
      </c>
      <c r="BE68" s="195" t="s">
        <v>588</v>
      </c>
      <c r="BF68" s="195" t="s">
        <v>589</v>
      </c>
      <c r="BG68" s="195"/>
      <c r="BH68" s="209" t="s">
        <v>645</v>
      </c>
      <c r="BI68" s="222">
        <v>36800</v>
      </c>
      <c r="BJ68" s="195" t="s">
        <v>3</v>
      </c>
      <c r="BK68" s="195"/>
      <c r="BL68" s="223"/>
      <c r="BM68" s="366"/>
      <c r="BN68" s="222"/>
      <c r="BO68" s="195"/>
      <c r="BP68" s="195"/>
      <c r="BQ68" s="195"/>
      <c r="BR68" s="193"/>
      <c r="BS68" s="222"/>
      <c r="BT68" s="195"/>
      <c r="BU68" s="195"/>
      <c r="BV68" s="380"/>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W68" s="137"/>
      <c r="CX68" s="138"/>
      <c r="CY68" s="138"/>
      <c r="CZ68" s="138"/>
      <c r="DA68" s="144"/>
      <c r="DB68" s="138"/>
      <c r="DC68" s="138"/>
      <c r="DD68" s="138"/>
      <c r="DE68" s="138"/>
      <c r="DF68" s="138"/>
      <c r="DG68" s="138"/>
      <c r="DH68" s="138"/>
      <c r="DI68" s="138"/>
      <c r="DJ68" s="138"/>
      <c r="DK68" s="138"/>
      <c r="DL68" s="138"/>
      <c r="DM68" s="138"/>
      <c r="DN68" s="138"/>
      <c r="DO68" s="138"/>
      <c r="DP68" s="138"/>
      <c r="DQ68" s="138"/>
      <c r="DR68" s="138"/>
      <c r="DS68" s="138"/>
      <c r="DT68" s="144"/>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U68" s="138"/>
      <c r="EV68" s="137"/>
      <c r="EW68" s="138"/>
      <c r="EX68" s="138"/>
      <c r="EY68" s="137"/>
      <c r="EZ68" s="138"/>
      <c r="FA68" s="196"/>
      <c r="FB68" s="137"/>
      <c r="FC68" s="137"/>
      <c r="FD68" s="137"/>
      <c r="FE68" s="138"/>
      <c r="FF68" s="196"/>
      <c r="FG68" s="137"/>
      <c r="FH68" s="137"/>
      <c r="FI68" s="137"/>
      <c r="FJ68" s="138"/>
      <c r="FK68" s="196"/>
      <c r="FL68" s="137"/>
      <c r="FM68" s="137"/>
      <c r="FN68" s="137"/>
      <c r="FO68" s="138"/>
      <c r="FP68" s="196"/>
      <c r="FQ68" s="137"/>
      <c r="FR68" s="137"/>
      <c r="FS68" s="137"/>
      <c r="FT68" s="138"/>
      <c r="FU68" s="196"/>
      <c r="FV68" s="137"/>
      <c r="FW68" s="137"/>
      <c r="FX68" s="105"/>
      <c r="GW68" s="66"/>
      <c r="GX68" s="138"/>
      <c r="GY68" s="144"/>
      <c r="GZ68" s="138"/>
      <c r="HA68" s="138"/>
      <c r="HB68" s="144"/>
      <c r="HC68" s="138"/>
      <c r="HD68" s="138"/>
      <c r="HE68" s="193"/>
      <c r="HF68" s="222"/>
      <c r="HG68" s="135"/>
      <c r="HH68" s="193"/>
      <c r="HI68" s="193"/>
      <c r="HJ68" s="243"/>
      <c r="HK68" s="210"/>
      <c r="HL68" s="66"/>
      <c r="HM68" s="112"/>
      <c r="HN68" s="111"/>
      <c r="HP68" s="606"/>
      <c r="HQ68" s="749"/>
      <c r="HR68" s="275" t="s">
        <v>1303</v>
      </c>
      <c r="HS68" s="276" t="s">
        <v>456</v>
      </c>
      <c r="HT68" s="338" t="s">
        <v>1346</v>
      </c>
      <c r="HU68" s="277" t="s">
        <v>1647</v>
      </c>
      <c r="HV68" s="278">
        <v>39200</v>
      </c>
      <c r="HX68" s="606"/>
      <c r="HY68" s="666" t="s">
        <v>1176</v>
      </c>
      <c r="HZ68" s="271" t="s">
        <v>1315</v>
      </c>
      <c r="IA68" s="272" t="s">
        <v>456</v>
      </c>
      <c r="IB68" s="333" t="s">
        <v>1319</v>
      </c>
      <c r="IC68" s="273" t="s">
        <v>1287</v>
      </c>
      <c r="ID68" s="274">
        <v>52400</v>
      </c>
      <c r="IE68" s="68"/>
      <c r="IF68" s="360"/>
      <c r="IG68" s="389"/>
      <c r="IH68" s="144"/>
      <c r="II68" s="144"/>
      <c r="IJ68" s="380"/>
      <c r="IK68" s="310"/>
      <c r="IL68" s="331"/>
      <c r="IM68" s="68"/>
      <c r="IN68" s="138"/>
      <c r="IO68" s="340"/>
      <c r="IP68" s="138"/>
      <c r="IQ68" s="138"/>
      <c r="IR68" s="340"/>
      <c r="IS68" s="138"/>
      <c r="IT68" s="138"/>
    </row>
    <row r="69" spans="1:254" ht="29.1" customHeight="1">
      <c r="A69" s="619"/>
      <c r="B69" s="212" t="s">
        <v>139</v>
      </c>
      <c r="C69" s="135"/>
      <c r="D69" s="238">
        <v>97</v>
      </c>
      <c r="E69" s="209"/>
      <c r="F69" s="222"/>
      <c r="G69" s="195"/>
      <c r="H69" s="195"/>
      <c r="I69" s="195"/>
      <c r="J69" s="386" t="s">
        <v>2011</v>
      </c>
      <c r="K69" s="222">
        <v>37400</v>
      </c>
      <c r="L69" s="389" t="s">
        <v>588</v>
      </c>
      <c r="M69" s="389" t="s">
        <v>589</v>
      </c>
      <c r="N69" s="389"/>
      <c r="O69" s="209"/>
      <c r="P69" s="222" t="s">
        <v>1536</v>
      </c>
      <c r="Q69" s="195"/>
      <c r="R69" s="195"/>
      <c r="S69" s="195"/>
      <c r="T69" s="209"/>
      <c r="U69" s="222" t="s">
        <v>1536</v>
      </c>
      <c r="V69" s="195"/>
      <c r="W69" s="195"/>
      <c r="X69" s="242"/>
      <c r="Y69" s="117"/>
      <c r="Z69" s="619"/>
      <c r="AA69" s="212" t="s">
        <v>139</v>
      </c>
      <c r="AB69" s="135"/>
      <c r="AC69" s="238">
        <v>97</v>
      </c>
      <c r="AD69" s="209"/>
      <c r="AE69" s="222"/>
      <c r="AF69" s="195"/>
      <c r="AG69" s="195"/>
      <c r="AH69" s="242"/>
      <c r="AI69" s="209" t="s">
        <v>1998</v>
      </c>
      <c r="AJ69" s="243">
        <v>42400</v>
      </c>
      <c r="AK69" s="195" t="s">
        <v>908</v>
      </c>
      <c r="AL69" s="195" t="s">
        <v>907</v>
      </c>
      <c r="AM69" s="242"/>
      <c r="AN69" s="209"/>
      <c r="AO69" s="222" t="s">
        <v>1536</v>
      </c>
      <c r="AP69" s="380"/>
      <c r="AQ69" s="195"/>
      <c r="AR69" s="195"/>
      <c r="AS69" s="209"/>
      <c r="AT69" s="222"/>
      <c r="AU69" s="195"/>
      <c r="AV69" s="195"/>
      <c r="AW69" s="242"/>
      <c r="AY69" s="619"/>
      <c r="AZ69" s="212" t="s">
        <v>139</v>
      </c>
      <c r="BA69" s="135"/>
      <c r="BB69" s="238">
        <v>97</v>
      </c>
      <c r="BC69" s="209" t="s">
        <v>1568</v>
      </c>
      <c r="BD69" s="222">
        <v>43600</v>
      </c>
      <c r="BE69" s="195" t="s">
        <v>635</v>
      </c>
      <c r="BF69" s="195" t="s">
        <v>589</v>
      </c>
      <c r="BG69" s="195"/>
      <c r="BH69" s="209"/>
      <c r="BI69" s="222" t="s">
        <v>1536</v>
      </c>
      <c r="BJ69" s="195"/>
      <c r="BK69" s="195"/>
      <c r="BL69" s="223"/>
      <c r="BM69" s="366"/>
      <c r="BN69" s="222"/>
      <c r="BO69" s="195"/>
      <c r="BP69" s="195"/>
      <c r="BQ69" s="195"/>
      <c r="BR69" s="193"/>
      <c r="BS69" s="222"/>
      <c r="BT69" s="195"/>
      <c r="BU69" s="195"/>
      <c r="BV69" s="380"/>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W69" s="137"/>
      <c r="CX69" s="138"/>
      <c r="CY69" s="138"/>
      <c r="CZ69" s="138"/>
      <c r="DA69" s="144"/>
      <c r="DB69" s="138"/>
      <c r="DC69" s="138"/>
      <c r="DD69" s="138"/>
      <c r="DE69" s="138"/>
      <c r="DF69" s="138"/>
      <c r="DG69" s="138"/>
      <c r="DH69" s="138"/>
      <c r="DI69" s="138"/>
      <c r="DJ69" s="138"/>
      <c r="DK69" s="138"/>
      <c r="DL69" s="138"/>
      <c r="DM69" s="138"/>
      <c r="DN69" s="138"/>
      <c r="DO69" s="138"/>
      <c r="DP69" s="138"/>
      <c r="DQ69" s="138"/>
      <c r="DR69" s="138"/>
      <c r="DS69" s="138"/>
      <c r="DT69" s="144"/>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U69" s="138"/>
      <c r="EV69" s="137"/>
      <c r="EW69" s="138"/>
      <c r="EX69" s="138"/>
      <c r="EY69" s="137"/>
      <c r="EZ69" s="138"/>
      <c r="FA69" s="196"/>
      <c r="FB69" s="137"/>
      <c r="FC69" s="137"/>
      <c r="FD69" s="137"/>
      <c r="FE69" s="138"/>
      <c r="FF69" s="196"/>
      <c r="FG69" s="137"/>
      <c r="FH69" s="137"/>
      <c r="FI69" s="137"/>
      <c r="FJ69" s="138"/>
      <c r="FK69" s="196"/>
      <c r="FL69" s="137"/>
      <c r="FM69" s="137"/>
      <c r="FN69" s="137"/>
      <c r="FO69" s="138"/>
      <c r="FP69" s="196"/>
      <c r="FQ69" s="137"/>
      <c r="FR69" s="137"/>
      <c r="FS69" s="137"/>
      <c r="FT69" s="138"/>
      <c r="FU69" s="196"/>
      <c r="FV69" s="137"/>
      <c r="FW69" s="137"/>
      <c r="FX69" s="105"/>
      <c r="GW69" s="66"/>
      <c r="GX69" s="138"/>
      <c r="GY69" s="144"/>
      <c r="GZ69" s="138"/>
      <c r="HA69" s="138"/>
      <c r="HB69" s="144"/>
      <c r="HC69" s="138"/>
      <c r="HD69" s="138"/>
      <c r="HE69" s="144"/>
      <c r="HF69" s="138"/>
      <c r="HG69" s="138"/>
      <c r="HH69" s="193"/>
      <c r="HI69" s="138"/>
      <c r="HJ69" s="138"/>
      <c r="HP69" s="606"/>
      <c r="HQ69" s="634" t="s">
        <v>524</v>
      </c>
      <c r="HR69" s="166" t="s">
        <v>1306</v>
      </c>
      <c r="HS69" s="167" t="s">
        <v>454</v>
      </c>
      <c r="HT69" s="213" t="s">
        <v>480</v>
      </c>
      <c r="HU69" s="168" t="s">
        <v>1266</v>
      </c>
      <c r="HV69" s="169">
        <v>62600</v>
      </c>
      <c r="HX69" s="606"/>
      <c r="HY69" s="610"/>
      <c r="HZ69" s="338" t="s">
        <v>1315</v>
      </c>
      <c r="IA69" s="276" t="s">
        <v>456</v>
      </c>
      <c r="IB69" s="338" t="s">
        <v>483</v>
      </c>
      <c r="IC69" s="277" t="s">
        <v>875</v>
      </c>
      <c r="ID69" s="278">
        <v>39800</v>
      </c>
      <c r="IE69" s="68"/>
      <c r="IF69" s="360"/>
      <c r="IG69" s="112"/>
      <c r="IH69" s="144"/>
      <c r="II69" s="144"/>
      <c r="IJ69" s="380"/>
      <c r="IK69" s="310"/>
      <c r="IL69" s="331"/>
      <c r="IM69" s="68"/>
      <c r="IN69" s="138"/>
      <c r="IO69" s="340"/>
      <c r="IP69" s="138"/>
      <c r="IQ69" s="138"/>
      <c r="IR69" s="340"/>
      <c r="IS69" s="138"/>
      <c r="IT69" s="138"/>
    </row>
    <row r="70" spans="1:254" ht="29.1" customHeight="1">
      <c r="A70" s="619"/>
      <c r="B70" s="212" t="s">
        <v>136</v>
      </c>
      <c r="C70" s="135"/>
      <c r="D70" s="238">
        <v>99</v>
      </c>
      <c r="E70" s="209"/>
      <c r="F70" s="222"/>
      <c r="G70" s="195"/>
      <c r="H70" s="195"/>
      <c r="I70" s="195"/>
      <c r="J70" s="386" t="s">
        <v>1536</v>
      </c>
      <c r="K70" s="222" t="s">
        <v>1536</v>
      </c>
      <c r="L70" s="389" t="s">
        <v>1536</v>
      </c>
      <c r="M70" s="389" t="s">
        <v>1536</v>
      </c>
      <c r="N70" s="389"/>
      <c r="O70" s="209"/>
      <c r="P70" s="222" t="s">
        <v>1536</v>
      </c>
      <c r="Q70" s="195"/>
      <c r="R70" s="195"/>
      <c r="S70" s="195"/>
      <c r="T70" s="209"/>
      <c r="U70" s="222" t="s">
        <v>1536</v>
      </c>
      <c r="V70" s="195"/>
      <c r="W70" s="195"/>
      <c r="X70" s="242"/>
      <c r="Y70" s="117"/>
      <c r="Z70" s="619"/>
      <c r="AA70" s="212" t="s">
        <v>136</v>
      </c>
      <c r="AB70" s="135"/>
      <c r="AC70" s="238">
        <v>99</v>
      </c>
      <c r="AD70" s="209"/>
      <c r="AE70" s="222"/>
      <c r="AF70" s="195"/>
      <c r="AG70" s="195"/>
      <c r="AH70" s="242"/>
      <c r="AI70" s="209" t="s">
        <v>1673</v>
      </c>
      <c r="AJ70" s="243">
        <v>49800</v>
      </c>
      <c r="AK70" s="195" t="s">
        <v>635</v>
      </c>
      <c r="AL70" s="195" t="s">
        <v>589</v>
      </c>
      <c r="AM70" s="242"/>
      <c r="AN70" s="209"/>
      <c r="AO70" s="222" t="s">
        <v>1536</v>
      </c>
      <c r="AP70" s="380"/>
      <c r="AQ70" s="195"/>
      <c r="AR70" s="195"/>
      <c r="AS70" s="209"/>
      <c r="AT70" s="222"/>
      <c r="AU70" s="195"/>
      <c r="AV70" s="195"/>
      <c r="AW70" s="242"/>
      <c r="AY70" s="619"/>
      <c r="AZ70" s="212" t="s">
        <v>136</v>
      </c>
      <c r="BA70" s="135"/>
      <c r="BB70" s="238">
        <v>99</v>
      </c>
      <c r="BC70" s="209" t="s">
        <v>1382</v>
      </c>
      <c r="BD70" s="222">
        <v>48300</v>
      </c>
      <c r="BE70" s="195" t="s">
        <v>635</v>
      </c>
      <c r="BF70" s="195" t="s">
        <v>589</v>
      </c>
      <c r="BG70" s="223"/>
      <c r="BH70" s="209"/>
      <c r="BI70" s="222" t="s">
        <v>1536</v>
      </c>
      <c r="BJ70" s="195"/>
      <c r="BK70" s="195"/>
      <c r="BL70" s="223"/>
      <c r="BM70" s="366"/>
      <c r="BN70" s="222"/>
      <c r="BO70" s="195"/>
      <c r="BP70" s="195"/>
      <c r="BQ70" s="195"/>
      <c r="BR70" s="193"/>
      <c r="BS70" s="222"/>
      <c r="BT70" s="195"/>
      <c r="BU70" s="195"/>
      <c r="BV70" s="380"/>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W70" s="137"/>
      <c r="CX70" s="138"/>
      <c r="CY70" s="138"/>
      <c r="CZ70" s="138"/>
      <c r="DA70" s="144"/>
      <c r="DB70" s="138"/>
      <c r="DC70" s="138"/>
      <c r="DD70" s="138"/>
      <c r="DE70" s="138"/>
      <c r="DF70" s="138"/>
      <c r="DG70" s="138"/>
      <c r="DH70" s="138"/>
      <c r="DI70" s="138"/>
      <c r="DJ70" s="138"/>
      <c r="DK70" s="138"/>
      <c r="DL70" s="138"/>
      <c r="DM70" s="138"/>
      <c r="DN70" s="138"/>
      <c r="DO70" s="138"/>
      <c r="DP70" s="138"/>
      <c r="DQ70" s="138"/>
      <c r="DR70" s="138"/>
      <c r="DS70" s="138"/>
      <c r="DT70" s="144"/>
      <c r="DU70" s="9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U70" s="138"/>
      <c r="EV70" s="137"/>
      <c r="EW70" s="138"/>
      <c r="EX70" s="138"/>
      <c r="EY70" s="137"/>
      <c r="EZ70" s="138"/>
      <c r="FA70" s="196"/>
      <c r="FB70" s="137"/>
      <c r="FC70" s="137"/>
      <c r="FD70" s="137"/>
      <c r="FE70" s="138"/>
      <c r="FF70" s="196"/>
      <c r="FG70" s="137"/>
      <c r="FH70" s="137"/>
      <c r="FI70" s="137"/>
      <c r="FJ70" s="138"/>
      <c r="FK70" s="196"/>
      <c r="FL70" s="137"/>
      <c r="FM70" s="137"/>
      <c r="FN70" s="137"/>
      <c r="FO70" s="138"/>
      <c r="FP70" s="196"/>
      <c r="FQ70" s="137"/>
      <c r="FR70" s="137"/>
      <c r="FS70" s="137"/>
      <c r="FT70" s="138"/>
      <c r="FU70" s="196"/>
      <c r="FV70" s="137"/>
      <c r="FW70" s="137"/>
      <c r="FX70" s="105"/>
      <c r="GW70" s="66"/>
      <c r="GX70" s="138"/>
      <c r="GY70" s="144"/>
      <c r="GZ70" s="138"/>
      <c r="HA70" s="138"/>
      <c r="HB70" s="144"/>
      <c r="HC70" s="138"/>
      <c r="HD70" s="138"/>
      <c r="HE70" s="144"/>
      <c r="HF70" s="138"/>
      <c r="HG70" s="138"/>
      <c r="HH70" s="138"/>
      <c r="HI70" s="138"/>
      <c r="HJ70" s="138"/>
      <c r="HK70" s="196"/>
      <c r="HP70" s="606"/>
      <c r="HQ70" s="646"/>
      <c r="HR70" s="166" t="s">
        <v>1306</v>
      </c>
      <c r="HS70" s="167" t="s">
        <v>455</v>
      </c>
      <c r="HT70" s="213" t="s">
        <v>1307</v>
      </c>
      <c r="HU70" s="168" t="s">
        <v>1267</v>
      </c>
      <c r="HV70" s="169">
        <v>72700</v>
      </c>
      <c r="HX70" s="606"/>
      <c r="HY70" s="334" t="s">
        <v>427</v>
      </c>
      <c r="HZ70" s="275" t="s">
        <v>971</v>
      </c>
      <c r="IA70" s="276" t="s">
        <v>456</v>
      </c>
      <c r="IB70" s="338" t="s">
        <v>485</v>
      </c>
      <c r="IC70" s="277" t="s">
        <v>508</v>
      </c>
      <c r="ID70" s="278">
        <v>64700</v>
      </c>
      <c r="IE70" s="68"/>
      <c r="IF70" s="310"/>
      <c r="IG70" s="389"/>
      <c r="IH70" s="144"/>
      <c r="II70" s="144"/>
      <c r="IJ70" s="380"/>
      <c r="IK70" s="310"/>
      <c r="IL70" s="331"/>
      <c r="IM70" s="68"/>
      <c r="IN70" s="138"/>
      <c r="IO70" s="340"/>
      <c r="IP70" s="138"/>
      <c r="IQ70" s="138"/>
      <c r="IR70" s="340"/>
      <c r="IS70" s="138"/>
      <c r="IT70" s="138"/>
    </row>
    <row r="71" spans="1:254" ht="29.1" customHeight="1">
      <c r="A71" s="619"/>
      <c r="B71" s="231" t="s">
        <v>134</v>
      </c>
      <c r="C71" s="248"/>
      <c r="D71" s="233">
        <v>93</v>
      </c>
      <c r="E71" s="234"/>
      <c r="F71" s="249"/>
      <c r="G71" s="250"/>
      <c r="H71" s="250"/>
      <c r="I71" s="250"/>
      <c r="J71" s="562" t="s">
        <v>2012</v>
      </c>
      <c r="K71" s="249">
        <v>30700</v>
      </c>
      <c r="L71" s="567" t="s">
        <v>588</v>
      </c>
      <c r="M71" s="567" t="s">
        <v>589</v>
      </c>
      <c r="N71" s="567"/>
      <c r="O71" s="234" t="s">
        <v>620</v>
      </c>
      <c r="P71" s="249">
        <v>30700</v>
      </c>
      <c r="Q71" s="250" t="s">
        <v>590</v>
      </c>
      <c r="R71" s="250" t="s">
        <v>589</v>
      </c>
      <c r="S71" s="250"/>
      <c r="T71" s="234" t="s">
        <v>1036</v>
      </c>
      <c r="U71" s="249">
        <v>30700</v>
      </c>
      <c r="V71" s="250" t="s">
        <v>590</v>
      </c>
      <c r="W71" s="250" t="s">
        <v>589</v>
      </c>
      <c r="X71" s="241"/>
      <c r="Y71" s="117"/>
      <c r="Z71" s="619"/>
      <c r="AA71" s="231" t="s">
        <v>134</v>
      </c>
      <c r="AB71" s="248"/>
      <c r="AC71" s="233">
        <v>93</v>
      </c>
      <c r="AD71" s="234"/>
      <c r="AE71" s="249"/>
      <c r="AF71" s="250"/>
      <c r="AG71" s="250"/>
      <c r="AH71" s="241"/>
      <c r="AI71" s="234" t="s">
        <v>1999</v>
      </c>
      <c r="AJ71" s="251">
        <v>34900</v>
      </c>
      <c r="AK71" s="250" t="s">
        <v>635</v>
      </c>
      <c r="AL71" s="250" t="s">
        <v>589</v>
      </c>
      <c r="AM71" s="241"/>
      <c r="AN71" s="234"/>
      <c r="AO71" s="249" t="s">
        <v>1536</v>
      </c>
      <c r="AP71" s="398"/>
      <c r="AQ71" s="250"/>
      <c r="AR71" s="250"/>
      <c r="AS71" s="234"/>
      <c r="AT71" s="249"/>
      <c r="AU71" s="250"/>
      <c r="AV71" s="250"/>
      <c r="AW71" s="241"/>
      <c r="AY71" s="619"/>
      <c r="AZ71" s="231" t="s">
        <v>134</v>
      </c>
      <c r="BA71" s="248"/>
      <c r="BB71" s="233">
        <v>93</v>
      </c>
      <c r="BC71" s="234" t="s">
        <v>1381</v>
      </c>
      <c r="BD71" s="249">
        <v>33800</v>
      </c>
      <c r="BE71" s="250" t="s">
        <v>588</v>
      </c>
      <c r="BF71" s="250" t="s">
        <v>589</v>
      </c>
      <c r="BG71" s="237"/>
      <c r="BH71" s="234" t="s">
        <v>1246</v>
      </c>
      <c r="BI71" s="249">
        <v>32500</v>
      </c>
      <c r="BJ71" s="250" t="s">
        <v>3</v>
      </c>
      <c r="BK71" s="250" t="s">
        <v>589</v>
      </c>
      <c r="BL71" s="237"/>
      <c r="BM71" s="366"/>
      <c r="BN71" s="222"/>
      <c r="BO71" s="195"/>
      <c r="BP71" s="195"/>
      <c r="BQ71" s="195"/>
      <c r="BR71" s="193"/>
      <c r="BS71" s="222"/>
      <c r="BT71" s="195"/>
      <c r="BU71" s="195"/>
      <c r="BV71" s="380"/>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W71" s="137"/>
      <c r="CX71" s="138"/>
      <c r="CY71" s="138"/>
      <c r="CZ71" s="138"/>
      <c r="DA71" s="144"/>
      <c r="DB71" s="138"/>
      <c r="DC71" s="138"/>
      <c r="DD71" s="138"/>
      <c r="DE71" s="138"/>
      <c r="DF71" s="138"/>
      <c r="DG71" s="138"/>
      <c r="DH71" s="138"/>
      <c r="DI71" s="138"/>
      <c r="DJ71" s="138"/>
      <c r="DK71" s="138"/>
      <c r="DL71" s="138"/>
      <c r="DM71" s="138"/>
      <c r="DN71" s="138"/>
      <c r="DO71" s="138"/>
      <c r="DP71" s="138"/>
      <c r="DQ71" s="138"/>
      <c r="DR71" s="138"/>
      <c r="DS71" s="138"/>
      <c r="DT71" s="144"/>
      <c r="DU71" s="99"/>
      <c r="EO71" s="138"/>
      <c r="EP71" s="138"/>
      <c r="EQ71" s="138"/>
      <c r="ER71" s="138"/>
      <c r="ES71" s="138"/>
      <c r="EU71" s="138"/>
      <c r="EV71" s="137"/>
      <c r="EW71" s="138"/>
      <c r="EX71" s="138"/>
      <c r="EY71" s="137"/>
      <c r="EZ71" s="138"/>
      <c r="FA71" s="196"/>
      <c r="FB71" s="137"/>
      <c r="FC71" s="137"/>
      <c r="FD71" s="137"/>
      <c r="FE71" s="138"/>
      <c r="FF71" s="196"/>
      <c r="FG71" s="137"/>
      <c r="FH71" s="137"/>
      <c r="FI71" s="137"/>
      <c r="FJ71" s="138"/>
      <c r="FK71" s="196"/>
      <c r="FL71" s="137"/>
      <c r="FM71" s="137"/>
      <c r="FN71" s="137"/>
      <c r="FO71" s="138"/>
      <c r="FP71" s="196"/>
      <c r="FQ71" s="137"/>
      <c r="FR71" s="137"/>
      <c r="FS71" s="137"/>
      <c r="FT71" s="138"/>
      <c r="FU71" s="196"/>
      <c r="FV71" s="137"/>
      <c r="FW71" s="137"/>
      <c r="FX71" s="105"/>
      <c r="GW71" s="66"/>
      <c r="HE71" s="144"/>
      <c r="HF71" s="138"/>
      <c r="HG71" s="138"/>
      <c r="HH71" s="138"/>
      <c r="HI71" s="138"/>
      <c r="HJ71" s="138"/>
      <c r="HK71" s="196"/>
      <c r="HL71" s="144"/>
      <c r="HM71" s="138"/>
      <c r="HN71" s="138"/>
      <c r="HP71" s="606"/>
      <c r="HQ71" s="646"/>
      <c r="HR71" s="166" t="s">
        <v>1007</v>
      </c>
      <c r="HS71" s="167" t="s">
        <v>454</v>
      </c>
      <c r="HT71" s="213" t="s">
        <v>467</v>
      </c>
      <c r="HU71" s="168" t="s">
        <v>1159</v>
      </c>
      <c r="HV71" s="169">
        <v>50600</v>
      </c>
      <c r="HX71" s="606"/>
      <c r="HY71" s="627" t="s">
        <v>988</v>
      </c>
      <c r="HZ71" s="333" t="s">
        <v>990</v>
      </c>
      <c r="IA71" s="272" t="s">
        <v>956</v>
      </c>
      <c r="IB71" s="333" t="s">
        <v>989</v>
      </c>
      <c r="IC71" s="273" t="s">
        <v>993</v>
      </c>
      <c r="ID71" s="274">
        <v>76400</v>
      </c>
      <c r="IE71" s="68"/>
      <c r="IF71" s="360"/>
      <c r="IG71" s="195"/>
      <c r="IH71" s="144"/>
      <c r="II71" s="144"/>
      <c r="IJ71" s="340"/>
      <c r="IK71" s="137"/>
      <c r="IL71" s="331"/>
      <c r="IM71" s="68"/>
      <c r="IN71" s="615" t="s">
        <v>807</v>
      </c>
      <c r="IO71" s="616"/>
      <c r="IS71" s="64"/>
      <c r="IT71" s="206"/>
    </row>
    <row r="72" spans="1:254" ht="29.1" customHeight="1" thickBot="1">
      <c r="A72" s="619"/>
      <c r="B72" s="212" t="s">
        <v>132</v>
      </c>
      <c r="C72" s="135"/>
      <c r="D72" s="238">
        <v>95</v>
      </c>
      <c r="E72" s="209"/>
      <c r="F72" s="222"/>
      <c r="G72" s="195"/>
      <c r="H72" s="195"/>
      <c r="I72" s="195"/>
      <c r="J72" s="386" t="s">
        <v>2013</v>
      </c>
      <c r="K72" s="222">
        <v>33500</v>
      </c>
      <c r="L72" s="389" t="s">
        <v>588</v>
      </c>
      <c r="M72" s="389" t="s">
        <v>589</v>
      </c>
      <c r="N72" s="389"/>
      <c r="O72" s="209" t="s">
        <v>621</v>
      </c>
      <c r="P72" s="222">
        <v>33500</v>
      </c>
      <c r="Q72" s="195" t="s">
        <v>590</v>
      </c>
      <c r="R72" s="195" t="s">
        <v>589</v>
      </c>
      <c r="S72" s="195"/>
      <c r="T72" s="209" t="s">
        <v>1037</v>
      </c>
      <c r="U72" s="222">
        <v>33500</v>
      </c>
      <c r="V72" s="195" t="s">
        <v>590</v>
      </c>
      <c r="W72" s="195" t="s">
        <v>589</v>
      </c>
      <c r="X72" s="242"/>
      <c r="Y72" s="117"/>
      <c r="Z72" s="619"/>
      <c r="AA72" s="212" t="s">
        <v>132</v>
      </c>
      <c r="AB72" s="135"/>
      <c r="AC72" s="238">
        <v>95</v>
      </c>
      <c r="AD72" s="209"/>
      <c r="AE72" s="222"/>
      <c r="AF72" s="195"/>
      <c r="AG72" s="195"/>
      <c r="AH72" s="242"/>
      <c r="AI72" s="209"/>
      <c r="AJ72" s="243"/>
      <c r="AK72" s="195"/>
      <c r="AL72" s="195"/>
      <c r="AM72" s="242"/>
      <c r="AN72" s="209"/>
      <c r="AO72" s="222" t="s">
        <v>1536</v>
      </c>
      <c r="AP72" s="380"/>
      <c r="AQ72" s="195"/>
      <c r="AR72" s="195"/>
      <c r="AS72" s="209"/>
      <c r="AT72" s="222"/>
      <c r="AU72" s="195"/>
      <c r="AV72" s="195"/>
      <c r="AW72" s="242"/>
      <c r="AY72" s="619"/>
      <c r="AZ72" s="212" t="s">
        <v>132</v>
      </c>
      <c r="BA72" s="135"/>
      <c r="BB72" s="238">
        <v>95</v>
      </c>
      <c r="BC72" s="209" t="s">
        <v>1569</v>
      </c>
      <c r="BD72" s="222">
        <v>37600</v>
      </c>
      <c r="BE72" s="195" t="s">
        <v>588</v>
      </c>
      <c r="BF72" s="195" t="s">
        <v>589</v>
      </c>
      <c r="BG72" s="223"/>
      <c r="BH72" s="209" t="s">
        <v>646</v>
      </c>
      <c r="BI72" s="222">
        <v>35800</v>
      </c>
      <c r="BJ72" s="195" t="s">
        <v>3</v>
      </c>
      <c r="BK72" s="195" t="s">
        <v>589</v>
      </c>
      <c r="BL72" s="223"/>
      <c r="BM72" s="366"/>
      <c r="BN72" s="222"/>
      <c r="BO72" s="195"/>
      <c r="BP72" s="195"/>
      <c r="BQ72" s="195"/>
      <c r="BR72" s="193"/>
      <c r="BS72" s="222"/>
      <c r="BT72" s="195"/>
      <c r="BU72" s="195"/>
      <c r="BV72" s="380"/>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W72" s="137"/>
      <c r="CX72" s="138"/>
      <c r="CY72" s="138"/>
      <c r="CZ72" s="138"/>
      <c r="DA72" s="144"/>
      <c r="DB72" s="138"/>
      <c r="DC72" s="138"/>
      <c r="DD72" s="138"/>
      <c r="DE72" s="138"/>
      <c r="DF72" s="138"/>
      <c r="DG72" s="138"/>
      <c r="DH72" s="138"/>
      <c r="DI72" s="138"/>
      <c r="DJ72" s="138"/>
      <c r="DK72" s="138"/>
      <c r="DL72" s="138"/>
      <c r="DM72" s="138"/>
      <c r="DN72" s="138"/>
      <c r="DO72" s="138"/>
      <c r="DP72" s="138"/>
      <c r="DQ72" s="138"/>
      <c r="DR72" s="138"/>
      <c r="DS72" s="138"/>
      <c r="DT72" s="144"/>
      <c r="DU72" s="66"/>
      <c r="EU72" s="138"/>
      <c r="EV72" s="137"/>
      <c r="EW72" s="138"/>
      <c r="EX72" s="138"/>
      <c r="EY72" s="137"/>
      <c r="EZ72" s="138"/>
      <c r="FA72" s="196"/>
      <c r="FB72" s="137"/>
      <c r="FC72" s="137"/>
      <c r="FD72" s="137"/>
      <c r="FE72" s="138"/>
      <c r="FF72" s="196"/>
      <c r="FG72" s="137"/>
      <c r="FH72" s="137"/>
      <c r="FI72" s="137"/>
      <c r="FJ72" s="138"/>
      <c r="FK72" s="196"/>
      <c r="FL72" s="137"/>
      <c r="FM72" s="137"/>
      <c r="FN72" s="137"/>
      <c r="FO72" s="138"/>
      <c r="FP72" s="196"/>
      <c r="FQ72" s="137"/>
      <c r="FR72" s="137"/>
      <c r="FS72" s="137"/>
      <c r="FT72" s="138"/>
      <c r="FU72" s="196"/>
      <c r="FV72" s="137"/>
      <c r="FW72" s="137"/>
      <c r="FX72" s="137"/>
      <c r="GW72" s="66"/>
      <c r="HE72" s="144"/>
      <c r="HF72" s="138"/>
      <c r="HG72" s="138"/>
      <c r="HH72" s="138"/>
      <c r="HI72" s="138"/>
      <c r="HJ72" s="138"/>
      <c r="HK72" s="138"/>
      <c r="HL72" s="144"/>
      <c r="HM72" s="138"/>
      <c r="HN72" s="138"/>
      <c r="HP72" s="606"/>
      <c r="HQ72" s="614"/>
      <c r="HR72" s="166" t="s">
        <v>1007</v>
      </c>
      <c r="HS72" s="167" t="s">
        <v>455</v>
      </c>
      <c r="HT72" s="213" t="s">
        <v>1305</v>
      </c>
      <c r="HU72" s="168" t="s">
        <v>1160</v>
      </c>
      <c r="HV72" s="169">
        <v>60200</v>
      </c>
      <c r="HX72" s="606"/>
      <c r="HY72" s="609"/>
      <c r="HZ72" s="213" t="s">
        <v>990</v>
      </c>
      <c r="IA72" s="167" t="s">
        <v>956</v>
      </c>
      <c r="IB72" s="213" t="s">
        <v>991</v>
      </c>
      <c r="IC72" s="168" t="s">
        <v>994</v>
      </c>
      <c r="ID72" s="169">
        <v>66500</v>
      </c>
      <c r="IE72" s="68"/>
      <c r="IF72" s="360"/>
      <c r="IG72" s="112"/>
      <c r="IH72" s="144"/>
      <c r="II72" s="144"/>
      <c r="IJ72" s="340"/>
      <c r="IK72" s="200"/>
      <c r="IL72" s="331"/>
      <c r="IM72" s="68"/>
      <c r="IN72" s="617"/>
      <c r="IO72" s="617"/>
      <c r="IS72" s="64"/>
    </row>
    <row r="73" spans="1:254" ht="29.1" customHeight="1" thickBot="1">
      <c r="A73" s="619"/>
      <c r="B73" s="212" t="s">
        <v>129</v>
      </c>
      <c r="C73" s="135"/>
      <c r="D73" s="238">
        <v>98</v>
      </c>
      <c r="E73" s="209" t="s">
        <v>1215</v>
      </c>
      <c r="F73" s="222">
        <v>36100</v>
      </c>
      <c r="G73" s="195" t="s">
        <v>588</v>
      </c>
      <c r="H73" s="195" t="s">
        <v>589</v>
      </c>
      <c r="I73" s="195"/>
      <c r="J73" s="386" t="s">
        <v>2014</v>
      </c>
      <c r="K73" s="222">
        <v>35400</v>
      </c>
      <c r="L73" s="389" t="s">
        <v>588</v>
      </c>
      <c r="M73" s="389" t="s">
        <v>589</v>
      </c>
      <c r="N73" s="389"/>
      <c r="O73" s="209" t="s">
        <v>622</v>
      </c>
      <c r="P73" s="222">
        <v>35400</v>
      </c>
      <c r="Q73" s="195" t="s">
        <v>590</v>
      </c>
      <c r="R73" s="195" t="s">
        <v>589</v>
      </c>
      <c r="S73" s="195"/>
      <c r="T73" s="209"/>
      <c r="U73" s="222" t="s">
        <v>1536</v>
      </c>
      <c r="V73" s="195"/>
      <c r="W73" s="195"/>
      <c r="X73" s="242"/>
      <c r="Y73" s="117"/>
      <c r="Z73" s="619"/>
      <c r="AA73" s="212" t="s">
        <v>129</v>
      </c>
      <c r="AB73" s="135"/>
      <c r="AC73" s="238">
        <v>98</v>
      </c>
      <c r="AD73" s="209"/>
      <c r="AE73" s="222"/>
      <c r="AF73" s="195"/>
      <c r="AG73" s="195"/>
      <c r="AH73" s="242"/>
      <c r="AI73" s="209" t="s">
        <v>1888</v>
      </c>
      <c r="AJ73" s="243">
        <v>39200</v>
      </c>
      <c r="AK73" s="195" t="s">
        <v>635</v>
      </c>
      <c r="AL73" s="195" t="s">
        <v>589</v>
      </c>
      <c r="AM73" s="242"/>
      <c r="AN73" s="209"/>
      <c r="AO73" s="222" t="s">
        <v>1536</v>
      </c>
      <c r="AP73" s="380"/>
      <c r="AQ73" s="195"/>
      <c r="AR73" s="195"/>
      <c r="AS73" s="209"/>
      <c r="AT73" s="222"/>
      <c r="AU73" s="195"/>
      <c r="AV73" s="195"/>
      <c r="AW73" s="242"/>
      <c r="AY73" s="619"/>
      <c r="AZ73" s="212" t="s">
        <v>129</v>
      </c>
      <c r="BA73" s="135"/>
      <c r="BB73" s="238">
        <v>98</v>
      </c>
      <c r="BC73" s="209" t="s">
        <v>1380</v>
      </c>
      <c r="BD73" s="222">
        <v>38200</v>
      </c>
      <c r="BE73" s="195" t="s">
        <v>588</v>
      </c>
      <c r="BF73" s="195" t="s">
        <v>589</v>
      </c>
      <c r="BG73" s="223"/>
      <c r="BH73" s="209"/>
      <c r="BI73" s="222" t="s">
        <v>1536</v>
      </c>
      <c r="BJ73" s="195"/>
      <c r="BK73" s="195"/>
      <c r="BL73" s="223"/>
      <c r="BM73" s="366"/>
      <c r="BN73" s="222"/>
      <c r="BO73" s="195"/>
      <c r="BP73" s="195"/>
      <c r="BQ73" s="195"/>
      <c r="BR73" s="193"/>
      <c r="BS73" s="222"/>
      <c r="BT73" s="195"/>
      <c r="BU73" s="195"/>
      <c r="BV73" s="380"/>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W73" s="137"/>
      <c r="CX73" s="138"/>
      <c r="CY73" s="138"/>
      <c r="CZ73" s="138"/>
      <c r="DA73" s="144"/>
      <c r="DB73" s="138"/>
      <c r="DC73" s="138"/>
      <c r="DD73" s="138"/>
      <c r="DE73" s="138"/>
      <c r="DF73" s="138"/>
      <c r="DG73" s="138"/>
      <c r="DH73" s="138"/>
      <c r="DI73" s="138"/>
      <c r="DJ73" s="138"/>
      <c r="DK73" s="138"/>
      <c r="DL73" s="138"/>
      <c r="DM73" s="138"/>
      <c r="DN73" s="138"/>
      <c r="DO73" s="138"/>
      <c r="DP73" s="138"/>
      <c r="DQ73" s="138"/>
      <c r="DR73" s="138"/>
      <c r="DS73" s="138"/>
      <c r="DT73" s="144"/>
      <c r="DU73" s="66"/>
      <c r="EU73" s="138"/>
      <c r="EV73" s="137"/>
      <c r="EW73" s="138"/>
      <c r="EX73" s="138"/>
      <c r="EY73" s="137"/>
      <c r="EZ73" s="138"/>
      <c r="FA73" s="196"/>
      <c r="FB73" s="137"/>
      <c r="FC73" s="137"/>
      <c r="FD73" s="137"/>
      <c r="FE73" s="138"/>
      <c r="FF73" s="196"/>
      <c r="FG73" s="137"/>
      <c r="FH73" s="137"/>
      <c r="FI73" s="137"/>
      <c r="FJ73" s="138"/>
      <c r="FK73" s="196"/>
      <c r="FL73" s="137"/>
      <c r="FM73" s="137"/>
      <c r="FN73" s="137"/>
      <c r="FO73" s="138"/>
      <c r="FP73" s="196"/>
      <c r="FQ73" s="137"/>
      <c r="FR73" s="137"/>
      <c r="FS73" s="137"/>
      <c r="FT73" s="138"/>
      <c r="FU73" s="196"/>
      <c r="FV73" s="137"/>
      <c r="FW73" s="137"/>
      <c r="FX73" s="137"/>
      <c r="GW73" s="66"/>
      <c r="HE73" s="144"/>
      <c r="HF73" s="138"/>
      <c r="HG73" s="138"/>
      <c r="HH73" s="138"/>
      <c r="HI73" s="138"/>
      <c r="HJ73" s="138"/>
      <c r="HK73" s="138"/>
      <c r="HL73" s="144"/>
      <c r="HM73" s="138"/>
      <c r="HN73" s="138"/>
      <c r="HP73" s="606"/>
      <c r="HQ73" s="333" t="s">
        <v>1117</v>
      </c>
      <c r="HR73" s="156" t="s">
        <v>441</v>
      </c>
      <c r="HS73" s="157" t="s">
        <v>456</v>
      </c>
      <c r="HT73" s="155" t="s">
        <v>465</v>
      </c>
      <c r="HU73" s="158" t="s">
        <v>2086</v>
      </c>
      <c r="HV73" s="159">
        <v>36000</v>
      </c>
      <c r="HX73" s="607"/>
      <c r="HY73" s="630"/>
      <c r="HZ73" s="213" t="s">
        <v>990</v>
      </c>
      <c r="IA73" s="167" t="s">
        <v>956</v>
      </c>
      <c r="IB73" s="213" t="s">
        <v>992</v>
      </c>
      <c r="IC73" s="168" t="s">
        <v>995</v>
      </c>
      <c r="ID73" s="169">
        <v>59600</v>
      </c>
      <c r="IE73" s="68"/>
      <c r="IF73" s="360"/>
      <c r="IG73" s="195"/>
      <c r="IH73" s="144"/>
      <c r="II73" s="144"/>
      <c r="IJ73" s="340"/>
      <c r="IK73" s="200"/>
      <c r="IL73" s="331"/>
      <c r="IM73" s="68"/>
      <c r="IN73" s="133" t="s">
        <v>50</v>
      </c>
      <c r="IO73" s="176" t="s">
        <v>350</v>
      </c>
      <c r="IP73" s="603" t="s">
        <v>351</v>
      </c>
      <c r="IQ73" s="604"/>
      <c r="IR73" s="350" t="s">
        <v>352</v>
      </c>
      <c r="IS73" s="572" t="s">
        <v>353</v>
      </c>
      <c r="IT73" s="573" t="s">
        <v>354</v>
      </c>
    </row>
    <row r="74" spans="1:254" ht="29.1" customHeight="1">
      <c r="A74" s="619"/>
      <c r="B74" s="231" t="s">
        <v>125</v>
      </c>
      <c r="C74" s="248">
        <v>91</v>
      </c>
      <c r="D74" s="233">
        <v>95</v>
      </c>
      <c r="E74" s="234"/>
      <c r="F74" s="249"/>
      <c r="G74" s="250"/>
      <c r="H74" s="250"/>
      <c r="I74" s="250"/>
      <c r="J74" s="562" t="s">
        <v>2015</v>
      </c>
      <c r="K74" s="249">
        <v>27900</v>
      </c>
      <c r="L74" s="567" t="s">
        <v>590</v>
      </c>
      <c r="M74" s="567"/>
      <c r="N74" s="567"/>
      <c r="O74" s="234"/>
      <c r="P74" s="249" t="s">
        <v>1536</v>
      </c>
      <c r="Q74" s="250"/>
      <c r="R74" s="250"/>
      <c r="S74" s="250"/>
      <c r="T74" s="234" t="s">
        <v>1038</v>
      </c>
      <c r="U74" s="249">
        <v>29400</v>
      </c>
      <c r="V74" s="250" t="s">
        <v>590</v>
      </c>
      <c r="W74" s="250" t="s">
        <v>589</v>
      </c>
      <c r="X74" s="241"/>
      <c r="Y74" s="117"/>
      <c r="Z74" s="619"/>
      <c r="AA74" s="231" t="s">
        <v>125</v>
      </c>
      <c r="AB74" s="248">
        <v>91</v>
      </c>
      <c r="AC74" s="233">
        <v>95</v>
      </c>
      <c r="AD74" s="234"/>
      <c r="AE74" s="249"/>
      <c r="AF74" s="250"/>
      <c r="AG74" s="250"/>
      <c r="AH74" s="241"/>
      <c r="AI74" s="234"/>
      <c r="AJ74" s="251"/>
      <c r="AK74" s="250"/>
      <c r="AL74" s="250"/>
      <c r="AM74" s="241"/>
      <c r="AN74" s="234"/>
      <c r="AO74" s="249" t="s">
        <v>1536</v>
      </c>
      <c r="AP74" s="398"/>
      <c r="AQ74" s="250"/>
      <c r="AR74" s="250"/>
      <c r="AS74" s="234"/>
      <c r="AT74" s="249"/>
      <c r="AU74" s="250"/>
      <c r="AV74" s="250"/>
      <c r="AW74" s="241"/>
      <c r="AY74" s="619"/>
      <c r="AZ74" s="231" t="s">
        <v>125</v>
      </c>
      <c r="BA74" s="248">
        <v>91</v>
      </c>
      <c r="BB74" s="233">
        <v>95</v>
      </c>
      <c r="BC74" s="234" t="s">
        <v>1379</v>
      </c>
      <c r="BD74" s="249">
        <v>32900</v>
      </c>
      <c r="BE74" s="250" t="s">
        <v>590</v>
      </c>
      <c r="BF74" s="250" t="s">
        <v>589</v>
      </c>
      <c r="BG74" s="237"/>
      <c r="BH74" s="234" t="s">
        <v>1247</v>
      </c>
      <c r="BI74" s="249">
        <v>31300</v>
      </c>
      <c r="BJ74" s="250" t="s">
        <v>3</v>
      </c>
      <c r="BK74" s="250" t="s">
        <v>589</v>
      </c>
      <c r="BL74" s="237"/>
      <c r="BM74" s="366"/>
      <c r="BN74" s="222"/>
      <c r="BO74" s="195"/>
      <c r="BP74" s="195"/>
      <c r="BQ74" s="195"/>
      <c r="BR74" s="193"/>
      <c r="BS74" s="222"/>
      <c r="BT74" s="195"/>
      <c r="BU74" s="195"/>
      <c r="BV74" s="380"/>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W74" s="137"/>
      <c r="CX74" s="138"/>
      <c r="CY74" s="138"/>
      <c r="CZ74" s="138"/>
      <c r="DA74" s="144"/>
      <c r="DB74" s="138"/>
      <c r="DC74" s="138"/>
      <c r="DD74" s="138"/>
      <c r="DE74" s="138"/>
      <c r="DF74" s="138"/>
      <c r="DG74" s="138"/>
      <c r="DH74" s="138"/>
      <c r="DI74" s="138"/>
      <c r="DJ74" s="138"/>
      <c r="DK74" s="138"/>
      <c r="DL74" s="138"/>
      <c r="DM74" s="138"/>
      <c r="DN74" s="138"/>
      <c r="DO74" s="138"/>
      <c r="DP74" s="138"/>
      <c r="DQ74" s="138"/>
      <c r="DR74" s="138"/>
      <c r="DS74" s="138"/>
      <c r="DT74" s="144"/>
      <c r="DU74" s="66"/>
      <c r="EU74" s="138"/>
      <c r="EV74" s="137"/>
      <c r="EW74" s="138"/>
      <c r="EX74" s="138"/>
      <c r="EY74" s="137"/>
      <c r="EZ74" s="138"/>
      <c r="FA74" s="196"/>
      <c r="FB74" s="137"/>
      <c r="FC74" s="137"/>
      <c r="FD74" s="137"/>
      <c r="FE74" s="138"/>
      <c r="FF74" s="196"/>
      <c r="FG74" s="137"/>
      <c r="FH74" s="137"/>
      <c r="FI74" s="137"/>
      <c r="FJ74" s="138"/>
      <c r="FK74" s="196"/>
      <c r="FL74" s="137"/>
      <c r="FM74" s="137"/>
      <c r="FN74" s="137"/>
      <c r="FO74" s="138"/>
      <c r="FP74" s="196"/>
      <c r="FQ74" s="137"/>
      <c r="FR74" s="137"/>
      <c r="FS74" s="137"/>
      <c r="FT74" s="138"/>
      <c r="FU74" s="196"/>
      <c r="FV74" s="137"/>
      <c r="FW74" s="137"/>
      <c r="FX74" s="137"/>
      <c r="GW74" s="66"/>
      <c r="HE74" s="144"/>
      <c r="HF74" s="138"/>
      <c r="HG74" s="138"/>
      <c r="HH74" s="138"/>
      <c r="HI74" s="138"/>
      <c r="HJ74" s="138"/>
      <c r="HK74" s="138"/>
      <c r="HL74" s="144"/>
      <c r="HM74" s="138"/>
      <c r="HN74" s="138"/>
      <c r="HP74" s="606"/>
      <c r="HQ74" s="333" t="s">
        <v>1006</v>
      </c>
      <c r="HR74" s="271" t="s">
        <v>1007</v>
      </c>
      <c r="HS74" s="272" t="s">
        <v>956</v>
      </c>
      <c r="HT74" s="333" t="s">
        <v>972</v>
      </c>
      <c r="HU74" s="273" t="s">
        <v>1011</v>
      </c>
      <c r="HV74" s="159">
        <v>50600</v>
      </c>
      <c r="HX74" s="605" t="s">
        <v>1641</v>
      </c>
      <c r="HY74" s="608" t="s">
        <v>939</v>
      </c>
      <c r="HZ74" s="149" t="s">
        <v>742</v>
      </c>
      <c r="IA74" s="150" t="s">
        <v>942</v>
      </c>
      <c r="IB74" s="332" t="s">
        <v>1657</v>
      </c>
      <c r="IC74" s="151" t="s">
        <v>1658</v>
      </c>
      <c r="ID74" s="152">
        <v>15300</v>
      </c>
      <c r="IE74" s="68"/>
      <c r="IF74" s="360"/>
      <c r="IG74" s="195"/>
      <c r="IH74" s="144"/>
      <c r="II74" s="144"/>
      <c r="IJ74" s="340"/>
      <c r="IK74" s="200"/>
      <c r="IL74" s="331"/>
      <c r="IM74" s="68"/>
      <c r="IN74" s="618" t="s">
        <v>891</v>
      </c>
      <c r="IO74" s="324" t="s">
        <v>355</v>
      </c>
      <c r="IP74" s="621" t="s">
        <v>381</v>
      </c>
      <c r="IQ74" s="622"/>
      <c r="IR74" s="348" t="s">
        <v>393</v>
      </c>
      <c r="IS74" s="160" t="s">
        <v>399</v>
      </c>
      <c r="IT74" s="161">
        <v>56400</v>
      </c>
    </row>
    <row r="75" spans="1:254" ht="29.1" customHeight="1">
      <c r="A75" s="619"/>
      <c r="B75" s="212" t="s">
        <v>123</v>
      </c>
      <c r="C75" s="135">
        <v>94</v>
      </c>
      <c r="D75" s="238">
        <v>98</v>
      </c>
      <c r="E75" s="209" t="s">
        <v>1216</v>
      </c>
      <c r="F75" s="222">
        <v>32400</v>
      </c>
      <c r="G75" s="195" t="s">
        <v>906</v>
      </c>
      <c r="H75" s="195" t="s">
        <v>907</v>
      </c>
      <c r="I75" s="195"/>
      <c r="J75" s="386" t="s">
        <v>2016</v>
      </c>
      <c r="K75" s="222">
        <v>29000</v>
      </c>
      <c r="L75" s="389" t="s">
        <v>590</v>
      </c>
      <c r="M75" s="389"/>
      <c r="N75" s="389"/>
      <c r="O75" s="209" t="s">
        <v>623</v>
      </c>
      <c r="P75" s="222">
        <v>29000</v>
      </c>
      <c r="Q75" s="195" t="s">
        <v>590</v>
      </c>
      <c r="R75" s="195"/>
      <c r="S75" s="195"/>
      <c r="T75" s="209" t="s">
        <v>1039</v>
      </c>
      <c r="U75" s="222">
        <v>29000</v>
      </c>
      <c r="V75" s="195" t="s">
        <v>590</v>
      </c>
      <c r="W75" s="195" t="s">
        <v>589</v>
      </c>
      <c r="X75" s="242"/>
      <c r="Y75" s="117"/>
      <c r="Z75" s="619"/>
      <c r="AA75" s="212" t="s">
        <v>123</v>
      </c>
      <c r="AB75" s="135">
        <v>94</v>
      </c>
      <c r="AC75" s="238">
        <v>98</v>
      </c>
      <c r="AD75" s="209"/>
      <c r="AE75" s="222"/>
      <c r="AF75" s="195"/>
      <c r="AG75" s="195"/>
      <c r="AH75" s="242"/>
      <c r="AI75" s="209"/>
      <c r="AJ75" s="243"/>
      <c r="AK75" s="195"/>
      <c r="AL75" s="195"/>
      <c r="AM75" s="242"/>
      <c r="AN75" s="209"/>
      <c r="AO75" s="222" t="s">
        <v>1536</v>
      </c>
      <c r="AP75" s="380"/>
      <c r="AQ75" s="195"/>
      <c r="AR75" s="195"/>
      <c r="AS75" s="209"/>
      <c r="AT75" s="222"/>
      <c r="AU75" s="195"/>
      <c r="AV75" s="195"/>
      <c r="AW75" s="242"/>
      <c r="AY75" s="619"/>
      <c r="AZ75" s="212" t="s">
        <v>123</v>
      </c>
      <c r="BA75" s="135">
        <v>94</v>
      </c>
      <c r="BB75" s="238">
        <v>98</v>
      </c>
      <c r="BC75" s="209" t="s">
        <v>1378</v>
      </c>
      <c r="BD75" s="222">
        <v>33000</v>
      </c>
      <c r="BE75" s="195" t="s">
        <v>588</v>
      </c>
      <c r="BF75" s="195" t="s">
        <v>589</v>
      </c>
      <c r="BG75" s="223"/>
      <c r="BH75" s="209" t="s">
        <v>647</v>
      </c>
      <c r="BI75" s="222">
        <v>31400</v>
      </c>
      <c r="BJ75" s="195" t="s">
        <v>3</v>
      </c>
      <c r="BK75" s="195"/>
      <c r="BL75" s="223"/>
      <c r="BM75" s="366"/>
      <c r="BN75" s="222"/>
      <c r="BO75" s="195"/>
      <c r="BP75" s="195"/>
      <c r="BQ75" s="195"/>
      <c r="BR75" s="193"/>
      <c r="BS75" s="222"/>
      <c r="BT75" s="195"/>
      <c r="BU75" s="195"/>
      <c r="BV75" s="380"/>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W75" s="137"/>
      <c r="CX75" s="138"/>
      <c r="CY75" s="138"/>
      <c r="CZ75" s="138"/>
      <c r="DA75" s="144"/>
      <c r="DB75" s="138"/>
      <c r="DC75" s="138"/>
      <c r="DD75" s="138"/>
      <c r="DE75" s="138"/>
      <c r="DF75" s="138"/>
      <c r="DG75" s="138"/>
      <c r="DH75" s="138"/>
      <c r="DI75" s="138"/>
      <c r="DJ75" s="138"/>
      <c r="DK75" s="138"/>
      <c r="DL75" s="138"/>
      <c r="DM75" s="138"/>
      <c r="DN75" s="138"/>
      <c r="DO75" s="138"/>
      <c r="DP75" s="138"/>
      <c r="DQ75" s="138"/>
      <c r="DR75" s="138"/>
      <c r="DS75" s="138"/>
      <c r="DT75" s="144"/>
      <c r="DU75" s="66"/>
      <c r="EU75" s="138"/>
      <c r="EV75" s="137"/>
      <c r="EW75" s="138"/>
      <c r="EX75" s="138"/>
      <c r="EY75" s="137"/>
      <c r="EZ75" s="138"/>
      <c r="FA75" s="196"/>
      <c r="FB75" s="137"/>
      <c r="FC75" s="137"/>
      <c r="FD75" s="137"/>
      <c r="FE75" s="138"/>
      <c r="FF75" s="196"/>
      <c r="FG75" s="137"/>
      <c r="FH75" s="137"/>
      <c r="FI75" s="137"/>
      <c r="FJ75" s="138"/>
      <c r="FK75" s="196"/>
      <c r="FL75" s="137"/>
      <c r="FM75" s="137"/>
      <c r="FN75" s="137"/>
      <c r="FO75" s="138"/>
      <c r="FP75" s="196"/>
      <c r="FQ75" s="137"/>
      <c r="FR75" s="137"/>
      <c r="FS75" s="137"/>
      <c r="FT75" s="138"/>
      <c r="FU75" s="196"/>
      <c r="FV75" s="137"/>
      <c r="FW75" s="137"/>
      <c r="FX75" s="137"/>
      <c r="GW75" s="66"/>
      <c r="HE75" s="144"/>
      <c r="HF75" s="138"/>
      <c r="HG75" s="138"/>
      <c r="HH75" s="138"/>
      <c r="HI75" s="138"/>
      <c r="HJ75" s="138"/>
      <c r="HK75" s="138"/>
      <c r="HL75" s="144"/>
      <c r="HM75" s="138"/>
      <c r="HN75" s="138"/>
      <c r="HP75" s="606"/>
      <c r="HQ75" s="333" t="s">
        <v>865</v>
      </c>
      <c r="HR75" s="271" t="s">
        <v>866</v>
      </c>
      <c r="HS75" s="272" t="s">
        <v>456</v>
      </c>
      <c r="HT75" s="333" t="s">
        <v>867</v>
      </c>
      <c r="HU75" s="273" t="s">
        <v>868</v>
      </c>
      <c r="HV75" s="274">
        <v>101900</v>
      </c>
      <c r="HX75" s="606"/>
      <c r="HY75" s="610"/>
      <c r="HZ75" s="166" t="s">
        <v>301</v>
      </c>
      <c r="IA75" s="167" t="s">
        <v>932</v>
      </c>
      <c r="IB75" s="213" t="s">
        <v>941</v>
      </c>
      <c r="IC75" s="168" t="s">
        <v>940</v>
      </c>
      <c r="ID75" s="169">
        <v>21700</v>
      </c>
      <c r="IE75" s="68"/>
      <c r="IF75" s="310"/>
      <c r="IG75" s="389"/>
      <c r="IH75" s="144"/>
      <c r="II75" s="144"/>
      <c r="IJ75" s="380"/>
      <c r="IK75" s="310"/>
      <c r="IL75" s="331"/>
      <c r="IM75" s="68"/>
      <c r="IN75" s="619"/>
      <c r="IO75" s="553" t="s">
        <v>311</v>
      </c>
      <c r="IP75" s="623" t="s">
        <v>2117</v>
      </c>
      <c r="IQ75" s="624"/>
      <c r="IR75" s="580" t="s">
        <v>1472</v>
      </c>
      <c r="IS75" s="168" t="s">
        <v>2127</v>
      </c>
      <c r="IT75" s="169">
        <v>28800</v>
      </c>
    </row>
    <row r="76" spans="1:254" ht="29.1" customHeight="1" thickBot="1">
      <c r="A76" s="620"/>
      <c r="B76" s="212" t="s">
        <v>120</v>
      </c>
      <c r="C76" s="135">
        <v>97</v>
      </c>
      <c r="D76" s="238">
        <v>101</v>
      </c>
      <c r="E76" s="209"/>
      <c r="F76" s="222"/>
      <c r="G76" s="195"/>
      <c r="H76" s="195"/>
      <c r="I76" s="195"/>
      <c r="J76" s="386" t="s">
        <v>2017</v>
      </c>
      <c r="K76" s="222">
        <v>33800</v>
      </c>
      <c r="L76" s="389" t="s">
        <v>590</v>
      </c>
      <c r="M76" s="389"/>
      <c r="N76" s="389"/>
      <c r="O76" s="209" t="s">
        <v>624</v>
      </c>
      <c r="P76" s="222">
        <v>33800</v>
      </c>
      <c r="Q76" s="195" t="s">
        <v>588</v>
      </c>
      <c r="R76" s="195"/>
      <c r="S76" s="195"/>
      <c r="T76" s="209" t="s">
        <v>1040</v>
      </c>
      <c r="U76" s="222">
        <v>33800</v>
      </c>
      <c r="V76" s="195" t="s">
        <v>590</v>
      </c>
      <c r="W76" s="195" t="s">
        <v>589</v>
      </c>
      <c r="X76" s="242"/>
      <c r="Y76" s="117"/>
      <c r="Z76" s="620"/>
      <c r="AA76" s="212" t="s">
        <v>120</v>
      </c>
      <c r="AB76" s="135">
        <v>97</v>
      </c>
      <c r="AC76" s="238">
        <v>101</v>
      </c>
      <c r="AD76" s="209"/>
      <c r="AE76" s="222" t="s">
        <v>1536</v>
      </c>
      <c r="AF76" s="195"/>
      <c r="AG76" s="195"/>
      <c r="AH76" s="242"/>
      <c r="AI76" s="209" t="s">
        <v>1889</v>
      </c>
      <c r="AJ76" s="243">
        <v>36800</v>
      </c>
      <c r="AK76" s="195" t="s">
        <v>1879</v>
      </c>
      <c r="AL76" s="195"/>
      <c r="AM76" s="242"/>
      <c r="AN76" s="209"/>
      <c r="AO76" s="222" t="s">
        <v>1536</v>
      </c>
      <c r="AP76" s="380"/>
      <c r="AQ76" s="195"/>
      <c r="AR76" s="195"/>
      <c r="AS76" s="209"/>
      <c r="AT76" s="222"/>
      <c r="AU76" s="195"/>
      <c r="AV76" s="195"/>
      <c r="AW76" s="242"/>
      <c r="AY76" s="620"/>
      <c r="AZ76" s="212" t="s">
        <v>120</v>
      </c>
      <c r="BA76" s="135">
        <v>97</v>
      </c>
      <c r="BB76" s="238">
        <v>101</v>
      </c>
      <c r="BC76" s="209" t="s">
        <v>1377</v>
      </c>
      <c r="BD76" s="222">
        <v>37800</v>
      </c>
      <c r="BE76" s="195" t="s">
        <v>635</v>
      </c>
      <c r="BF76" s="195" t="s">
        <v>589</v>
      </c>
      <c r="BG76" s="223"/>
      <c r="BH76" s="209" t="s">
        <v>648</v>
      </c>
      <c r="BI76" s="222">
        <v>36000</v>
      </c>
      <c r="BJ76" s="195" t="s">
        <v>3</v>
      </c>
      <c r="BK76" s="195" t="s">
        <v>589</v>
      </c>
      <c r="BL76" s="223"/>
      <c r="BM76" s="366"/>
      <c r="BN76" s="222"/>
      <c r="BO76" s="195"/>
      <c r="BP76" s="195"/>
      <c r="BQ76" s="195"/>
      <c r="BR76" s="193"/>
      <c r="BS76" s="222"/>
      <c r="BT76" s="195"/>
      <c r="BU76" s="195"/>
      <c r="BV76" s="380"/>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W76" s="137"/>
      <c r="CX76" s="138"/>
      <c r="CY76" s="138"/>
      <c r="CZ76" s="138"/>
      <c r="DA76" s="144"/>
      <c r="DB76" s="138"/>
      <c r="DC76" s="138"/>
      <c r="DD76" s="138"/>
      <c r="DE76" s="138"/>
      <c r="DF76" s="138"/>
      <c r="DG76" s="138"/>
      <c r="DH76" s="138"/>
      <c r="DI76" s="138"/>
      <c r="DJ76" s="138"/>
      <c r="DK76" s="138"/>
      <c r="DL76" s="138"/>
      <c r="DM76" s="138"/>
      <c r="DN76" s="138"/>
      <c r="DO76" s="138"/>
      <c r="DP76" s="138"/>
      <c r="DQ76" s="138"/>
      <c r="DR76" s="138"/>
      <c r="DS76" s="138"/>
      <c r="DT76" s="144"/>
      <c r="DU76" s="66"/>
      <c r="EU76" s="138"/>
      <c r="EV76" s="137"/>
      <c r="EW76" s="138"/>
      <c r="EX76" s="138"/>
      <c r="EY76" s="137"/>
      <c r="EZ76" s="138"/>
      <c r="FA76" s="196"/>
      <c r="FB76" s="137"/>
      <c r="FC76" s="137"/>
      <c r="FD76" s="137"/>
      <c r="FE76" s="138"/>
      <c r="FF76" s="196"/>
      <c r="FG76" s="137"/>
      <c r="FH76" s="137"/>
      <c r="FI76" s="137"/>
      <c r="FJ76" s="138"/>
      <c r="FK76" s="196"/>
      <c r="FL76" s="137"/>
      <c r="FM76" s="137"/>
      <c r="FN76" s="137"/>
      <c r="FO76" s="138"/>
      <c r="FP76" s="196"/>
      <c r="FQ76" s="137"/>
      <c r="FR76" s="137"/>
      <c r="FS76" s="137"/>
      <c r="FT76" s="138"/>
      <c r="FU76" s="196"/>
      <c r="FV76" s="137"/>
      <c r="FW76" s="137"/>
      <c r="FX76" s="137"/>
      <c r="GW76" s="66"/>
      <c r="HH76" s="138"/>
      <c r="HL76" s="144"/>
      <c r="HM76" s="138"/>
      <c r="HN76" s="138"/>
      <c r="HP76" s="606"/>
      <c r="HQ76" s="613" t="s">
        <v>1545</v>
      </c>
      <c r="HR76" s="271" t="s">
        <v>1596</v>
      </c>
      <c r="HS76" s="272" t="s">
        <v>956</v>
      </c>
      <c r="HT76" s="333" t="s">
        <v>1547</v>
      </c>
      <c r="HU76" s="273" t="s">
        <v>1546</v>
      </c>
      <c r="HV76" s="274">
        <v>87800</v>
      </c>
      <c r="HX76" s="607"/>
      <c r="HY76" s="353" t="s">
        <v>1177</v>
      </c>
      <c r="HZ76" s="162" t="s">
        <v>301</v>
      </c>
      <c r="IA76" s="163" t="s">
        <v>956</v>
      </c>
      <c r="IB76" s="322" t="s">
        <v>1179</v>
      </c>
      <c r="IC76" s="164" t="s">
        <v>1178</v>
      </c>
      <c r="ID76" s="165">
        <v>38000</v>
      </c>
      <c r="IE76" s="68"/>
      <c r="IF76" s="360"/>
      <c r="IG76" s="389"/>
      <c r="IH76" s="144"/>
      <c r="II76" s="144"/>
      <c r="IJ76" s="380"/>
      <c r="IK76" s="310"/>
      <c r="IL76" s="331"/>
      <c r="IM76" s="68"/>
      <c r="IN76" s="619"/>
      <c r="IO76" s="535" t="s">
        <v>1785</v>
      </c>
      <c r="IP76" s="623" t="s">
        <v>742</v>
      </c>
      <c r="IQ76" s="624"/>
      <c r="IR76" s="346" t="s">
        <v>1786</v>
      </c>
      <c r="IS76" s="273" t="s">
        <v>1787</v>
      </c>
      <c r="IT76" s="274">
        <v>38000</v>
      </c>
    </row>
    <row r="77" spans="1:254" ht="29.1" customHeight="1" thickBot="1">
      <c r="A77" s="631">
        <v>16</v>
      </c>
      <c r="B77" s="295" t="s">
        <v>118</v>
      </c>
      <c r="C77" s="293"/>
      <c r="D77" s="217">
        <v>74</v>
      </c>
      <c r="E77" s="218"/>
      <c r="F77" s="219"/>
      <c r="G77" s="220"/>
      <c r="H77" s="220"/>
      <c r="I77" s="220"/>
      <c r="J77" s="552" t="s">
        <v>1536</v>
      </c>
      <c r="K77" s="219" t="s">
        <v>1536</v>
      </c>
      <c r="L77" s="565" t="s">
        <v>1536</v>
      </c>
      <c r="M77" s="565"/>
      <c r="N77" s="565"/>
      <c r="O77" s="218" t="s">
        <v>625</v>
      </c>
      <c r="P77" s="219">
        <v>22400</v>
      </c>
      <c r="Q77" s="220" t="s">
        <v>590</v>
      </c>
      <c r="R77" s="220" t="s">
        <v>589</v>
      </c>
      <c r="S77" s="220"/>
      <c r="T77" s="218"/>
      <c r="U77" s="219" t="s">
        <v>1536</v>
      </c>
      <c r="V77" s="220"/>
      <c r="W77" s="220"/>
      <c r="X77" s="239"/>
      <c r="Y77" s="117"/>
      <c r="Z77" s="631">
        <v>16</v>
      </c>
      <c r="AA77" s="295" t="s">
        <v>118</v>
      </c>
      <c r="AB77" s="293"/>
      <c r="AC77" s="217">
        <v>74</v>
      </c>
      <c r="AD77" s="218"/>
      <c r="AE77" s="219" t="s">
        <v>1536</v>
      </c>
      <c r="AF77" s="220"/>
      <c r="AG77" s="220"/>
      <c r="AH77" s="239"/>
      <c r="AI77" s="218"/>
      <c r="AJ77" s="240"/>
      <c r="AK77" s="220"/>
      <c r="AL77" s="220"/>
      <c r="AM77" s="239"/>
      <c r="AN77" s="218"/>
      <c r="AO77" s="219" t="s">
        <v>1536</v>
      </c>
      <c r="AP77" s="396"/>
      <c r="AQ77" s="220"/>
      <c r="AR77" s="220"/>
      <c r="AS77" s="218"/>
      <c r="AT77" s="219"/>
      <c r="AU77" s="220"/>
      <c r="AV77" s="220"/>
      <c r="AW77" s="239"/>
      <c r="AY77" s="631">
        <v>16</v>
      </c>
      <c r="AZ77" s="295" t="s">
        <v>118</v>
      </c>
      <c r="BA77" s="293"/>
      <c r="BB77" s="217">
        <v>74</v>
      </c>
      <c r="BC77" s="218"/>
      <c r="BD77" s="219"/>
      <c r="BE77" s="220"/>
      <c r="BF77" s="220"/>
      <c r="BG77" s="221"/>
      <c r="BH77" s="218"/>
      <c r="BI77" s="219" t="s">
        <v>1536</v>
      </c>
      <c r="BJ77" s="220"/>
      <c r="BK77" s="220"/>
      <c r="BL77" s="221"/>
      <c r="BM77" s="366"/>
      <c r="BN77" s="222"/>
      <c r="BO77" s="195"/>
      <c r="BP77" s="195"/>
      <c r="BQ77" s="195"/>
      <c r="BR77" s="193"/>
      <c r="BS77" s="222"/>
      <c r="BT77" s="195"/>
      <c r="BU77" s="195"/>
      <c r="BV77" s="380"/>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W77" s="137"/>
      <c r="CX77" s="138"/>
      <c r="CY77" s="138"/>
      <c r="CZ77" s="138"/>
      <c r="DA77" s="144"/>
      <c r="DB77" s="138"/>
      <c r="DC77" s="138"/>
      <c r="DD77" s="138"/>
      <c r="DE77" s="138"/>
      <c r="DF77" s="138"/>
      <c r="DG77" s="138"/>
      <c r="DH77" s="138"/>
      <c r="DI77" s="138"/>
      <c r="DJ77" s="138"/>
      <c r="DK77" s="138"/>
      <c r="DL77" s="138"/>
      <c r="DM77" s="138"/>
      <c r="DN77" s="138"/>
      <c r="DO77" s="138"/>
      <c r="DP77" s="138"/>
      <c r="DQ77" s="138"/>
      <c r="DR77" s="138"/>
      <c r="DS77" s="138"/>
      <c r="DT77" s="144"/>
      <c r="DU77" s="66"/>
      <c r="EU77" s="138"/>
      <c r="EV77" s="137"/>
      <c r="EW77" s="138"/>
      <c r="EX77" s="138"/>
      <c r="EY77" s="137"/>
      <c r="EZ77" s="138"/>
      <c r="FA77" s="196"/>
      <c r="FB77" s="137"/>
      <c r="FC77" s="137"/>
      <c r="FD77" s="137"/>
      <c r="FE77" s="138"/>
      <c r="FF77" s="196"/>
      <c r="FG77" s="137"/>
      <c r="FH77" s="137"/>
      <c r="FI77" s="137"/>
      <c r="FJ77" s="138"/>
      <c r="FK77" s="196"/>
      <c r="FL77" s="137"/>
      <c r="FM77" s="137"/>
      <c r="FN77" s="137"/>
      <c r="FO77" s="138"/>
      <c r="FP77" s="196"/>
      <c r="FQ77" s="137"/>
      <c r="FR77" s="137"/>
      <c r="FS77" s="137"/>
      <c r="FT77" s="138"/>
      <c r="FU77" s="196"/>
      <c r="FV77" s="137"/>
      <c r="FW77" s="137"/>
      <c r="FX77" s="137"/>
      <c r="GW77" s="66"/>
      <c r="HL77" s="144"/>
      <c r="HM77" s="138"/>
      <c r="HN77" s="138"/>
      <c r="HP77" s="606"/>
      <c r="HQ77" s="646"/>
      <c r="HR77" s="166" t="s">
        <v>1596</v>
      </c>
      <c r="HS77" s="167" t="s">
        <v>456</v>
      </c>
      <c r="HT77" s="213" t="s">
        <v>1649</v>
      </c>
      <c r="HU77" s="168" t="s">
        <v>1648</v>
      </c>
      <c r="HV77" s="169">
        <v>73400</v>
      </c>
      <c r="HX77" s="632" t="s">
        <v>1012</v>
      </c>
      <c r="HY77" s="670">
        <v>500</v>
      </c>
      <c r="HZ77" s="166" t="s">
        <v>301</v>
      </c>
      <c r="IA77" s="167" t="s">
        <v>456</v>
      </c>
      <c r="IB77" s="213" t="s">
        <v>1349</v>
      </c>
      <c r="IC77" s="168" t="s">
        <v>1712</v>
      </c>
      <c r="ID77" s="169">
        <v>24400</v>
      </c>
      <c r="IE77" s="68"/>
      <c r="IF77" s="310"/>
      <c r="IG77" s="389"/>
      <c r="IH77" s="144"/>
      <c r="II77" s="144"/>
      <c r="IJ77" s="380"/>
      <c r="IK77" s="310"/>
      <c r="IL77" s="331"/>
      <c r="IM77" s="68"/>
      <c r="IN77" s="620"/>
      <c r="IO77" s="408" t="s">
        <v>1938</v>
      </c>
      <c r="IP77" s="625" t="s">
        <v>1595</v>
      </c>
      <c r="IQ77" s="626"/>
      <c r="IR77" s="349" t="s">
        <v>387</v>
      </c>
      <c r="IS77" s="164" t="s">
        <v>1824</v>
      </c>
      <c r="IT77" s="165">
        <v>18500</v>
      </c>
    </row>
    <row r="78" spans="1:254" ht="29.1" customHeight="1" thickBot="1">
      <c r="A78" s="619"/>
      <c r="B78" s="212" t="s">
        <v>114</v>
      </c>
      <c r="C78" s="135"/>
      <c r="D78" s="238">
        <v>84</v>
      </c>
      <c r="E78" s="209"/>
      <c r="F78" s="222"/>
      <c r="G78" s="195"/>
      <c r="H78" s="195"/>
      <c r="I78" s="195"/>
      <c r="J78" s="386" t="s">
        <v>1536</v>
      </c>
      <c r="K78" s="222" t="s">
        <v>1536</v>
      </c>
      <c r="L78" s="389" t="s">
        <v>1536</v>
      </c>
      <c r="M78" s="389"/>
      <c r="N78" s="389"/>
      <c r="O78" s="209" t="s">
        <v>626</v>
      </c>
      <c r="P78" s="222">
        <v>25100</v>
      </c>
      <c r="Q78" s="195" t="s">
        <v>590</v>
      </c>
      <c r="R78" s="195" t="s">
        <v>589</v>
      </c>
      <c r="S78" s="195"/>
      <c r="T78" s="209"/>
      <c r="U78" s="222" t="s">
        <v>1536</v>
      </c>
      <c r="V78" s="195"/>
      <c r="W78" s="195"/>
      <c r="X78" s="242"/>
      <c r="Y78" s="117"/>
      <c r="Z78" s="619"/>
      <c r="AA78" s="212" t="s">
        <v>114</v>
      </c>
      <c r="AB78" s="135"/>
      <c r="AC78" s="238">
        <v>84</v>
      </c>
      <c r="AD78" s="209"/>
      <c r="AE78" s="222" t="s">
        <v>1536</v>
      </c>
      <c r="AF78" s="195"/>
      <c r="AG78" s="195"/>
      <c r="AH78" s="242"/>
      <c r="AI78" s="209"/>
      <c r="AJ78" s="243"/>
      <c r="AK78" s="195"/>
      <c r="AL78" s="195"/>
      <c r="AM78" s="242"/>
      <c r="AN78" s="209"/>
      <c r="AO78" s="222" t="s">
        <v>1536</v>
      </c>
      <c r="AP78" s="380"/>
      <c r="AQ78" s="195"/>
      <c r="AR78" s="195"/>
      <c r="AS78" s="209"/>
      <c r="AT78" s="222"/>
      <c r="AU78" s="195"/>
      <c r="AV78" s="195"/>
      <c r="AW78" s="242"/>
      <c r="AY78" s="619"/>
      <c r="AZ78" s="212" t="s">
        <v>114</v>
      </c>
      <c r="BA78" s="135"/>
      <c r="BB78" s="238">
        <v>84</v>
      </c>
      <c r="BC78" s="209"/>
      <c r="BD78" s="222"/>
      <c r="BE78" s="195"/>
      <c r="BF78" s="195"/>
      <c r="BG78" s="223"/>
      <c r="BH78" s="209"/>
      <c r="BI78" s="222" t="s">
        <v>1536</v>
      </c>
      <c r="BJ78" s="195"/>
      <c r="BK78" s="195"/>
      <c r="BL78" s="223"/>
      <c r="BM78" s="366"/>
      <c r="BN78" s="222"/>
      <c r="BO78" s="195"/>
      <c r="BP78" s="195"/>
      <c r="BQ78" s="195"/>
      <c r="BR78" s="193"/>
      <c r="BS78" s="222"/>
      <c r="BT78" s="195"/>
      <c r="BU78" s="195"/>
      <c r="BV78" s="380"/>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W78" s="137"/>
      <c r="CX78" s="138"/>
      <c r="CY78" s="138"/>
      <c r="CZ78" s="138"/>
      <c r="DA78" s="144"/>
      <c r="DB78" s="138"/>
      <c r="DC78" s="138"/>
      <c r="DD78" s="138"/>
      <c r="DE78" s="138"/>
      <c r="DF78" s="138"/>
      <c r="DG78" s="138"/>
      <c r="DH78" s="138"/>
      <c r="DI78" s="138"/>
      <c r="DJ78" s="138"/>
      <c r="DK78" s="138"/>
      <c r="DL78" s="138"/>
      <c r="DM78" s="138"/>
      <c r="DN78" s="138"/>
      <c r="DO78" s="138"/>
      <c r="DP78" s="138"/>
      <c r="DQ78" s="138"/>
      <c r="DR78" s="138"/>
      <c r="DS78" s="138"/>
      <c r="DT78" s="144"/>
      <c r="DU78" s="66"/>
      <c r="EU78" s="138"/>
      <c r="EV78" s="137"/>
      <c r="EW78" s="138"/>
      <c r="EX78" s="138"/>
      <c r="EY78" s="137"/>
      <c r="EZ78" s="138"/>
      <c r="FA78" s="196"/>
      <c r="FB78" s="137"/>
      <c r="FC78" s="137"/>
      <c r="FD78" s="137"/>
      <c r="FE78" s="138"/>
      <c r="FF78" s="196"/>
      <c r="FG78" s="137"/>
      <c r="FH78" s="137"/>
      <c r="FI78" s="137"/>
      <c r="FJ78" s="138"/>
      <c r="FK78" s="196"/>
      <c r="FL78" s="137"/>
      <c r="FM78" s="137"/>
      <c r="FN78" s="137"/>
      <c r="FO78" s="138"/>
      <c r="FP78" s="196"/>
      <c r="FQ78" s="137"/>
      <c r="FR78" s="137"/>
      <c r="FS78" s="137"/>
      <c r="FT78" s="138"/>
      <c r="FU78" s="196"/>
      <c r="FV78" s="137"/>
      <c r="FW78" s="137"/>
      <c r="FX78" s="137"/>
      <c r="GW78" s="66"/>
      <c r="HP78" s="606"/>
      <c r="HQ78" s="155" t="s">
        <v>1728</v>
      </c>
      <c r="HR78" s="156" t="s">
        <v>1596</v>
      </c>
      <c r="HS78" s="157" t="s">
        <v>456</v>
      </c>
      <c r="HT78" s="155" t="s">
        <v>1655</v>
      </c>
      <c r="HU78" s="158" t="s">
        <v>1650</v>
      </c>
      <c r="HV78" s="159">
        <v>88800</v>
      </c>
      <c r="HX78" s="619"/>
      <c r="HY78" s="609"/>
      <c r="HZ78" s="166" t="s">
        <v>301</v>
      </c>
      <c r="IA78" s="167" t="s">
        <v>456</v>
      </c>
      <c r="IB78" s="213" t="s">
        <v>1350</v>
      </c>
      <c r="IC78" s="168" t="s">
        <v>1181</v>
      </c>
      <c r="ID78" s="169">
        <v>18500</v>
      </c>
      <c r="IE78" s="68"/>
      <c r="IF78" s="310"/>
      <c r="IG78" s="389"/>
      <c r="IH78" s="144"/>
      <c r="II78" s="144"/>
      <c r="IJ78" s="380"/>
      <c r="IK78" s="310"/>
      <c r="IL78" s="331"/>
      <c r="IM78" s="68"/>
      <c r="IN78" s="173" t="s">
        <v>288</v>
      </c>
      <c r="IO78" s="323" t="s">
        <v>121</v>
      </c>
      <c r="IP78" s="601" t="s">
        <v>377</v>
      </c>
      <c r="IQ78" s="602"/>
      <c r="IR78" s="342" t="s">
        <v>397</v>
      </c>
      <c r="IS78" s="153" t="s">
        <v>400</v>
      </c>
      <c r="IT78" s="154">
        <v>24000</v>
      </c>
    </row>
    <row r="79" spans="1:254" ht="29.1" customHeight="1" thickBot="1">
      <c r="A79" s="619"/>
      <c r="B79" s="212" t="s">
        <v>110</v>
      </c>
      <c r="C79" s="135"/>
      <c r="D79" s="238">
        <v>90</v>
      </c>
      <c r="E79" s="209"/>
      <c r="F79" s="222"/>
      <c r="G79" s="195"/>
      <c r="H79" s="195"/>
      <c r="I79" s="195"/>
      <c r="J79" s="386" t="s">
        <v>1536</v>
      </c>
      <c r="K79" s="222" t="s">
        <v>1536</v>
      </c>
      <c r="L79" s="389" t="s">
        <v>1536</v>
      </c>
      <c r="M79" s="389"/>
      <c r="N79" s="389"/>
      <c r="O79" s="209"/>
      <c r="P79" s="222" t="s">
        <v>1536</v>
      </c>
      <c r="Q79" s="195"/>
      <c r="R79" s="195"/>
      <c r="S79" s="195"/>
      <c r="T79" s="209"/>
      <c r="U79" s="222" t="s">
        <v>1536</v>
      </c>
      <c r="V79" s="195"/>
      <c r="W79" s="195"/>
      <c r="X79" s="242"/>
      <c r="Y79" s="117"/>
      <c r="Z79" s="619"/>
      <c r="AA79" s="212" t="s">
        <v>110</v>
      </c>
      <c r="AB79" s="135"/>
      <c r="AC79" s="238">
        <v>90</v>
      </c>
      <c r="AD79" s="209"/>
      <c r="AE79" s="222" t="s">
        <v>1536</v>
      </c>
      <c r="AF79" s="195"/>
      <c r="AG79" s="195"/>
      <c r="AH79" s="242"/>
      <c r="AI79" s="209"/>
      <c r="AJ79" s="243"/>
      <c r="AK79" s="195"/>
      <c r="AL79" s="195"/>
      <c r="AM79" s="242"/>
      <c r="AN79" s="209"/>
      <c r="AO79" s="222" t="s">
        <v>1536</v>
      </c>
      <c r="AP79" s="380"/>
      <c r="AQ79" s="195"/>
      <c r="AR79" s="195"/>
      <c r="AS79" s="209" t="s">
        <v>1137</v>
      </c>
      <c r="AT79" s="222">
        <v>26300</v>
      </c>
      <c r="AU79" s="195" t="s">
        <v>906</v>
      </c>
      <c r="AV79" s="195" t="s">
        <v>907</v>
      </c>
      <c r="AW79" s="242"/>
      <c r="AY79" s="619"/>
      <c r="AZ79" s="212" t="s">
        <v>110</v>
      </c>
      <c r="BA79" s="135"/>
      <c r="BB79" s="238">
        <v>90</v>
      </c>
      <c r="BC79" s="209"/>
      <c r="BD79" s="222"/>
      <c r="BE79" s="195"/>
      <c r="BF79" s="195"/>
      <c r="BG79" s="195"/>
      <c r="BH79" s="209"/>
      <c r="BI79" s="222" t="s">
        <v>1536</v>
      </c>
      <c r="BJ79" s="195"/>
      <c r="BK79" s="195"/>
      <c r="BL79" s="223"/>
      <c r="BM79" s="366"/>
      <c r="BN79" s="222"/>
      <c r="BO79" s="195"/>
      <c r="BP79" s="195"/>
      <c r="BQ79" s="195"/>
      <c r="BR79" s="193"/>
      <c r="BS79" s="222"/>
      <c r="BT79" s="195"/>
      <c r="BU79" s="195"/>
      <c r="BV79" s="380"/>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W79" s="137"/>
      <c r="CX79" s="138"/>
      <c r="CY79" s="138"/>
      <c r="CZ79" s="138"/>
      <c r="DA79" s="144"/>
      <c r="DB79" s="138"/>
      <c r="DC79" s="138"/>
      <c r="DD79" s="138"/>
      <c r="DE79" s="138"/>
      <c r="DF79" s="138"/>
      <c r="DG79" s="138"/>
      <c r="DH79" s="138"/>
      <c r="DI79" s="138"/>
      <c r="DJ79" s="138"/>
      <c r="DK79" s="138"/>
      <c r="DL79" s="138"/>
      <c r="DM79" s="138"/>
      <c r="DN79" s="138"/>
      <c r="DO79" s="138"/>
      <c r="DP79" s="138"/>
      <c r="DQ79" s="138"/>
      <c r="DR79" s="138"/>
      <c r="DS79" s="138"/>
      <c r="DT79" s="144"/>
      <c r="DU79" s="66"/>
      <c r="EU79" s="138"/>
      <c r="EV79" s="137"/>
      <c r="EW79" s="138"/>
      <c r="EX79" s="138"/>
      <c r="EY79" s="137"/>
      <c r="EZ79" s="138"/>
      <c r="FA79" s="196"/>
      <c r="FB79" s="137"/>
      <c r="FC79" s="137"/>
      <c r="FD79" s="137"/>
      <c r="FE79" s="138"/>
      <c r="FF79" s="196"/>
      <c r="FG79" s="137"/>
      <c r="FH79" s="137"/>
      <c r="FI79" s="137"/>
      <c r="FJ79" s="138"/>
      <c r="FK79" s="196"/>
      <c r="FL79" s="137"/>
      <c r="FM79" s="137"/>
      <c r="FN79" s="137"/>
      <c r="FO79" s="138"/>
      <c r="FP79" s="196"/>
      <c r="FQ79" s="137"/>
      <c r="FR79" s="137"/>
      <c r="FS79" s="137"/>
      <c r="FT79" s="138"/>
      <c r="FU79" s="196"/>
      <c r="FV79" s="137"/>
      <c r="FW79" s="137"/>
      <c r="FX79" s="137"/>
      <c r="GW79" s="66"/>
      <c r="HP79" s="606"/>
      <c r="HQ79" s="613" t="s">
        <v>1709</v>
      </c>
      <c r="HR79" s="166" t="s">
        <v>1656</v>
      </c>
      <c r="HS79" s="167" t="s">
        <v>456</v>
      </c>
      <c r="HT79" s="213" t="s">
        <v>1705</v>
      </c>
      <c r="HU79" s="168" t="s">
        <v>1706</v>
      </c>
      <c r="HV79" s="169">
        <v>71200</v>
      </c>
      <c r="HX79" s="619"/>
      <c r="HY79" s="746" t="s">
        <v>1509</v>
      </c>
      <c r="HZ79" s="271" t="s">
        <v>301</v>
      </c>
      <c r="IA79" s="272" t="s">
        <v>456</v>
      </c>
      <c r="IB79" s="333" t="s">
        <v>1320</v>
      </c>
      <c r="IC79" s="273" t="s">
        <v>1288</v>
      </c>
      <c r="ID79" s="274">
        <v>32400</v>
      </c>
      <c r="IE79" s="68"/>
      <c r="IF79" s="310"/>
      <c r="IG79" s="389"/>
      <c r="IH79" s="144"/>
      <c r="II79" s="144"/>
      <c r="IJ79" s="380"/>
      <c r="IK79" s="310"/>
      <c r="IL79" s="331"/>
      <c r="IM79" s="68"/>
      <c r="IN79" s="175" t="s">
        <v>1939</v>
      </c>
      <c r="IO79" s="325" t="s">
        <v>1966</v>
      </c>
      <c r="IP79" s="601" t="s">
        <v>1878</v>
      </c>
      <c r="IQ79" s="602"/>
      <c r="IR79" s="347" t="s">
        <v>1319</v>
      </c>
      <c r="IS79" s="153" t="s">
        <v>1877</v>
      </c>
      <c r="IT79" s="581">
        <v>43500</v>
      </c>
    </row>
    <row r="80" spans="1:254" ht="29.1" customHeight="1">
      <c r="A80" s="619"/>
      <c r="B80" s="231" t="s">
        <v>107</v>
      </c>
      <c r="C80" s="248">
        <v>75</v>
      </c>
      <c r="D80" s="233"/>
      <c r="E80" s="234"/>
      <c r="F80" s="249"/>
      <c r="G80" s="250"/>
      <c r="H80" s="250"/>
      <c r="I80" s="250"/>
      <c r="J80" s="562" t="s">
        <v>1536</v>
      </c>
      <c r="K80" s="249" t="s">
        <v>1536</v>
      </c>
      <c r="L80" s="567" t="s">
        <v>1536</v>
      </c>
      <c r="M80" s="567"/>
      <c r="N80" s="567"/>
      <c r="O80" s="234" t="s">
        <v>627</v>
      </c>
      <c r="P80" s="249">
        <v>20900</v>
      </c>
      <c r="Q80" s="250" t="s">
        <v>590</v>
      </c>
      <c r="R80" s="250"/>
      <c r="S80" s="250"/>
      <c r="T80" s="234"/>
      <c r="U80" s="249" t="s">
        <v>1536</v>
      </c>
      <c r="V80" s="250"/>
      <c r="W80" s="250"/>
      <c r="X80" s="241"/>
      <c r="Y80" s="117"/>
      <c r="Z80" s="619"/>
      <c r="AA80" s="231" t="s">
        <v>107</v>
      </c>
      <c r="AB80" s="248">
        <v>75</v>
      </c>
      <c r="AC80" s="233"/>
      <c r="AD80" s="234" t="s">
        <v>1425</v>
      </c>
      <c r="AE80" s="249">
        <v>19400</v>
      </c>
      <c r="AF80" s="250" t="s">
        <v>590</v>
      </c>
      <c r="AG80" s="250"/>
      <c r="AH80" s="241"/>
      <c r="AI80" s="234"/>
      <c r="AJ80" s="251"/>
      <c r="AK80" s="250"/>
      <c r="AL80" s="250"/>
      <c r="AM80" s="241"/>
      <c r="AN80" s="234"/>
      <c r="AO80" s="249" t="s">
        <v>1536</v>
      </c>
      <c r="AP80" s="398"/>
      <c r="AQ80" s="250"/>
      <c r="AR80" s="250"/>
      <c r="AS80" s="234"/>
      <c r="AT80" s="249" t="s">
        <v>1536</v>
      </c>
      <c r="AU80" s="250"/>
      <c r="AV80" s="250"/>
      <c r="AW80" s="241"/>
      <c r="AY80" s="619"/>
      <c r="AZ80" s="231" t="s">
        <v>107</v>
      </c>
      <c r="BA80" s="248">
        <v>75</v>
      </c>
      <c r="BB80" s="233"/>
      <c r="BC80" s="234"/>
      <c r="BD80" s="249"/>
      <c r="BE80" s="250"/>
      <c r="BF80" s="250"/>
      <c r="BG80" s="250"/>
      <c r="BH80" s="234"/>
      <c r="BI80" s="249" t="s">
        <v>1536</v>
      </c>
      <c r="BJ80" s="250"/>
      <c r="BK80" s="250"/>
      <c r="BL80" s="237"/>
      <c r="BM80" s="366"/>
      <c r="BN80" s="222"/>
      <c r="BO80" s="195"/>
      <c r="BP80" s="195"/>
      <c r="BQ80" s="195"/>
      <c r="BR80" s="193"/>
      <c r="BS80" s="222"/>
      <c r="BT80" s="195"/>
      <c r="BU80" s="195"/>
      <c r="BV80" s="380"/>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W80" s="137"/>
      <c r="CX80" s="138"/>
      <c r="CY80" s="138"/>
      <c r="CZ80" s="138"/>
      <c r="DA80" s="144"/>
      <c r="DB80" s="138"/>
      <c r="DC80" s="138"/>
      <c r="DD80" s="138"/>
      <c r="DE80" s="138"/>
      <c r="DF80" s="138"/>
      <c r="DG80" s="138"/>
      <c r="DH80" s="138"/>
      <c r="DI80" s="138"/>
      <c r="DJ80" s="138"/>
      <c r="DK80" s="138"/>
      <c r="DL80" s="138"/>
      <c r="DM80" s="138"/>
      <c r="DN80" s="138"/>
      <c r="DO80" s="138"/>
      <c r="DP80" s="138"/>
      <c r="DQ80" s="138"/>
      <c r="DR80" s="138"/>
      <c r="DS80" s="138"/>
      <c r="DT80" s="144"/>
      <c r="DU80" s="66"/>
      <c r="EU80" s="138"/>
      <c r="EV80" s="137"/>
      <c r="EW80" s="138"/>
      <c r="EX80" s="138"/>
      <c r="EY80" s="137"/>
      <c r="EZ80" s="138"/>
      <c r="FA80" s="196"/>
      <c r="FB80" s="137"/>
      <c r="FC80" s="137"/>
      <c r="FD80" s="137"/>
      <c r="FE80" s="138"/>
      <c r="FF80" s="196"/>
      <c r="FG80" s="137"/>
      <c r="FH80" s="137"/>
      <c r="FI80" s="137"/>
      <c r="FJ80" s="138"/>
      <c r="FK80" s="196"/>
      <c r="FL80" s="137"/>
      <c r="FM80" s="137"/>
      <c r="FN80" s="137"/>
      <c r="FO80" s="138"/>
      <c r="FP80" s="196"/>
      <c r="FQ80" s="137"/>
      <c r="FR80" s="137"/>
      <c r="FS80" s="137"/>
      <c r="FT80" s="138"/>
      <c r="FU80" s="196"/>
      <c r="FV80" s="137"/>
      <c r="FW80" s="137"/>
      <c r="FX80" s="137"/>
      <c r="GW80" s="66"/>
      <c r="HP80" s="606"/>
      <c r="HQ80" s="646"/>
      <c r="HR80" s="166" t="s">
        <v>1596</v>
      </c>
      <c r="HS80" s="167" t="s">
        <v>456</v>
      </c>
      <c r="HT80" s="213" t="s">
        <v>1707</v>
      </c>
      <c r="HU80" s="168" t="s">
        <v>1708</v>
      </c>
      <c r="HV80" s="169">
        <v>87800</v>
      </c>
      <c r="HX80" s="619"/>
      <c r="HY80" s="610"/>
      <c r="HZ80" s="275" t="s">
        <v>301</v>
      </c>
      <c r="IA80" s="276" t="s">
        <v>456</v>
      </c>
      <c r="IB80" s="338" t="s">
        <v>1321</v>
      </c>
      <c r="IC80" s="277" t="s">
        <v>1289</v>
      </c>
      <c r="ID80" s="278">
        <v>27700</v>
      </c>
      <c r="IE80" s="68"/>
      <c r="IF80" s="199"/>
      <c r="IG80" s="389"/>
      <c r="IH80" s="144"/>
      <c r="II80" s="144"/>
      <c r="IJ80" s="380"/>
      <c r="IK80" s="310"/>
      <c r="IL80" s="331"/>
      <c r="IM80" s="68"/>
      <c r="IN80" s="199" t="s">
        <v>2116</v>
      </c>
      <c r="IO80" s="389"/>
      <c r="IP80" s="144"/>
      <c r="IQ80" s="380"/>
      <c r="IR80" s="310"/>
      <c r="IS80" s="390"/>
    </row>
    <row r="81" spans="1:253" ht="29.1" customHeight="1">
      <c r="A81" s="619"/>
      <c r="B81" s="212" t="s">
        <v>105</v>
      </c>
      <c r="C81" s="135">
        <v>84</v>
      </c>
      <c r="D81" s="238"/>
      <c r="E81" s="209"/>
      <c r="F81" s="222"/>
      <c r="G81" s="195"/>
      <c r="H81" s="195"/>
      <c r="I81" s="195"/>
      <c r="J81" s="386" t="s">
        <v>2018</v>
      </c>
      <c r="K81" s="222">
        <v>26100</v>
      </c>
      <c r="L81" s="389" t="s">
        <v>590</v>
      </c>
      <c r="M81" s="389"/>
      <c r="N81" s="389"/>
      <c r="O81" s="209" t="s">
        <v>628</v>
      </c>
      <c r="P81" s="222">
        <v>26100</v>
      </c>
      <c r="Q81" s="195" t="s">
        <v>590</v>
      </c>
      <c r="R81" s="195"/>
      <c r="S81" s="195"/>
      <c r="T81" s="209"/>
      <c r="U81" s="222" t="s">
        <v>1536</v>
      </c>
      <c r="V81" s="195"/>
      <c r="W81" s="195"/>
      <c r="X81" s="242"/>
      <c r="Y81" s="117"/>
      <c r="Z81" s="619"/>
      <c r="AA81" s="212" t="s">
        <v>105</v>
      </c>
      <c r="AB81" s="135">
        <v>84</v>
      </c>
      <c r="AC81" s="238"/>
      <c r="AD81" s="209" t="s">
        <v>1424</v>
      </c>
      <c r="AE81" s="222">
        <v>24600</v>
      </c>
      <c r="AF81" s="195" t="s">
        <v>590</v>
      </c>
      <c r="AG81" s="195"/>
      <c r="AH81" s="242"/>
      <c r="AI81" s="209"/>
      <c r="AJ81" s="243"/>
      <c r="AK81" s="195"/>
      <c r="AL81" s="195"/>
      <c r="AM81" s="242"/>
      <c r="AN81" s="209"/>
      <c r="AO81" s="222" t="s">
        <v>1536</v>
      </c>
      <c r="AP81" s="380"/>
      <c r="AQ81" s="195"/>
      <c r="AR81" s="195"/>
      <c r="AS81" s="209" t="s">
        <v>1046</v>
      </c>
      <c r="AT81" s="222">
        <v>23800</v>
      </c>
      <c r="AU81" s="195" t="s">
        <v>590</v>
      </c>
      <c r="AV81" s="195"/>
      <c r="AW81" s="242"/>
      <c r="AY81" s="619"/>
      <c r="AZ81" s="212" t="s">
        <v>105</v>
      </c>
      <c r="BA81" s="135">
        <v>84</v>
      </c>
      <c r="BB81" s="238"/>
      <c r="BC81" s="209"/>
      <c r="BD81" s="222"/>
      <c r="BE81" s="195"/>
      <c r="BF81" s="195"/>
      <c r="BG81" s="195"/>
      <c r="BH81" s="209" t="s">
        <v>649</v>
      </c>
      <c r="BI81" s="222">
        <v>28500</v>
      </c>
      <c r="BJ81" s="195" t="s">
        <v>3</v>
      </c>
      <c r="BK81" s="195"/>
      <c r="BL81" s="223"/>
      <c r="BM81" s="366"/>
      <c r="BN81" s="222"/>
      <c r="BO81" s="195"/>
      <c r="BP81" s="195"/>
      <c r="BQ81" s="195"/>
      <c r="BR81" s="193"/>
      <c r="BS81" s="222"/>
      <c r="BT81" s="195"/>
      <c r="BU81" s="195"/>
      <c r="BV81" s="380"/>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W81" s="137"/>
      <c r="CX81" s="138"/>
      <c r="CY81" s="138"/>
      <c r="CZ81" s="138"/>
      <c r="DA81" s="144"/>
      <c r="DB81" s="138"/>
      <c r="DC81" s="138"/>
      <c r="DD81" s="138"/>
      <c r="DE81" s="138"/>
      <c r="DF81" s="138"/>
      <c r="DG81" s="138"/>
      <c r="DH81" s="138"/>
      <c r="DI81" s="138"/>
      <c r="DJ81" s="138"/>
      <c r="DK81" s="138"/>
      <c r="DL81" s="138"/>
      <c r="DM81" s="138"/>
      <c r="DN81" s="138"/>
      <c r="DO81" s="138"/>
      <c r="DP81" s="138"/>
      <c r="DQ81" s="138"/>
      <c r="DR81" s="138"/>
      <c r="DS81" s="138"/>
      <c r="DT81" s="144"/>
      <c r="DU81" s="66"/>
      <c r="EU81" s="138"/>
      <c r="EV81" s="137"/>
      <c r="EW81" s="138"/>
      <c r="EX81" s="138"/>
      <c r="EY81" s="137"/>
      <c r="EZ81" s="138"/>
      <c r="FA81" s="196"/>
      <c r="FB81" s="137"/>
      <c r="FC81" s="137"/>
      <c r="FD81" s="137"/>
      <c r="FE81" s="138"/>
      <c r="FF81" s="196"/>
      <c r="FG81" s="137"/>
      <c r="FH81" s="137"/>
      <c r="FI81" s="137"/>
      <c r="FJ81" s="138"/>
      <c r="FK81" s="196"/>
      <c r="FL81" s="137"/>
      <c r="FM81" s="137"/>
      <c r="FN81" s="137"/>
      <c r="FO81" s="138"/>
      <c r="FP81" s="196"/>
      <c r="FQ81" s="137"/>
      <c r="FR81" s="137"/>
      <c r="FS81" s="137"/>
      <c r="FT81" s="138"/>
      <c r="FU81" s="196"/>
      <c r="FV81" s="137"/>
      <c r="FW81" s="137"/>
      <c r="FX81" s="137"/>
      <c r="GW81" s="66"/>
      <c r="HP81" s="606"/>
      <c r="HQ81" s="373" t="s">
        <v>1968</v>
      </c>
      <c r="HR81" s="156" t="s">
        <v>1910</v>
      </c>
      <c r="HS81" s="157" t="s">
        <v>1909</v>
      </c>
      <c r="HT81" s="155" t="s">
        <v>1912</v>
      </c>
      <c r="HU81" s="158" t="s">
        <v>1911</v>
      </c>
      <c r="HV81" s="159">
        <v>116700</v>
      </c>
      <c r="HX81" s="619"/>
      <c r="HY81" s="666" t="s">
        <v>428</v>
      </c>
      <c r="HZ81" s="166" t="s">
        <v>381</v>
      </c>
      <c r="IA81" s="167" t="s">
        <v>456</v>
      </c>
      <c r="IB81" s="213" t="s">
        <v>487</v>
      </c>
      <c r="IC81" s="168" t="s">
        <v>943</v>
      </c>
      <c r="ID81" s="169">
        <v>41900</v>
      </c>
      <c r="IE81" s="68"/>
      <c r="IF81" s="144"/>
      <c r="IG81" s="138"/>
      <c r="IH81" s="138"/>
      <c r="II81" s="138"/>
      <c r="IJ81" s="340"/>
      <c r="IK81" s="144"/>
      <c r="IL81" s="138"/>
      <c r="IM81" s="68"/>
      <c r="IN81" s="144" t="s">
        <v>332</v>
      </c>
      <c r="IO81" s="138"/>
      <c r="IP81" s="138"/>
      <c r="IQ81" s="340"/>
      <c r="IR81" s="144"/>
      <c r="IS81" s="138"/>
    </row>
    <row r="82" spans="1:253" ht="29.1" customHeight="1">
      <c r="A82" s="619"/>
      <c r="B82" s="231" t="s">
        <v>99</v>
      </c>
      <c r="C82" s="248">
        <v>83</v>
      </c>
      <c r="D82" s="233"/>
      <c r="E82" s="234"/>
      <c r="F82" s="249"/>
      <c r="G82" s="250"/>
      <c r="H82" s="250"/>
      <c r="I82" s="250"/>
      <c r="J82" s="562" t="s">
        <v>2019</v>
      </c>
      <c r="K82" s="249">
        <v>23900</v>
      </c>
      <c r="L82" s="567" t="s">
        <v>590</v>
      </c>
      <c r="M82" s="567"/>
      <c r="N82" s="567"/>
      <c r="O82" s="234" t="s">
        <v>629</v>
      </c>
      <c r="P82" s="249">
        <v>23900</v>
      </c>
      <c r="Q82" s="250" t="s">
        <v>590</v>
      </c>
      <c r="R82" s="250"/>
      <c r="S82" s="250"/>
      <c r="T82" s="234" t="s">
        <v>1041</v>
      </c>
      <c r="U82" s="249">
        <v>23900</v>
      </c>
      <c r="V82" s="250" t="s">
        <v>590</v>
      </c>
      <c r="W82" s="250"/>
      <c r="X82" s="241"/>
      <c r="Y82" s="117"/>
      <c r="Z82" s="619"/>
      <c r="AA82" s="231" t="s">
        <v>99</v>
      </c>
      <c r="AB82" s="248">
        <v>83</v>
      </c>
      <c r="AC82" s="233"/>
      <c r="AD82" s="234" t="s">
        <v>1428</v>
      </c>
      <c r="AE82" s="249">
        <v>22100</v>
      </c>
      <c r="AF82" s="250" t="s">
        <v>590</v>
      </c>
      <c r="AG82" s="250"/>
      <c r="AH82" s="241"/>
      <c r="AI82" s="234"/>
      <c r="AJ82" s="251"/>
      <c r="AK82" s="250"/>
      <c r="AL82" s="250"/>
      <c r="AM82" s="241"/>
      <c r="AN82" s="234"/>
      <c r="AO82" s="249" t="s">
        <v>1536</v>
      </c>
      <c r="AP82" s="398"/>
      <c r="AQ82" s="250"/>
      <c r="AR82" s="250"/>
      <c r="AS82" s="234"/>
      <c r="AT82" s="249" t="s">
        <v>1536</v>
      </c>
      <c r="AU82" s="250"/>
      <c r="AV82" s="250"/>
      <c r="AW82" s="241"/>
      <c r="AY82" s="619"/>
      <c r="AZ82" s="231" t="s">
        <v>99</v>
      </c>
      <c r="BA82" s="248">
        <v>83</v>
      </c>
      <c r="BB82" s="233"/>
      <c r="BC82" s="234"/>
      <c r="BD82" s="249"/>
      <c r="BE82" s="250"/>
      <c r="BF82" s="250"/>
      <c r="BG82" s="237"/>
      <c r="BH82" s="234" t="s">
        <v>1248</v>
      </c>
      <c r="BI82" s="249">
        <v>26600</v>
      </c>
      <c r="BJ82" s="250" t="s">
        <v>3</v>
      </c>
      <c r="BK82" s="250"/>
      <c r="BL82" s="237"/>
      <c r="BM82" s="366"/>
      <c r="BN82" s="222"/>
      <c r="BO82" s="195"/>
      <c r="BP82" s="195"/>
      <c r="BQ82" s="195"/>
      <c r="BR82" s="193"/>
      <c r="BS82" s="222"/>
      <c r="BT82" s="195"/>
      <c r="BU82" s="195"/>
      <c r="BV82" s="380"/>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W82" s="137"/>
      <c r="CX82" s="138"/>
      <c r="CY82" s="138"/>
      <c r="CZ82" s="138"/>
      <c r="DA82" s="144"/>
      <c r="DB82" s="138"/>
      <c r="DC82" s="138"/>
      <c r="DD82" s="138"/>
      <c r="DE82" s="138"/>
      <c r="DF82" s="138"/>
      <c r="DG82" s="138"/>
      <c r="DH82" s="138"/>
      <c r="DI82" s="138"/>
      <c r="DJ82" s="138"/>
      <c r="DK82" s="138"/>
      <c r="DL82" s="138"/>
      <c r="DM82" s="138"/>
      <c r="DN82" s="138"/>
      <c r="DO82" s="138"/>
      <c r="DP82" s="138"/>
      <c r="DQ82" s="138"/>
      <c r="DR82" s="138"/>
      <c r="DS82" s="138"/>
      <c r="DT82" s="144"/>
      <c r="DU82" s="66"/>
      <c r="EU82" s="138"/>
      <c r="EV82" s="137"/>
      <c r="EW82" s="138"/>
      <c r="EX82" s="138"/>
      <c r="EY82" s="137"/>
      <c r="EZ82" s="138"/>
      <c r="FA82" s="196"/>
      <c r="FB82" s="137"/>
      <c r="FC82" s="137"/>
      <c r="FD82" s="137"/>
      <c r="FE82" s="138"/>
      <c r="FF82" s="196"/>
      <c r="FG82" s="137"/>
      <c r="FH82" s="137"/>
      <c r="FI82" s="137"/>
      <c r="FJ82" s="138"/>
      <c r="FK82" s="196"/>
      <c r="FL82" s="137"/>
      <c r="FM82" s="137"/>
      <c r="FN82" s="137"/>
      <c r="FO82" s="138"/>
      <c r="FP82" s="196"/>
      <c r="FQ82" s="137"/>
      <c r="FR82" s="137"/>
      <c r="FS82" s="137"/>
      <c r="FT82" s="138"/>
      <c r="FU82" s="196"/>
      <c r="FV82" s="137"/>
      <c r="FW82" s="137"/>
      <c r="FX82" s="137"/>
      <c r="GW82" s="66"/>
      <c r="HP82" s="606"/>
      <c r="HQ82" s="613" t="s">
        <v>1654</v>
      </c>
      <c r="HR82" s="271" t="s">
        <v>1656</v>
      </c>
      <c r="HS82" s="272" t="s">
        <v>456</v>
      </c>
      <c r="HT82" s="333" t="s">
        <v>1666</v>
      </c>
      <c r="HU82" s="273" t="s">
        <v>1651</v>
      </c>
      <c r="HV82" s="274">
        <v>39300</v>
      </c>
      <c r="HX82" s="619"/>
      <c r="HY82" s="610"/>
      <c r="HZ82" s="166" t="s">
        <v>1121</v>
      </c>
      <c r="IA82" s="167" t="s">
        <v>456</v>
      </c>
      <c r="IB82" s="213" t="s">
        <v>881</v>
      </c>
      <c r="IC82" s="168" t="s">
        <v>1112</v>
      </c>
      <c r="ID82" s="169">
        <v>45400</v>
      </c>
      <c r="IE82" s="68"/>
      <c r="IF82" s="144"/>
      <c r="IG82" s="138"/>
      <c r="IH82" s="138"/>
      <c r="II82" s="138"/>
      <c r="IJ82" s="340"/>
      <c r="IK82" s="144"/>
      <c r="IL82" s="138"/>
      <c r="IM82" s="68"/>
      <c r="IN82" s="144" t="s">
        <v>108</v>
      </c>
      <c r="IO82" s="138"/>
      <c r="IP82" s="138"/>
      <c r="IQ82" s="340"/>
      <c r="IR82" s="144"/>
      <c r="IS82" s="138"/>
    </row>
    <row r="83" spans="1:253" ht="29.1" customHeight="1">
      <c r="A83" s="619"/>
      <c r="B83" s="212" t="s">
        <v>98</v>
      </c>
      <c r="C83" s="135">
        <v>87</v>
      </c>
      <c r="D83" s="238"/>
      <c r="E83" s="209"/>
      <c r="F83" s="222"/>
      <c r="G83" s="195"/>
      <c r="H83" s="195"/>
      <c r="I83" s="195"/>
      <c r="J83" s="386" t="s">
        <v>2020</v>
      </c>
      <c r="K83" s="222">
        <v>24600</v>
      </c>
      <c r="L83" s="389" t="s">
        <v>590</v>
      </c>
      <c r="M83" s="389"/>
      <c r="N83" s="389"/>
      <c r="O83" s="209" t="s">
        <v>630</v>
      </c>
      <c r="P83" s="222">
        <v>24600</v>
      </c>
      <c r="Q83" s="195" t="s">
        <v>590</v>
      </c>
      <c r="R83" s="195"/>
      <c r="S83" s="195"/>
      <c r="T83" s="209"/>
      <c r="U83" s="222" t="s">
        <v>1536</v>
      </c>
      <c r="V83" s="195"/>
      <c r="W83" s="195"/>
      <c r="X83" s="242"/>
      <c r="Y83" s="117"/>
      <c r="Z83" s="619"/>
      <c r="AA83" s="212" t="s">
        <v>98</v>
      </c>
      <c r="AB83" s="135">
        <v>87</v>
      </c>
      <c r="AC83" s="238"/>
      <c r="AD83" s="209" t="s">
        <v>1427</v>
      </c>
      <c r="AE83" s="222">
        <v>22700</v>
      </c>
      <c r="AF83" s="195" t="s">
        <v>590</v>
      </c>
      <c r="AG83" s="195"/>
      <c r="AH83" s="242"/>
      <c r="AI83" s="209"/>
      <c r="AJ83" s="243"/>
      <c r="AK83" s="195"/>
      <c r="AL83" s="195"/>
      <c r="AM83" s="242"/>
      <c r="AN83" s="209"/>
      <c r="AO83" s="222" t="s">
        <v>1536</v>
      </c>
      <c r="AP83" s="380"/>
      <c r="AQ83" s="195"/>
      <c r="AR83" s="195"/>
      <c r="AS83" s="209"/>
      <c r="AT83" s="222" t="s">
        <v>1536</v>
      </c>
      <c r="AU83" s="195"/>
      <c r="AV83" s="195"/>
      <c r="AW83" s="242"/>
      <c r="AY83" s="619"/>
      <c r="AZ83" s="212" t="s">
        <v>98</v>
      </c>
      <c r="BA83" s="135">
        <v>87</v>
      </c>
      <c r="BB83" s="238"/>
      <c r="BC83" s="209"/>
      <c r="BD83" s="222"/>
      <c r="BE83" s="195"/>
      <c r="BF83" s="195"/>
      <c r="BG83" s="223"/>
      <c r="BH83" s="209" t="s">
        <v>650</v>
      </c>
      <c r="BI83" s="222">
        <v>26600</v>
      </c>
      <c r="BJ83" s="195" t="s">
        <v>3</v>
      </c>
      <c r="BK83" s="195"/>
      <c r="BL83" s="223"/>
      <c r="BM83" s="366"/>
      <c r="BN83" s="222"/>
      <c r="BO83" s="195"/>
      <c r="BP83" s="195"/>
      <c r="BQ83" s="195"/>
      <c r="BR83" s="193"/>
      <c r="BS83" s="222"/>
      <c r="BT83" s="195"/>
      <c r="BU83" s="195"/>
      <c r="BV83" s="380"/>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W83" s="137"/>
      <c r="CX83" s="138"/>
      <c r="CY83" s="138"/>
      <c r="CZ83" s="138"/>
      <c r="DA83" s="144"/>
      <c r="DB83" s="138"/>
      <c r="DC83" s="138"/>
      <c r="DD83" s="138"/>
      <c r="DE83" s="138"/>
      <c r="DF83" s="138"/>
      <c r="DG83" s="138"/>
      <c r="DH83" s="138"/>
      <c r="DI83" s="138"/>
      <c r="DJ83" s="138"/>
      <c r="DK83" s="138"/>
      <c r="DL83" s="138"/>
      <c r="DM83" s="138"/>
      <c r="DN83" s="138"/>
      <c r="DO83" s="138"/>
      <c r="DP83" s="138"/>
      <c r="DQ83" s="138"/>
      <c r="DR83" s="138"/>
      <c r="DS83" s="138"/>
      <c r="DT83" s="144"/>
      <c r="DU83" s="66"/>
      <c r="FX83" s="137"/>
      <c r="GW83" s="66"/>
      <c r="HP83" s="606"/>
      <c r="HQ83" s="646"/>
      <c r="HR83" s="166" t="s">
        <v>1656</v>
      </c>
      <c r="HS83" s="167" t="s">
        <v>456</v>
      </c>
      <c r="HT83" s="213" t="s">
        <v>1667</v>
      </c>
      <c r="HU83" s="168" t="s">
        <v>1652</v>
      </c>
      <c r="HV83" s="169">
        <v>46400</v>
      </c>
      <c r="HX83" s="619"/>
      <c r="HY83" s="326" t="s">
        <v>1008</v>
      </c>
      <c r="HZ83" s="156" t="s">
        <v>301</v>
      </c>
      <c r="IA83" s="157" t="s">
        <v>956</v>
      </c>
      <c r="IB83" s="155" t="s">
        <v>1009</v>
      </c>
      <c r="IC83" s="158" t="s">
        <v>1010</v>
      </c>
      <c r="ID83" s="159">
        <v>22600</v>
      </c>
      <c r="IE83" s="68"/>
      <c r="IF83" s="138"/>
      <c r="IG83" s="138"/>
      <c r="IH83" s="138"/>
      <c r="II83" s="138"/>
      <c r="IJ83" s="340"/>
      <c r="IK83" s="144"/>
      <c r="IL83" s="138"/>
      <c r="IM83" s="68"/>
      <c r="IN83" s="138"/>
      <c r="IO83" s="340"/>
      <c r="IP83" s="138"/>
      <c r="IQ83" s="340"/>
      <c r="IR83" s="138"/>
      <c r="IS83" s="138"/>
    </row>
    <row r="84" spans="1:253" ht="29.1" customHeight="1" thickBot="1">
      <c r="A84" s="619"/>
      <c r="B84" s="212" t="s">
        <v>95</v>
      </c>
      <c r="C84" s="135">
        <v>91</v>
      </c>
      <c r="D84" s="238">
        <v>94</v>
      </c>
      <c r="E84" s="209" t="s">
        <v>1217</v>
      </c>
      <c r="F84" s="222">
        <v>26200</v>
      </c>
      <c r="G84" s="195" t="s">
        <v>906</v>
      </c>
      <c r="H84" s="195" t="s">
        <v>907</v>
      </c>
      <c r="I84" s="195"/>
      <c r="J84" s="386" t="s">
        <v>2021</v>
      </c>
      <c r="K84" s="222">
        <v>25200</v>
      </c>
      <c r="L84" s="389" t="s">
        <v>590</v>
      </c>
      <c r="M84" s="389"/>
      <c r="N84" s="389"/>
      <c r="O84" s="209" t="s">
        <v>631</v>
      </c>
      <c r="P84" s="222">
        <v>25200</v>
      </c>
      <c r="Q84" s="195" t="s">
        <v>590</v>
      </c>
      <c r="R84" s="195"/>
      <c r="S84" s="195"/>
      <c r="T84" s="209" t="s">
        <v>1042</v>
      </c>
      <c r="U84" s="222">
        <v>25200</v>
      </c>
      <c r="V84" s="195" t="s">
        <v>590</v>
      </c>
      <c r="W84" s="195" t="s">
        <v>589</v>
      </c>
      <c r="X84" s="242"/>
      <c r="Y84" s="117"/>
      <c r="Z84" s="619"/>
      <c r="AA84" s="212" t="s">
        <v>95</v>
      </c>
      <c r="AB84" s="135">
        <v>91</v>
      </c>
      <c r="AC84" s="238">
        <v>94</v>
      </c>
      <c r="AD84" s="209" t="s">
        <v>1426</v>
      </c>
      <c r="AE84" s="222">
        <v>23300</v>
      </c>
      <c r="AF84" s="195" t="s">
        <v>590</v>
      </c>
      <c r="AG84" s="195"/>
      <c r="AH84" s="242"/>
      <c r="AI84" s="209"/>
      <c r="AJ84" s="243"/>
      <c r="AK84" s="195"/>
      <c r="AL84" s="195"/>
      <c r="AM84" s="242"/>
      <c r="AN84" s="209"/>
      <c r="AO84" s="222" t="s">
        <v>1536</v>
      </c>
      <c r="AP84" s="380"/>
      <c r="AQ84" s="195"/>
      <c r="AR84" s="195"/>
      <c r="AS84" s="209" t="s">
        <v>1047</v>
      </c>
      <c r="AT84" s="222">
        <v>23600</v>
      </c>
      <c r="AU84" s="195" t="s">
        <v>588</v>
      </c>
      <c r="AV84" s="195"/>
      <c r="AW84" s="242"/>
      <c r="AY84" s="619"/>
      <c r="AZ84" s="212" t="s">
        <v>95</v>
      </c>
      <c r="BA84" s="135">
        <v>91</v>
      </c>
      <c r="BB84" s="238">
        <v>94</v>
      </c>
      <c r="BC84" s="209" t="s">
        <v>1376</v>
      </c>
      <c r="BD84" s="222">
        <v>30400</v>
      </c>
      <c r="BE84" s="195" t="s">
        <v>590</v>
      </c>
      <c r="BF84" s="195" t="s">
        <v>589</v>
      </c>
      <c r="BG84" s="195"/>
      <c r="BH84" s="209" t="s">
        <v>651</v>
      </c>
      <c r="BI84" s="222">
        <v>28900</v>
      </c>
      <c r="BJ84" s="195" t="s">
        <v>3</v>
      </c>
      <c r="BK84" s="195"/>
      <c r="BL84" s="223"/>
      <c r="BM84" s="366"/>
      <c r="BN84" s="222"/>
      <c r="BO84" s="195"/>
      <c r="BP84" s="195"/>
      <c r="BQ84" s="195"/>
      <c r="BR84" s="193"/>
      <c r="BS84" s="222"/>
      <c r="BT84" s="195"/>
      <c r="BU84" s="195"/>
      <c r="BV84" s="380"/>
      <c r="CW84" s="137"/>
      <c r="CX84" s="138"/>
      <c r="CY84" s="138"/>
      <c r="CZ84" s="138"/>
      <c r="DA84" s="144"/>
      <c r="DB84" s="138"/>
      <c r="DC84" s="138"/>
      <c r="DD84" s="138"/>
      <c r="DE84" s="138"/>
      <c r="DF84" s="138"/>
      <c r="DG84" s="138"/>
      <c r="DH84" s="138"/>
      <c r="DI84" s="138"/>
      <c r="DJ84" s="138"/>
      <c r="DK84" s="138"/>
      <c r="DL84" s="138"/>
      <c r="DM84" s="138"/>
      <c r="DN84" s="138"/>
      <c r="DO84" s="138"/>
      <c r="DP84" s="138"/>
      <c r="DQ84" s="138"/>
      <c r="DR84" s="138"/>
      <c r="DS84" s="138"/>
      <c r="DT84" s="144"/>
      <c r="DU84" s="66"/>
      <c r="FX84" s="137"/>
      <c r="HP84" s="606"/>
      <c r="HQ84" s="614"/>
      <c r="HR84" s="166" t="s">
        <v>1656</v>
      </c>
      <c r="HS84" s="167" t="s">
        <v>456</v>
      </c>
      <c r="HT84" s="213" t="s">
        <v>1710</v>
      </c>
      <c r="HU84" s="168" t="s">
        <v>1711</v>
      </c>
      <c r="HV84" s="169">
        <v>71200</v>
      </c>
      <c r="HX84" s="620"/>
      <c r="HY84" s="371" t="s">
        <v>1113</v>
      </c>
      <c r="HZ84" s="279" t="s">
        <v>374</v>
      </c>
      <c r="IA84" s="280" t="s">
        <v>456</v>
      </c>
      <c r="IB84" s="339" t="s">
        <v>1114</v>
      </c>
      <c r="IC84" s="281" t="s">
        <v>1115</v>
      </c>
      <c r="ID84" s="282">
        <v>16800</v>
      </c>
      <c r="IE84" s="68"/>
      <c r="IF84" s="138"/>
      <c r="IG84" s="138"/>
      <c r="IH84" s="138"/>
      <c r="II84" s="138"/>
      <c r="IJ84" s="340"/>
      <c r="IK84" s="144"/>
      <c r="IL84" s="138"/>
      <c r="IM84" s="68"/>
      <c r="IN84" s="138"/>
      <c r="IO84" s="340"/>
      <c r="IP84" s="138"/>
      <c r="IQ84" s="340"/>
      <c r="IR84" s="138"/>
      <c r="IS84" s="138"/>
    </row>
    <row r="85" spans="1:253" ht="29.1" customHeight="1" thickBot="1">
      <c r="A85" s="620"/>
      <c r="B85" s="212" t="s">
        <v>92</v>
      </c>
      <c r="C85" s="135">
        <v>93</v>
      </c>
      <c r="D85" s="238">
        <v>97</v>
      </c>
      <c r="E85" s="209"/>
      <c r="F85" s="222"/>
      <c r="G85" s="195"/>
      <c r="H85" s="195"/>
      <c r="I85" s="195"/>
      <c r="J85" s="386" t="s">
        <v>2022</v>
      </c>
      <c r="K85" s="222">
        <v>27400</v>
      </c>
      <c r="L85" s="389" t="s">
        <v>590</v>
      </c>
      <c r="M85" s="389"/>
      <c r="N85" s="389"/>
      <c r="O85" s="209"/>
      <c r="P85" s="222" t="s">
        <v>1536</v>
      </c>
      <c r="Q85" s="195"/>
      <c r="R85" s="195"/>
      <c r="S85" s="195"/>
      <c r="T85" s="209"/>
      <c r="U85" s="222" t="s">
        <v>1536</v>
      </c>
      <c r="V85" s="195"/>
      <c r="W85" s="195"/>
      <c r="X85" s="242"/>
      <c r="Y85" s="117"/>
      <c r="Z85" s="620"/>
      <c r="AA85" s="212" t="s">
        <v>92</v>
      </c>
      <c r="AB85" s="135">
        <v>93</v>
      </c>
      <c r="AC85" s="238">
        <v>97</v>
      </c>
      <c r="AD85" s="209"/>
      <c r="AE85" s="222" t="s">
        <v>1536</v>
      </c>
      <c r="AF85" s="195"/>
      <c r="AG85" s="195"/>
      <c r="AH85" s="242"/>
      <c r="AI85" s="209"/>
      <c r="AJ85" s="243"/>
      <c r="AK85" s="195"/>
      <c r="AL85" s="195"/>
      <c r="AM85" s="242"/>
      <c r="AN85" s="209"/>
      <c r="AO85" s="222" t="s">
        <v>1536</v>
      </c>
      <c r="AP85" s="380"/>
      <c r="AQ85" s="195"/>
      <c r="AR85" s="195"/>
      <c r="AS85" s="209"/>
      <c r="AT85" s="222" t="s">
        <v>1536</v>
      </c>
      <c r="AU85" s="195"/>
      <c r="AV85" s="195"/>
      <c r="AW85" s="242"/>
      <c r="AY85" s="620"/>
      <c r="AZ85" s="212" t="s">
        <v>92</v>
      </c>
      <c r="BA85" s="135">
        <v>93</v>
      </c>
      <c r="BB85" s="238">
        <v>97</v>
      </c>
      <c r="BC85" s="209" t="s">
        <v>1645</v>
      </c>
      <c r="BD85" s="222">
        <v>31000</v>
      </c>
      <c r="BE85" s="195" t="s">
        <v>590</v>
      </c>
      <c r="BF85" s="195" t="s">
        <v>589</v>
      </c>
      <c r="BG85" s="223"/>
      <c r="BH85" s="209"/>
      <c r="BI85" s="222" t="s">
        <v>1536</v>
      </c>
      <c r="BJ85" s="195"/>
      <c r="BK85" s="195"/>
      <c r="BL85" s="223"/>
      <c r="BM85" s="366"/>
      <c r="BN85" s="222"/>
      <c r="BO85" s="195"/>
      <c r="BP85" s="195"/>
      <c r="BQ85" s="195"/>
      <c r="BR85" s="193"/>
      <c r="BS85" s="222"/>
      <c r="BT85" s="195"/>
      <c r="BU85" s="195"/>
      <c r="BV85" s="380"/>
      <c r="CW85" s="137"/>
      <c r="CX85" s="138"/>
      <c r="CY85" s="138"/>
      <c r="CZ85" s="138"/>
      <c r="DA85" s="144"/>
      <c r="DB85" s="138"/>
      <c r="DC85" s="138"/>
      <c r="DD85" s="138"/>
      <c r="DE85" s="138"/>
      <c r="DF85" s="138"/>
      <c r="DG85" s="138"/>
      <c r="DH85" s="138"/>
      <c r="DI85" s="138"/>
      <c r="DJ85" s="138"/>
      <c r="DK85" s="138"/>
      <c r="DL85" s="138"/>
      <c r="DM85" s="138"/>
      <c r="DN85" s="138"/>
      <c r="DO85" s="138"/>
      <c r="DP85" s="138"/>
      <c r="DQ85" s="138"/>
      <c r="DR85" s="138"/>
      <c r="DS85" s="138"/>
      <c r="DT85" s="144"/>
      <c r="DU85" s="66"/>
      <c r="FX85" s="137"/>
      <c r="HP85" s="606"/>
      <c r="HQ85" s="634" t="s">
        <v>1770</v>
      </c>
      <c r="HR85" s="271" t="s">
        <v>1656</v>
      </c>
      <c r="HS85" s="272" t="s">
        <v>454</v>
      </c>
      <c r="HT85" s="333" t="s">
        <v>543</v>
      </c>
      <c r="HU85" s="273" t="s">
        <v>1771</v>
      </c>
      <c r="HV85" s="274">
        <v>71400</v>
      </c>
      <c r="HX85" s="301" t="s">
        <v>1467</v>
      </c>
      <c r="HY85" s="327" t="s">
        <v>429</v>
      </c>
      <c r="HZ85" s="162" t="s">
        <v>451</v>
      </c>
      <c r="IA85" s="163" t="s">
        <v>456</v>
      </c>
      <c r="IB85" s="322" t="s">
        <v>489</v>
      </c>
      <c r="IC85" s="164" t="s">
        <v>509</v>
      </c>
      <c r="ID85" s="165">
        <v>101100</v>
      </c>
      <c r="IE85" s="68"/>
      <c r="IF85" s="138"/>
      <c r="IG85" s="138"/>
      <c r="IH85" s="138"/>
      <c r="II85" s="138"/>
      <c r="IJ85" s="340"/>
      <c r="IK85" s="144"/>
      <c r="IL85" s="138"/>
      <c r="IM85" s="68"/>
      <c r="IN85" s="138"/>
      <c r="IO85" s="340"/>
      <c r="IP85" s="138"/>
      <c r="IQ85" s="340"/>
      <c r="IR85" s="138"/>
      <c r="IS85" s="138"/>
    </row>
    <row r="86" spans="1:253" ht="29.1" customHeight="1" thickBot="1">
      <c r="A86" s="631">
        <v>15</v>
      </c>
      <c r="B86" s="295" t="s">
        <v>89</v>
      </c>
      <c r="C86" s="293">
        <v>73</v>
      </c>
      <c r="D86" s="217"/>
      <c r="E86" s="218"/>
      <c r="F86" s="219" t="s">
        <v>1536</v>
      </c>
      <c r="G86" s="220"/>
      <c r="H86" s="220"/>
      <c r="I86" s="220"/>
      <c r="J86" s="552" t="s">
        <v>1536</v>
      </c>
      <c r="K86" s="219" t="s">
        <v>1536</v>
      </c>
      <c r="L86" s="565"/>
      <c r="M86" s="565"/>
      <c r="N86" s="565"/>
      <c r="O86" s="218" t="s">
        <v>632</v>
      </c>
      <c r="P86" s="219">
        <v>17500</v>
      </c>
      <c r="Q86" s="220" t="s">
        <v>590</v>
      </c>
      <c r="R86" s="220"/>
      <c r="S86" s="220"/>
      <c r="T86" s="218"/>
      <c r="U86" s="219" t="s">
        <v>1536</v>
      </c>
      <c r="V86" s="220"/>
      <c r="W86" s="220"/>
      <c r="X86" s="239"/>
      <c r="Y86" s="117"/>
      <c r="Z86" s="631">
        <v>15</v>
      </c>
      <c r="AA86" s="295" t="s">
        <v>89</v>
      </c>
      <c r="AB86" s="293">
        <v>73</v>
      </c>
      <c r="AC86" s="217"/>
      <c r="AD86" s="218" t="s">
        <v>1435</v>
      </c>
      <c r="AE86" s="219">
        <v>16500</v>
      </c>
      <c r="AF86" s="220" t="s">
        <v>590</v>
      </c>
      <c r="AG86" s="220"/>
      <c r="AH86" s="239"/>
      <c r="AI86" s="218"/>
      <c r="AJ86" s="240"/>
      <c r="AK86" s="220"/>
      <c r="AL86" s="220"/>
      <c r="AM86" s="239"/>
      <c r="AN86" s="218"/>
      <c r="AO86" s="219" t="s">
        <v>1536</v>
      </c>
      <c r="AP86" s="396"/>
      <c r="AQ86" s="220"/>
      <c r="AR86" s="220"/>
      <c r="AS86" s="218"/>
      <c r="AT86" s="219" t="s">
        <v>1536</v>
      </c>
      <c r="AU86" s="220"/>
      <c r="AV86" s="220"/>
      <c r="AW86" s="239"/>
      <c r="AY86" s="631">
        <v>15</v>
      </c>
      <c r="AZ86" s="295" t="s">
        <v>89</v>
      </c>
      <c r="BA86" s="293">
        <v>73</v>
      </c>
      <c r="BB86" s="217"/>
      <c r="BC86" s="218"/>
      <c r="BD86" s="219"/>
      <c r="BE86" s="220"/>
      <c r="BF86" s="220"/>
      <c r="BG86" s="221"/>
      <c r="BH86" s="218" t="s">
        <v>652</v>
      </c>
      <c r="BI86" s="219">
        <v>18900</v>
      </c>
      <c r="BJ86" s="220" t="s">
        <v>3</v>
      </c>
      <c r="BK86" s="220"/>
      <c r="BL86" s="221"/>
      <c r="BM86" s="366"/>
      <c r="BN86" s="222"/>
      <c r="BO86" s="195"/>
      <c r="BP86" s="195"/>
      <c r="BQ86" s="195"/>
      <c r="BR86" s="193"/>
      <c r="BS86" s="222"/>
      <c r="BT86" s="195"/>
      <c r="BU86" s="195"/>
      <c r="BV86" s="380"/>
      <c r="CW86" s="137"/>
      <c r="CX86" s="138"/>
      <c r="CY86" s="138"/>
      <c r="CZ86" s="138"/>
      <c r="DA86" s="144"/>
      <c r="DB86" s="138"/>
      <c r="DC86" s="138"/>
      <c r="DD86" s="138"/>
      <c r="DE86" s="138"/>
      <c r="DF86" s="138"/>
      <c r="DG86" s="138"/>
      <c r="DH86" s="138"/>
      <c r="DI86" s="138"/>
      <c r="DJ86" s="138"/>
      <c r="DK86" s="138"/>
      <c r="DL86" s="138"/>
      <c r="DM86" s="138"/>
      <c r="DN86" s="138"/>
      <c r="DO86" s="138"/>
      <c r="DP86" s="138"/>
      <c r="DQ86" s="138"/>
      <c r="DR86" s="138"/>
      <c r="DS86" s="138"/>
      <c r="DT86" s="144"/>
      <c r="DU86" s="66"/>
      <c r="FX86" s="137"/>
      <c r="HP86" s="607"/>
      <c r="HQ86" s="745"/>
      <c r="HR86" s="279" t="s">
        <v>1656</v>
      </c>
      <c r="HS86" s="280" t="s">
        <v>455</v>
      </c>
      <c r="HT86" s="339" t="s">
        <v>544</v>
      </c>
      <c r="HU86" s="281" t="s">
        <v>1772</v>
      </c>
      <c r="HV86" s="282">
        <v>89000</v>
      </c>
      <c r="HX86" s="204" t="s">
        <v>307</v>
      </c>
      <c r="HY86" s="204"/>
      <c r="HZ86" s="195"/>
      <c r="IA86" s="137"/>
      <c r="IB86" s="340"/>
      <c r="IC86" s="200"/>
      <c r="ID86" s="205"/>
      <c r="IE86" s="68"/>
      <c r="IF86" s="138"/>
      <c r="IG86" s="138"/>
      <c r="IH86" s="138"/>
      <c r="II86" s="138"/>
      <c r="IJ86" s="340"/>
      <c r="IK86" s="144"/>
      <c r="IL86" s="138"/>
      <c r="IM86" s="68"/>
      <c r="IN86" s="138"/>
      <c r="IO86" s="340"/>
      <c r="IP86" s="138"/>
      <c r="IQ86" s="340"/>
      <c r="IR86" s="138"/>
      <c r="IS86" s="138"/>
    </row>
    <row r="87" spans="1:253" ht="29.1" customHeight="1">
      <c r="A87" s="619"/>
      <c r="B87" s="231" t="s">
        <v>85</v>
      </c>
      <c r="C87" s="248">
        <v>75</v>
      </c>
      <c r="D87" s="233"/>
      <c r="E87" s="234"/>
      <c r="F87" s="249" t="s">
        <v>1536</v>
      </c>
      <c r="G87" s="250"/>
      <c r="H87" s="250"/>
      <c r="I87" s="250"/>
      <c r="J87" s="562" t="s">
        <v>1536</v>
      </c>
      <c r="K87" s="249" t="s">
        <v>1536</v>
      </c>
      <c r="L87" s="567"/>
      <c r="M87" s="567"/>
      <c r="N87" s="567"/>
      <c r="O87" s="234" t="s">
        <v>633</v>
      </c>
      <c r="P87" s="249">
        <v>16400</v>
      </c>
      <c r="Q87" s="250" t="s">
        <v>590</v>
      </c>
      <c r="R87" s="250"/>
      <c r="S87" s="250"/>
      <c r="T87" s="234" t="s">
        <v>1043</v>
      </c>
      <c r="U87" s="249">
        <v>16400</v>
      </c>
      <c r="V87" s="250" t="s">
        <v>590</v>
      </c>
      <c r="W87" s="250"/>
      <c r="X87" s="241"/>
      <c r="Y87" s="138"/>
      <c r="Z87" s="619"/>
      <c r="AA87" s="231" t="s">
        <v>85</v>
      </c>
      <c r="AB87" s="248">
        <v>75</v>
      </c>
      <c r="AC87" s="233"/>
      <c r="AD87" s="234" t="s">
        <v>1438</v>
      </c>
      <c r="AE87" s="249">
        <v>15500</v>
      </c>
      <c r="AF87" s="250" t="s">
        <v>590</v>
      </c>
      <c r="AG87" s="250"/>
      <c r="AH87" s="241"/>
      <c r="AI87" s="234"/>
      <c r="AJ87" s="251"/>
      <c r="AK87" s="250"/>
      <c r="AL87" s="250"/>
      <c r="AM87" s="241"/>
      <c r="AN87" s="234"/>
      <c r="AO87" s="249" t="s">
        <v>1536</v>
      </c>
      <c r="AP87" s="398"/>
      <c r="AQ87" s="250"/>
      <c r="AR87" s="250"/>
      <c r="AS87" s="234"/>
      <c r="AT87" s="249" t="s">
        <v>1536</v>
      </c>
      <c r="AU87" s="250"/>
      <c r="AV87" s="250"/>
      <c r="AW87" s="241"/>
      <c r="AX87" s="144"/>
      <c r="AY87" s="619"/>
      <c r="AZ87" s="231" t="s">
        <v>85</v>
      </c>
      <c r="BA87" s="248">
        <v>75</v>
      </c>
      <c r="BB87" s="233"/>
      <c r="BC87" s="234"/>
      <c r="BD87" s="249"/>
      <c r="BE87" s="250"/>
      <c r="BF87" s="250"/>
      <c r="BG87" s="237"/>
      <c r="BH87" s="234" t="s">
        <v>653</v>
      </c>
      <c r="BI87" s="249">
        <v>18400</v>
      </c>
      <c r="BJ87" s="250" t="s">
        <v>3</v>
      </c>
      <c r="BK87" s="250"/>
      <c r="BL87" s="237"/>
      <c r="BM87" s="366"/>
      <c r="BN87" s="222"/>
      <c r="BO87" s="195"/>
      <c r="BP87" s="195"/>
      <c r="BQ87" s="195"/>
      <c r="BR87" s="193"/>
      <c r="BS87" s="222"/>
      <c r="BT87" s="195"/>
      <c r="BU87" s="195"/>
      <c r="BV87" s="380"/>
      <c r="CW87" s="137"/>
      <c r="CX87" s="138"/>
      <c r="CY87" s="138"/>
      <c r="CZ87" s="138"/>
      <c r="DA87" s="144"/>
      <c r="DB87" s="138"/>
      <c r="DC87" s="138"/>
      <c r="DD87" s="138"/>
      <c r="DE87" s="138"/>
      <c r="DF87" s="138"/>
      <c r="DG87" s="138"/>
      <c r="DH87" s="138"/>
      <c r="DI87" s="138"/>
      <c r="DJ87" s="138"/>
      <c r="DK87" s="138"/>
      <c r="DL87" s="138"/>
      <c r="DM87" s="138"/>
      <c r="DN87" s="138"/>
      <c r="DO87" s="138"/>
      <c r="DP87" s="138"/>
      <c r="DQ87" s="138"/>
      <c r="DR87" s="138"/>
      <c r="DS87" s="138"/>
      <c r="DT87" s="144"/>
      <c r="FX87" s="137"/>
      <c r="HP87" s="259" t="s">
        <v>307</v>
      </c>
      <c r="HQ87" s="547"/>
      <c r="HR87" s="547"/>
      <c r="HS87" s="547"/>
      <c r="HT87" s="548"/>
      <c r="HU87" s="549"/>
      <c r="HV87" s="547"/>
      <c r="HX87" s="204" t="s">
        <v>276</v>
      </c>
      <c r="HY87" s="204"/>
      <c r="HZ87" s="195"/>
      <c r="IA87" s="137"/>
      <c r="IB87" s="340"/>
      <c r="IC87" s="200"/>
      <c r="ID87" s="205"/>
      <c r="IE87" s="68"/>
      <c r="IF87" s="138"/>
      <c r="IG87" s="138"/>
      <c r="IH87" s="138"/>
      <c r="II87" s="138"/>
      <c r="IJ87" s="340"/>
      <c r="IK87" s="144"/>
      <c r="IL87" s="138"/>
      <c r="IM87" s="68"/>
      <c r="IN87" s="138"/>
      <c r="IO87" s="340"/>
      <c r="IP87" s="138"/>
      <c r="IQ87" s="340"/>
      <c r="IR87" s="138"/>
      <c r="IS87" s="138"/>
    </row>
    <row r="88" spans="1:253" ht="29.1" customHeight="1">
      <c r="A88" s="619"/>
      <c r="B88" s="212" t="s">
        <v>372</v>
      </c>
      <c r="C88" s="135">
        <v>77</v>
      </c>
      <c r="D88" s="238"/>
      <c r="E88" s="209"/>
      <c r="F88" s="222" t="s">
        <v>1536</v>
      </c>
      <c r="G88" s="195"/>
      <c r="H88" s="195"/>
      <c r="I88" s="195"/>
      <c r="J88" s="386" t="s">
        <v>1536</v>
      </c>
      <c r="K88" s="222" t="s">
        <v>1536</v>
      </c>
      <c r="L88" s="389"/>
      <c r="M88" s="389"/>
      <c r="N88" s="389"/>
      <c r="O88" s="209"/>
      <c r="P88" s="222" t="s">
        <v>1536</v>
      </c>
      <c r="Q88" s="195"/>
      <c r="R88" s="195"/>
      <c r="S88" s="195"/>
      <c r="T88" s="209" t="s">
        <v>1044</v>
      </c>
      <c r="U88" s="222">
        <v>20700</v>
      </c>
      <c r="V88" s="195" t="s">
        <v>590</v>
      </c>
      <c r="W88" s="195"/>
      <c r="X88" s="242"/>
      <c r="Y88" s="69"/>
      <c r="Z88" s="619"/>
      <c r="AA88" s="212" t="s">
        <v>372</v>
      </c>
      <c r="AB88" s="135">
        <v>77</v>
      </c>
      <c r="AC88" s="238"/>
      <c r="AD88" s="209" t="s">
        <v>1437</v>
      </c>
      <c r="AE88" s="222">
        <v>19200</v>
      </c>
      <c r="AF88" s="195" t="s">
        <v>590</v>
      </c>
      <c r="AG88" s="195"/>
      <c r="AH88" s="242"/>
      <c r="AI88" s="209"/>
      <c r="AJ88" s="243"/>
      <c r="AK88" s="195"/>
      <c r="AL88" s="195"/>
      <c r="AM88" s="242"/>
      <c r="AN88" s="209"/>
      <c r="AO88" s="222" t="s">
        <v>1536</v>
      </c>
      <c r="AP88" s="380"/>
      <c r="AQ88" s="195"/>
      <c r="AR88" s="195"/>
      <c r="AS88" s="209"/>
      <c r="AT88" s="222" t="s">
        <v>1536</v>
      </c>
      <c r="AU88" s="195"/>
      <c r="AV88" s="195"/>
      <c r="AW88" s="242"/>
      <c r="AX88" s="64"/>
      <c r="AY88" s="619"/>
      <c r="AZ88" s="212" t="s">
        <v>372</v>
      </c>
      <c r="BA88" s="135">
        <v>77</v>
      </c>
      <c r="BB88" s="238"/>
      <c r="BC88" s="209"/>
      <c r="BD88" s="222"/>
      <c r="BE88" s="195"/>
      <c r="BF88" s="195"/>
      <c r="BG88" s="223"/>
      <c r="BH88" s="209"/>
      <c r="BI88" s="222" t="s">
        <v>1536</v>
      </c>
      <c r="BJ88" s="195"/>
      <c r="BK88" s="195"/>
      <c r="BL88" s="223"/>
      <c r="BM88" s="366"/>
      <c r="BN88" s="222"/>
      <c r="BO88" s="195"/>
      <c r="BP88" s="195"/>
      <c r="BQ88" s="195"/>
      <c r="BR88" s="193"/>
      <c r="BS88" s="222"/>
      <c r="BT88" s="195"/>
      <c r="BU88" s="195"/>
      <c r="BV88" s="380"/>
      <c r="BW88" s="144"/>
      <c r="CW88" s="137"/>
      <c r="CX88" s="138"/>
      <c r="CY88" s="138"/>
      <c r="CZ88" s="138"/>
      <c r="DA88" s="144"/>
      <c r="DB88" s="138"/>
      <c r="DC88" s="138"/>
      <c r="DD88" s="138"/>
      <c r="DE88" s="138"/>
      <c r="DF88" s="138"/>
      <c r="DG88" s="138"/>
      <c r="DH88" s="138"/>
      <c r="DI88" s="138"/>
      <c r="DJ88" s="138"/>
      <c r="DK88" s="138"/>
      <c r="DL88" s="138"/>
      <c r="DM88" s="138"/>
      <c r="DN88" s="138"/>
      <c r="DO88" s="138"/>
      <c r="DP88" s="138"/>
      <c r="DQ88" s="138"/>
      <c r="DR88" s="138"/>
      <c r="DS88" s="138"/>
      <c r="DT88" s="144"/>
      <c r="FX88" s="137"/>
      <c r="GD88" s="89"/>
      <c r="GG88" s="75"/>
      <c r="GI88" s="89"/>
      <c r="GL88" s="75"/>
      <c r="GN88" s="89"/>
      <c r="GS88" s="89"/>
      <c r="HP88" s="204" t="s">
        <v>276</v>
      </c>
      <c r="HX88" s="204"/>
      <c r="HY88" s="204"/>
      <c r="HZ88" s="195"/>
      <c r="IA88" s="137"/>
      <c r="IB88" s="340"/>
      <c r="IC88" s="200"/>
      <c r="ID88" s="205"/>
      <c r="IE88" s="68"/>
      <c r="IF88" s="138"/>
      <c r="IG88" s="138"/>
      <c r="IH88" s="138"/>
      <c r="II88" s="138"/>
      <c r="IJ88" s="340"/>
      <c r="IK88" s="144"/>
      <c r="IL88" s="138"/>
      <c r="IM88" s="68"/>
      <c r="IN88" s="138"/>
      <c r="IO88" s="340"/>
      <c r="IP88" s="138"/>
      <c r="IQ88" s="340"/>
      <c r="IR88" s="138"/>
      <c r="IS88" s="138"/>
    </row>
    <row r="89" spans="1:253" ht="29.1" customHeight="1">
      <c r="A89" s="619"/>
      <c r="B89" s="212" t="s">
        <v>83</v>
      </c>
      <c r="C89" s="135">
        <v>82</v>
      </c>
      <c r="D89" s="238"/>
      <c r="E89" s="209"/>
      <c r="F89" s="222"/>
      <c r="G89" s="195"/>
      <c r="H89" s="195"/>
      <c r="I89" s="195"/>
      <c r="J89" s="386" t="s">
        <v>1536</v>
      </c>
      <c r="K89" s="222" t="s">
        <v>1536</v>
      </c>
      <c r="L89" s="389"/>
      <c r="M89" s="389"/>
      <c r="N89" s="389"/>
      <c r="O89" s="209"/>
      <c r="P89" s="222" t="s">
        <v>1536</v>
      </c>
      <c r="Q89" s="195"/>
      <c r="R89" s="195"/>
      <c r="S89" s="195"/>
      <c r="T89" s="209"/>
      <c r="U89" s="222" t="s">
        <v>1536</v>
      </c>
      <c r="V89" s="195"/>
      <c r="W89" s="195"/>
      <c r="X89" s="242"/>
      <c r="Y89" s="69"/>
      <c r="Z89" s="619"/>
      <c r="AA89" s="212" t="s">
        <v>83</v>
      </c>
      <c r="AB89" s="135">
        <v>82</v>
      </c>
      <c r="AC89" s="238"/>
      <c r="AD89" s="209" t="s">
        <v>1436</v>
      </c>
      <c r="AE89" s="222">
        <v>19800</v>
      </c>
      <c r="AF89" s="195" t="s">
        <v>590</v>
      </c>
      <c r="AG89" s="195"/>
      <c r="AH89" s="242"/>
      <c r="AI89" s="209"/>
      <c r="AJ89" s="243"/>
      <c r="AK89" s="195"/>
      <c r="AL89" s="195"/>
      <c r="AM89" s="242"/>
      <c r="AN89" s="209"/>
      <c r="AO89" s="222" t="s">
        <v>1536</v>
      </c>
      <c r="AP89" s="380"/>
      <c r="AQ89" s="195"/>
      <c r="AR89" s="195"/>
      <c r="AS89" s="209"/>
      <c r="AT89" s="222" t="s">
        <v>1536</v>
      </c>
      <c r="AU89" s="195"/>
      <c r="AV89" s="195"/>
      <c r="AW89" s="242"/>
      <c r="AX89" s="64"/>
      <c r="AY89" s="619"/>
      <c r="AZ89" s="212" t="s">
        <v>83</v>
      </c>
      <c r="BA89" s="135">
        <v>82</v>
      </c>
      <c r="BB89" s="238"/>
      <c r="BC89" s="209"/>
      <c r="BD89" s="222"/>
      <c r="BE89" s="195"/>
      <c r="BF89" s="195"/>
      <c r="BG89" s="223"/>
      <c r="BH89" s="209" t="s">
        <v>654</v>
      </c>
      <c r="BI89" s="222">
        <v>23100</v>
      </c>
      <c r="BJ89" s="195" t="s">
        <v>3</v>
      </c>
      <c r="BK89" s="195"/>
      <c r="BL89" s="223"/>
      <c r="BM89" s="366"/>
      <c r="BN89" s="222"/>
      <c r="BO89" s="195"/>
      <c r="BP89" s="195"/>
      <c r="BQ89" s="195"/>
      <c r="BR89" s="193"/>
      <c r="BS89" s="222"/>
      <c r="BT89" s="195"/>
      <c r="BU89" s="195"/>
      <c r="BV89" s="380"/>
      <c r="CW89" s="137"/>
      <c r="CX89" s="138"/>
      <c r="CY89" s="138"/>
      <c r="CZ89" s="138"/>
      <c r="DA89" s="144"/>
      <c r="DB89" s="138"/>
      <c r="DC89" s="138"/>
      <c r="DD89" s="138"/>
      <c r="DE89" s="138"/>
      <c r="DF89" s="138"/>
      <c r="DG89" s="138"/>
      <c r="DH89" s="138"/>
      <c r="DI89" s="138"/>
      <c r="DJ89" s="138"/>
      <c r="DK89" s="138"/>
      <c r="DL89" s="138"/>
      <c r="DM89" s="138"/>
      <c r="DN89" s="138"/>
      <c r="DO89" s="138"/>
      <c r="DP89" s="138"/>
      <c r="DQ89" s="138"/>
      <c r="DR89" s="138"/>
      <c r="DS89" s="138"/>
      <c r="DT89" s="144"/>
      <c r="FX89" s="137"/>
      <c r="FY89" s="99"/>
      <c r="FZ89" s="99"/>
      <c r="GA89" s="99"/>
      <c r="GB89" s="99"/>
      <c r="GC89" s="99"/>
      <c r="GD89" s="99"/>
      <c r="GE89" s="106"/>
      <c r="GF89" s="99"/>
      <c r="GG89" s="62"/>
      <c r="GH89" s="99"/>
      <c r="GI89" s="99"/>
      <c r="GJ89" s="106"/>
      <c r="GK89" s="99"/>
      <c r="GL89" s="62"/>
      <c r="GM89" s="99"/>
      <c r="GN89" s="99"/>
      <c r="GO89" s="106"/>
      <c r="GP89" s="99"/>
      <c r="GQ89" s="62"/>
      <c r="GR89" s="99"/>
      <c r="GS89" s="99"/>
      <c r="GT89" s="106"/>
      <c r="GU89" s="99"/>
      <c r="GV89" s="62"/>
      <c r="HX89" s="138"/>
      <c r="HY89" s="138"/>
      <c r="HZ89" s="138"/>
      <c r="IA89" s="138"/>
      <c r="IB89" s="340"/>
      <c r="IC89" s="144"/>
      <c r="ID89" s="138"/>
      <c r="IE89" s="68"/>
      <c r="IF89" s="138"/>
      <c r="IG89" s="138"/>
      <c r="IH89" s="138"/>
      <c r="II89" s="138"/>
      <c r="IJ89" s="340"/>
      <c r="IK89" s="144"/>
      <c r="IL89" s="138"/>
      <c r="IM89" s="68"/>
      <c r="IN89" s="138"/>
      <c r="IO89" s="340"/>
      <c r="IP89" s="138"/>
      <c r="IQ89" s="340"/>
      <c r="IR89" s="138"/>
      <c r="IS89" s="138"/>
    </row>
    <row r="90" spans="1:253" ht="29.1" customHeight="1" thickBot="1">
      <c r="A90" s="620"/>
      <c r="B90" s="212" t="s">
        <v>82</v>
      </c>
      <c r="C90" s="135">
        <v>84</v>
      </c>
      <c r="D90" s="238"/>
      <c r="E90" s="209"/>
      <c r="F90" s="222" t="s">
        <v>1536</v>
      </c>
      <c r="G90" s="195"/>
      <c r="H90" s="195"/>
      <c r="I90" s="195"/>
      <c r="J90" s="386" t="s">
        <v>1536</v>
      </c>
      <c r="K90" s="222" t="s">
        <v>1536</v>
      </c>
      <c r="L90" s="389"/>
      <c r="M90" s="389"/>
      <c r="N90" s="389"/>
      <c r="O90" s="209"/>
      <c r="P90" s="222" t="s">
        <v>1536</v>
      </c>
      <c r="Q90" s="195"/>
      <c r="R90" s="195"/>
      <c r="S90" s="195"/>
      <c r="T90" s="209"/>
      <c r="U90" s="222" t="s">
        <v>1536</v>
      </c>
      <c r="V90" s="195"/>
      <c r="W90" s="195"/>
      <c r="X90" s="242"/>
      <c r="Y90" s="69"/>
      <c r="Z90" s="620"/>
      <c r="AA90" s="212" t="s">
        <v>82</v>
      </c>
      <c r="AB90" s="135">
        <v>84</v>
      </c>
      <c r="AC90" s="238"/>
      <c r="AD90" s="209"/>
      <c r="AE90" s="222" t="s">
        <v>1536</v>
      </c>
      <c r="AF90" s="195"/>
      <c r="AG90" s="195"/>
      <c r="AH90" s="242"/>
      <c r="AI90" s="209"/>
      <c r="AJ90" s="243"/>
      <c r="AK90" s="195"/>
      <c r="AL90" s="195"/>
      <c r="AM90" s="242"/>
      <c r="AN90" s="209"/>
      <c r="AO90" s="222" t="s">
        <v>1536</v>
      </c>
      <c r="AP90" s="380"/>
      <c r="AQ90" s="195"/>
      <c r="AR90" s="195"/>
      <c r="AS90" s="209" t="s">
        <v>639</v>
      </c>
      <c r="AT90" s="222">
        <v>24200</v>
      </c>
      <c r="AU90" s="195" t="s">
        <v>590</v>
      </c>
      <c r="AV90" s="195"/>
      <c r="AW90" s="223" t="s">
        <v>1986</v>
      </c>
      <c r="AY90" s="620"/>
      <c r="AZ90" s="212" t="s">
        <v>82</v>
      </c>
      <c r="BA90" s="135">
        <v>84</v>
      </c>
      <c r="BB90" s="238"/>
      <c r="BC90" s="209"/>
      <c r="BD90" s="222"/>
      <c r="BE90" s="195"/>
      <c r="BF90" s="195"/>
      <c r="BG90" s="223"/>
      <c r="BH90" s="209"/>
      <c r="BI90" s="222" t="s">
        <v>1536</v>
      </c>
      <c r="BJ90" s="195"/>
      <c r="BK90" s="195"/>
      <c r="BL90" s="223"/>
      <c r="BM90" s="366"/>
      <c r="BN90" s="222"/>
      <c r="BO90" s="195"/>
      <c r="BP90" s="195"/>
      <c r="BQ90" s="195"/>
      <c r="BR90" s="193"/>
      <c r="BS90" s="222"/>
      <c r="BT90" s="195"/>
      <c r="BU90" s="195"/>
      <c r="BV90" s="380"/>
      <c r="CW90" s="137"/>
      <c r="CX90" s="138"/>
      <c r="CY90" s="138"/>
      <c r="CZ90" s="138"/>
      <c r="DA90" s="144"/>
      <c r="DB90" s="138"/>
      <c r="DC90" s="138"/>
      <c r="DD90" s="138"/>
      <c r="DE90" s="138"/>
      <c r="DF90" s="138"/>
      <c r="DG90" s="138"/>
      <c r="DH90" s="138"/>
      <c r="DI90" s="138"/>
      <c r="DJ90" s="138"/>
      <c r="DK90" s="138"/>
      <c r="DL90" s="138"/>
      <c r="DM90" s="138"/>
      <c r="DN90" s="138"/>
      <c r="DO90" s="138"/>
      <c r="DP90" s="138"/>
      <c r="DQ90" s="138"/>
      <c r="DR90" s="138"/>
      <c r="DS90" s="138"/>
      <c r="DT90" s="144"/>
      <c r="FX90" s="137"/>
      <c r="FY90" s="99"/>
      <c r="FZ90" s="99"/>
      <c r="GA90" s="99"/>
      <c r="GB90" s="99"/>
      <c r="GC90" s="99"/>
      <c r="GD90" s="99"/>
      <c r="GE90" s="106"/>
      <c r="GF90" s="72"/>
      <c r="GG90" s="61"/>
      <c r="GH90" s="99"/>
      <c r="GI90" s="99"/>
      <c r="GJ90" s="106"/>
      <c r="GK90" s="72"/>
      <c r="GL90" s="61"/>
      <c r="GM90" s="99"/>
      <c r="GN90" s="99"/>
      <c r="GO90" s="106"/>
      <c r="GP90" s="72"/>
      <c r="GQ90" s="61"/>
      <c r="GR90" s="99"/>
      <c r="GS90" s="99"/>
      <c r="GT90" s="106"/>
      <c r="GU90" s="72"/>
      <c r="GV90" s="61"/>
      <c r="HX90" s="540"/>
      <c r="HY90" s="541"/>
      <c r="IE90" s="68"/>
      <c r="IF90" s="138"/>
      <c r="IG90" s="138"/>
      <c r="IH90" s="138"/>
      <c r="II90" s="138"/>
      <c r="IJ90" s="340"/>
      <c r="IK90" s="144"/>
      <c r="IL90" s="138"/>
      <c r="IM90" s="68"/>
      <c r="IN90" s="138" t="s">
        <v>96</v>
      </c>
      <c r="IO90" s="340"/>
      <c r="IP90" s="138"/>
      <c r="IQ90" s="340"/>
      <c r="IR90" s="138"/>
      <c r="IS90" s="138"/>
    </row>
    <row r="91" spans="1:253" ht="29.1" customHeight="1">
      <c r="A91" s="631">
        <v>14</v>
      </c>
      <c r="B91" s="295" t="s">
        <v>81</v>
      </c>
      <c r="C91" s="293">
        <v>69</v>
      </c>
      <c r="D91" s="217"/>
      <c r="E91" s="218"/>
      <c r="F91" s="219" t="s">
        <v>1536</v>
      </c>
      <c r="G91" s="220"/>
      <c r="H91" s="220"/>
      <c r="I91" s="220"/>
      <c r="J91" s="552" t="s">
        <v>1536</v>
      </c>
      <c r="K91" s="219" t="s">
        <v>1536</v>
      </c>
      <c r="L91" s="565"/>
      <c r="M91" s="565"/>
      <c r="N91" s="565"/>
      <c r="O91" s="218" t="s">
        <v>634</v>
      </c>
      <c r="P91" s="219">
        <v>13900</v>
      </c>
      <c r="Q91" s="220" t="s">
        <v>590</v>
      </c>
      <c r="R91" s="220"/>
      <c r="S91" s="220"/>
      <c r="T91" s="218"/>
      <c r="U91" s="219" t="s">
        <v>1536</v>
      </c>
      <c r="V91" s="220"/>
      <c r="W91" s="220"/>
      <c r="X91" s="239"/>
      <c r="Z91" s="631">
        <v>14</v>
      </c>
      <c r="AA91" s="295" t="s">
        <v>81</v>
      </c>
      <c r="AB91" s="293">
        <v>69</v>
      </c>
      <c r="AC91" s="217"/>
      <c r="AD91" s="218" t="s">
        <v>1447</v>
      </c>
      <c r="AE91" s="219">
        <v>12900</v>
      </c>
      <c r="AF91" s="220" t="s">
        <v>590</v>
      </c>
      <c r="AG91" s="220"/>
      <c r="AH91" s="239"/>
      <c r="AI91" s="218"/>
      <c r="AJ91" s="240"/>
      <c r="AK91" s="220"/>
      <c r="AL91" s="220"/>
      <c r="AM91" s="239"/>
      <c r="AN91" s="218"/>
      <c r="AO91" s="219" t="s">
        <v>1536</v>
      </c>
      <c r="AP91" s="396"/>
      <c r="AQ91" s="220"/>
      <c r="AR91" s="220"/>
      <c r="AS91" s="218"/>
      <c r="AT91" s="219" t="s">
        <v>1536</v>
      </c>
      <c r="AU91" s="220"/>
      <c r="AV91" s="220"/>
      <c r="AW91" s="239"/>
      <c r="AY91" s="631">
        <v>14</v>
      </c>
      <c r="AZ91" s="295" t="s">
        <v>81</v>
      </c>
      <c r="BA91" s="293">
        <v>69</v>
      </c>
      <c r="BB91" s="217"/>
      <c r="BC91" s="218"/>
      <c r="BD91" s="219"/>
      <c r="BE91" s="220"/>
      <c r="BF91" s="220"/>
      <c r="BG91" s="221"/>
      <c r="BH91" s="218" t="s">
        <v>655</v>
      </c>
      <c r="BI91" s="219">
        <v>16400</v>
      </c>
      <c r="BJ91" s="220" t="s">
        <v>3</v>
      </c>
      <c r="BK91" s="220"/>
      <c r="BL91" s="221"/>
      <c r="BM91" s="366"/>
      <c r="BN91" s="222"/>
      <c r="BO91" s="195"/>
      <c r="BP91" s="195"/>
      <c r="BQ91" s="138"/>
      <c r="BR91" s="193"/>
      <c r="BS91" s="222"/>
      <c r="BT91" s="195"/>
      <c r="BU91" s="195"/>
      <c r="BV91" s="380"/>
      <c r="FX91" s="137"/>
      <c r="FY91" s="61"/>
      <c r="FZ91" s="61"/>
      <c r="GA91" s="61"/>
      <c r="GB91" s="61"/>
      <c r="GC91" s="61"/>
      <c r="GD91" s="61"/>
      <c r="GE91" s="107"/>
      <c r="GF91" s="104"/>
      <c r="GG91" s="110"/>
      <c r="GH91" s="61"/>
      <c r="GI91" s="61"/>
      <c r="GJ91" s="107"/>
      <c r="GK91" s="104"/>
      <c r="GL91" s="110"/>
      <c r="GM91" s="61"/>
      <c r="GN91" s="93"/>
      <c r="GO91" s="107"/>
      <c r="GP91" s="104"/>
      <c r="GQ91" s="110"/>
      <c r="GR91" s="61"/>
      <c r="GS91" s="93"/>
      <c r="GT91" s="107"/>
      <c r="GU91" s="104"/>
      <c r="GV91" s="110"/>
      <c r="HX91" s="541"/>
      <c r="HY91" s="541"/>
      <c r="IE91" s="68"/>
      <c r="IF91" s="138"/>
      <c r="IG91" s="138"/>
      <c r="IH91" s="138"/>
      <c r="II91" s="138"/>
      <c r="IJ91" s="340"/>
      <c r="IK91" s="144"/>
      <c r="IL91" s="138"/>
      <c r="IM91" s="68"/>
      <c r="IN91" s="138" t="s">
        <v>93</v>
      </c>
      <c r="IO91" s="340"/>
      <c r="IP91" s="138"/>
      <c r="IQ91" s="340"/>
      <c r="IR91" s="138"/>
      <c r="IS91" s="138"/>
    </row>
    <row r="92" spans="1:253" ht="29.1" customHeight="1" thickBot="1">
      <c r="A92" s="620"/>
      <c r="B92" s="120" t="s">
        <v>80</v>
      </c>
      <c r="C92" s="294">
        <v>72</v>
      </c>
      <c r="D92" s="121"/>
      <c r="E92" s="127"/>
      <c r="F92" s="128" t="s">
        <v>1536</v>
      </c>
      <c r="G92" s="129"/>
      <c r="H92" s="129"/>
      <c r="I92" s="129"/>
      <c r="J92" s="563" t="s">
        <v>1536</v>
      </c>
      <c r="K92" s="128" t="s">
        <v>1536</v>
      </c>
      <c r="L92" s="568"/>
      <c r="M92" s="568"/>
      <c r="N92" s="568"/>
      <c r="O92" s="127" t="s">
        <v>832</v>
      </c>
      <c r="P92" s="128">
        <v>15700</v>
      </c>
      <c r="Q92" s="129" t="s">
        <v>590</v>
      </c>
      <c r="R92" s="129"/>
      <c r="S92" s="129"/>
      <c r="T92" s="127"/>
      <c r="U92" s="128" t="s">
        <v>1536</v>
      </c>
      <c r="V92" s="129"/>
      <c r="W92" s="129"/>
      <c r="X92" s="131"/>
      <c r="Z92" s="620"/>
      <c r="AA92" s="120" t="s">
        <v>80</v>
      </c>
      <c r="AB92" s="294">
        <v>72</v>
      </c>
      <c r="AC92" s="121"/>
      <c r="AD92" s="127" t="s">
        <v>1446</v>
      </c>
      <c r="AE92" s="128">
        <v>14000</v>
      </c>
      <c r="AF92" s="129" t="s">
        <v>590</v>
      </c>
      <c r="AG92" s="129"/>
      <c r="AH92" s="131"/>
      <c r="AI92" s="127"/>
      <c r="AJ92" s="132"/>
      <c r="AK92" s="129"/>
      <c r="AL92" s="129"/>
      <c r="AM92" s="131"/>
      <c r="AN92" s="127"/>
      <c r="AO92" s="128" t="s">
        <v>1536</v>
      </c>
      <c r="AP92" s="399"/>
      <c r="AQ92" s="129"/>
      <c r="AR92" s="129"/>
      <c r="AS92" s="127"/>
      <c r="AT92" s="128" t="s">
        <v>1536</v>
      </c>
      <c r="AU92" s="129"/>
      <c r="AV92" s="129"/>
      <c r="AW92" s="131"/>
      <c r="AY92" s="620"/>
      <c r="AZ92" s="120" t="s">
        <v>80</v>
      </c>
      <c r="BA92" s="294">
        <v>72</v>
      </c>
      <c r="BB92" s="121"/>
      <c r="BC92" s="127"/>
      <c r="BD92" s="128" t="s">
        <v>1536</v>
      </c>
      <c r="BE92" s="129"/>
      <c r="BF92" s="129"/>
      <c r="BG92" s="130"/>
      <c r="BH92" s="127" t="s">
        <v>834</v>
      </c>
      <c r="BI92" s="128">
        <v>17500</v>
      </c>
      <c r="BJ92" s="129" t="s">
        <v>3</v>
      </c>
      <c r="BK92" s="129"/>
      <c r="BL92" s="130"/>
      <c r="BM92" s="366"/>
      <c r="BN92" s="222"/>
      <c r="BO92" s="195"/>
      <c r="BP92" s="138"/>
      <c r="BQ92" s="138"/>
      <c r="BR92" s="193"/>
      <c r="BS92" s="222"/>
      <c r="BT92" s="195"/>
      <c r="BU92" s="195"/>
      <c r="BV92" s="380"/>
      <c r="FX92" s="137"/>
      <c r="FY92" s="61"/>
      <c r="FZ92" s="61"/>
      <c r="GA92" s="61"/>
      <c r="GB92" s="61"/>
      <c r="GC92" s="61"/>
      <c r="GD92" s="61"/>
      <c r="GE92" s="107"/>
      <c r="GF92" s="104"/>
      <c r="GG92" s="110"/>
      <c r="GH92" s="61"/>
      <c r="GI92" s="61"/>
      <c r="GJ92" s="107"/>
      <c r="GK92" s="104"/>
      <c r="GL92" s="110"/>
      <c r="GM92" s="61"/>
      <c r="GN92" s="93"/>
      <c r="GO92" s="107"/>
      <c r="GP92" s="104"/>
      <c r="GQ92" s="110"/>
      <c r="GR92" s="61"/>
      <c r="GS92" s="93"/>
      <c r="GT92" s="107"/>
      <c r="GU92" s="104"/>
      <c r="GV92" s="110"/>
      <c r="HX92" s="544"/>
      <c r="HY92" s="544"/>
      <c r="HZ92" s="544"/>
      <c r="IA92" s="143"/>
      <c r="IB92" s="545"/>
      <c r="IC92" s="544"/>
      <c r="ID92" s="546"/>
      <c r="IE92" s="68"/>
      <c r="IF92" s="138"/>
      <c r="IG92" s="138"/>
      <c r="IH92" s="138"/>
      <c r="II92" s="138"/>
      <c r="IJ92" s="340"/>
      <c r="IK92" s="144"/>
      <c r="IL92" s="138"/>
      <c r="IM92" s="68"/>
      <c r="IN92" s="138" t="s">
        <v>91</v>
      </c>
      <c r="IO92" s="340"/>
      <c r="IP92" s="138"/>
      <c r="IQ92" s="340"/>
      <c r="IR92" s="138"/>
      <c r="IS92" s="138"/>
    </row>
    <row r="93" spans="1:253" ht="29.1" customHeight="1">
      <c r="A93" s="138" t="s">
        <v>827</v>
      </c>
      <c r="B93" s="138"/>
      <c r="C93" s="138"/>
      <c r="D93" s="138"/>
      <c r="E93" s="138"/>
      <c r="F93" s="138"/>
      <c r="G93" s="138"/>
      <c r="H93" s="138"/>
      <c r="I93" s="138"/>
      <c r="J93" s="138"/>
      <c r="K93" s="138"/>
      <c r="L93" s="138"/>
      <c r="M93" s="138"/>
      <c r="N93" s="138"/>
      <c r="O93" s="138"/>
      <c r="P93" s="138"/>
      <c r="Q93" s="138"/>
      <c r="R93" s="138"/>
      <c r="S93" s="138"/>
      <c r="T93" s="144" t="s">
        <v>1065</v>
      </c>
      <c r="U93" s="138"/>
      <c r="V93" s="138"/>
      <c r="W93" s="138"/>
      <c r="X93" s="138"/>
      <c r="Z93" s="138" t="s">
        <v>827</v>
      </c>
      <c r="AA93" s="138"/>
      <c r="AB93" s="138"/>
      <c r="AC93" s="138"/>
      <c r="AD93" s="138"/>
      <c r="AE93" s="138"/>
      <c r="AF93" s="138"/>
      <c r="AG93" s="138"/>
      <c r="AH93" s="196"/>
      <c r="AI93" s="144" t="s">
        <v>1890</v>
      </c>
      <c r="AJ93" s="138"/>
      <c r="AK93" s="138"/>
      <c r="AL93" s="138"/>
      <c r="AM93" s="138"/>
      <c r="AN93" s="144" t="s">
        <v>1635</v>
      </c>
      <c r="AO93" s="138"/>
      <c r="AP93" s="138"/>
      <c r="AQ93" s="138"/>
      <c r="AR93" s="138"/>
      <c r="AS93" s="144" t="s">
        <v>1987</v>
      </c>
      <c r="AU93" s="138"/>
      <c r="AV93" s="138"/>
      <c r="AW93" s="138"/>
      <c r="AY93" s="138" t="s">
        <v>827</v>
      </c>
      <c r="AZ93" s="138"/>
      <c r="BA93" s="138"/>
      <c r="BB93" s="138"/>
      <c r="BC93" s="138"/>
      <c r="BD93" s="138"/>
      <c r="BE93" s="138"/>
      <c r="BF93" s="138"/>
      <c r="BG93" s="138"/>
      <c r="BH93" s="138"/>
      <c r="BI93" s="138"/>
      <c r="BJ93" s="138"/>
      <c r="BK93" s="138"/>
      <c r="BL93" s="138"/>
      <c r="BM93" s="138"/>
      <c r="BO93" s="138"/>
      <c r="BP93" s="138"/>
      <c r="BR93" s="193"/>
      <c r="BS93" s="222"/>
      <c r="BT93" s="195"/>
      <c r="BU93" s="195"/>
      <c r="BV93" s="380"/>
      <c r="FX93" s="137"/>
      <c r="FY93" s="61"/>
      <c r="FZ93" s="61"/>
      <c r="GA93" s="61"/>
      <c r="GB93" s="61"/>
      <c r="GC93" s="61"/>
      <c r="GD93" s="61"/>
      <c r="GE93" s="107"/>
      <c r="GF93" s="104"/>
      <c r="GG93" s="110"/>
      <c r="GH93" s="61"/>
      <c r="GI93" s="61"/>
      <c r="GJ93" s="107"/>
      <c r="GK93" s="104"/>
      <c r="GL93" s="110"/>
      <c r="GM93" s="61"/>
      <c r="GN93" s="93"/>
      <c r="GO93" s="107"/>
      <c r="GP93" s="104"/>
      <c r="GQ93" s="110"/>
      <c r="GR93" s="61"/>
      <c r="GS93" s="93"/>
      <c r="GT93" s="107"/>
      <c r="GU93" s="104"/>
      <c r="GV93" s="110"/>
      <c r="HX93" s="310"/>
      <c r="HY93" s="389"/>
      <c r="HZ93" s="144"/>
      <c r="IA93" s="138"/>
      <c r="IB93" s="380"/>
      <c r="IC93" s="310"/>
      <c r="ID93" s="331"/>
      <c r="IE93" s="68"/>
      <c r="IF93" s="138"/>
      <c r="IG93" s="138"/>
      <c r="IH93" s="138"/>
      <c r="II93" s="138"/>
      <c r="IJ93" s="340"/>
      <c r="IK93" s="144"/>
      <c r="IL93" s="138"/>
      <c r="IM93" s="68"/>
      <c r="IN93" s="138" t="s">
        <v>1984</v>
      </c>
      <c r="IO93" s="340"/>
      <c r="IP93" s="138"/>
      <c r="IQ93" s="340"/>
      <c r="IR93" s="138"/>
      <c r="IS93" s="138"/>
    </row>
    <row r="94" spans="1:253" ht="29.1" customHeight="1">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Z94" s="138"/>
      <c r="AA94" s="138"/>
      <c r="AB94" s="138"/>
      <c r="AC94" s="138"/>
      <c r="AD94" s="138"/>
      <c r="AE94" s="138"/>
      <c r="AF94" s="138"/>
      <c r="AG94" s="138"/>
      <c r="AH94" s="138"/>
      <c r="AI94" s="138" t="s">
        <v>2134</v>
      </c>
      <c r="AJ94" s="138"/>
      <c r="AK94" s="138"/>
      <c r="AL94" s="138"/>
      <c r="AM94" s="138"/>
      <c r="AN94" s="144"/>
      <c r="AO94" s="138"/>
      <c r="AP94" s="138"/>
      <c r="AQ94" s="138"/>
      <c r="AR94" s="138"/>
      <c r="AS94" s="144"/>
      <c r="AT94" s="138"/>
      <c r="AU94" s="138"/>
      <c r="AV94" s="138"/>
      <c r="AW94" s="138"/>
      <c r="AY94" s="138"/>
      <c r="AZ94" s="138"/>
      <c r="BA94" s="138"/>
      <c r="BB94" s="138"/>
      <c r="BC94" s="144"/>
      <c r="BD94" s="144"/>
      <c r="BE94" s="144"/>
      <c r="BF94" s="144"/>
      <c r="BG94" s="144"/>
      <c r="BH94" s="144"/>
      <c r="BI94" s="138"/>
      <c r="BJ94" s="138"/>
      <c r="BK94" s="138"/>
      <c r="BL94" s="138"/>
      <c r="BM94" s="144"/>
      <c r="BN94" s="138"/>
      <c r="BO94" s="138"/>
      <c r="BR94" s="144"/>
      <c r="BS94" s="138"/>
      <c r="BT94" s="138"/>
      <c r="BU94" s="138"/>
      <c r="BV94" s="196"/>
      <c r="FX94" s="137"/>
      <c r="FY94" s="61"/>
      <c r="FZ94" s="61"/>
      <c r="GA94" s="61"/>
      <c r="GB94" s="61"/>
      <c r="GC94" s="61"/>
      <c r="GD94" s="61"/>
      <c r="GE94" s="107"/>
      <c r="GF94" s="104"/>
      <c r="GG94" s="110"/>
      <c r="GH94" s="61"/>
      <c r="GI94" s="61"/>
      <c r="GJ94" s="107"/>
      <c r="GK94" s="104"/>
      <c r="GL94" s="110"/>
      <c r="GM94" s="61"/>
      <c r="GN94" s="93"/>
      <c r="GO94" s="107"/>
      <c r="GP94" s="104"/>
      <c r="GQ94" s="110"/>
      <c r="GR94" s="61"/>
      <c r="GS94" s="93"/>
      <c r="GT94" s="107"/>
      <c r="GU94" s="104"/>
      <c r="GV94" s="110"/>
      <c r="HX94" s="310"/>
      <c r="HY94" s="389"/>
      <c r="HZ94" s="144"/>
      <c r="IA94" s="144"/>
      <c r="IB94" s="380"/>
      <c r="IC94" s="310"/>
      <c r="ID94" s="331"/>
      <c r="IE94" s="68"/>
      <c r="IM94" s="68"/>
      <c r="IN94" s="138" t="s">
        <v>893</v>
      </c>
      <c r="IO94" s="340"/>
      <c r="IP94" s="138"/>
      <c r="IQ94" s="340"/>
      <c r="IR94" s="138"/>
      <c r="IS94" s="138"/>
    </row>
    <row r="95" spans="1:253" ht="29.1" customHeight="1">
      <c r="A95" s="94"/>
      <c r="B95" s="69"/>
      <c r="C95" s="69"/>
      <c r="D95" s="69"/>
      <c r="E95" s="69"/>
      <c r="F95" s="69"/>
      <c r="G95" s="69"/>
      <c r="H95" s="69"/>
      <c r="I95" s="69"/>
      <c r="J95" s="69"/>
      <c r="K95" s="69"/>
      <c r="L95" s="69"/>
      <c r="M95" s="69"/>
      <c r="N95" s="69"/>
      <c r="O95" s="69"/>
      <c r="P95" s="69"/>
      <c r="Q95" s="69"/>
      <c r="R95" s="69"/>
      <c r="S95" s="69"/>
      <c r="T95" s="69"/>
      <c r="U95" s="69"/>
      <c r="V95" s="69"/>
      <c r="W95" s="69"/>
      <c r="X95" s="69"/>
      <c r="Z95" s="69"/>
      <c r="AA95" s="69"/>
      <c r="AB95" s="69"/>
      <c r="AC95" s="69"/>
      <c r="AD95" s="69"/>
      <c r="AE95" s="69"/>
      <c r="AF95" s="69"/>
      <c r="AG95" s="69"/>
      <c r="AH95" s="69"/>
      <c r="AI95" s="69"/>
      <c r="AJ95" s="69"/>
      <c r="AK95" s="69"/>
      <c r="AL95" s="69"/>
      <c r="AM95" s="69"/>
      <c r="AN95" s="64"/>
      <c r="AO95" s="69"/>
      <c r="AP95" s="69"/>
      <c r="AQ95" s="69"/>
      <c r="AR95" s="69"/>
      <c r="BR95" s="144"/>
      <c r="BS95" s="138"/>
      <c r="BT95" s="138"/>
      <c r="BU95" s="138"/>
      <c r="BV95" s="138"/>
      <c r="FY95" s="61"/>
      <c r="FZ95" s="61"/>
      <c r="GA95" s="61"/>
      <c r="GB95" s="61"/>
      <c r="GC95" s="61"/>
      <c r="GD95" s="61"/>
      <c r="GE95" s="107"/>
      <c r="GF95" s="104"/>
      <c r="GG95" s="110"/>
      <c r="GH95" s="61"/>
      <c r="GI95" s="61"/>
      <c r="GJ95" s="107"/>
      <c r="GK95" s="104"/>
      <c r="GL95" s="110"/>
      <c r="GM95" s="61"/>
      <c r="GN95" s="93"/>
      <c r="GO95" s="107"/>
      <c r="GP95" s="104"/>
      <c r="GQ95" s="110"/>
      <c r="GR95" s="61"/>
      <c r="GS95" s="93"/>
      <c r="GT95" s="107"/>
      <c r="GU95" s="104"/>
      <c r="GV95" s="110"/>
      <c r="HX95" s="360"/>
      <c r="HY95" s="112"/>
      <c r="HZ95" s="144"/>
      <c r="IA95" s="144"/>
      <c r="IB95" s="380"/>
      <c r="IC95" s="310"/>
      <c r="ID95" s="331"/>
      <c r="IE95" s="68"/>
      <c r="IM95" s="68"/>
      <c r="IN95" s="138" t="s">
        <v>87</v>
      </c>
      <c r="IO95" s="340"/>
      <c r="IP95" s="138"/>
      <c r="IQ95" s="340"/>
      <c r="IR95" s="138"/>
      <c r="IS95" s="138"/>
    </row>
    <row r="96" spans="1:253" ht="29.1" customHeight="1">
      <c r="A96" s="94"/>
      <c r="B96" s="69"/>
      <c r="C96" s="69"/>
      <c r="D96" s="69"/>
      <c r="E96" s="69"/>
      <c r="F96" s="69"/>
      <c r="G96" s="69"/>
      <c r="H96" s="69"/>
      <c r="I96" s="69"/>
      <c r="J96" s="69"/>
      <c r="K96" s="69"/>
      <c r="L96" s="69"/>
      <c r="M96" s="69"/>
      <c r="N96" s="69"/>
      <c r="O96" s="69"/>
      <c r="P96" s="69"/>
      <c r="Q96" s="69"/>
      <c r="R96" s="69"/>
      <c r="S96" s="69"/>
      <c r="T96" s="69"/>
      <c r="U96" s="69"/>
      <c r="V96" s="69"/>
      <c r="W96" s="69"/>
      <c r="X96" s="69"/>
      <c r="Z96" s="69"/>
      <c r="AA96" s="69"/>
      <c r="AB96" s="69"/>
      <c r="AC96" s="69"/>
      <c r="AD96" s="69"/>
      <c r="AE96" s="69"/>
      <c r="AF96" s="69"/>
      <c r="AG96" s="69"/>
      <c r="AH96" s="69"/>
      <c r="AI96" s="69"/>
      <c r="AJ96" s="69"/>
      <c r="AK96" s="69"/>
      <c r="AL96" s="69"/>
      <c r="AM96" s="69"/>
      <c r="AN96" s="64"/>
      <c r="AO96" s="69"/>
      <c r="AP96" s="69"/>
      <c r="AQ96" s="69"/>
      <c r="AR96" s="69"/>
      <c r="FY96" s="61"/>
      <c r="FZ96" s="61"/>
      <c r="GA96" s="61"/>
      <c r="GB96" s="61"/>
      <c r="GC96" s="61"/>
      <c r="GD96" s="61"/>
      <c r="GE96" s="107"/>
      <c r="GF96" s="104"/>
      <c r="GG96" s="110"/>
      <c r="GH96" s="61"/>
      <c r="GI96" s="61"/>
      <c r="GJ96" s="107"/>
      <c r="GK96" s="104"/>
      <c r="GL96" s="110"/>
      <c r="GM96" s="61"/>
      <c r="GN96" s="93"/>
      <c r="GO96" s="107"/>
      <c r="GP96" s="104"/>
      <c r="GQ96" s="110"/>
      <c r="GR96" s="61"/>
      <c r="GS96" s="93"/>
      <c r="GT96" s="107"/>
      <c r="GU96" s="104"/>
      <c r="GV96" s="110"/>
      <c r="HX96" s="360"/>
      <c r="HY96" s="389"/>
      <c r="HZ96" s="144"/>
      <c r="IA96" s="144"/>
      <c r="IB96" s="380"/>
      <c r="IC96" s="310"/>
      <c r="ID96" s="331"/>
      <c r="IE96" s="68"/>
      <c r="IM96" s="68"/>
      <c r="IN96" s="138" t="s">
        <v>86</v>
      </c>
      <c r="IO96" s="340"/>
      <c r="IP96" s="138"/>
      <c r="IQ96" s="340"/>
      <c r="IR96" s="138"/>
      <c r="IS96" s="138"/>
    </row>
    <row r="97" spans="1:253" ht="29.1" customHeight="1">
      <c r="A97" s="94"/>
      <c r="B97" s="69"/>
      <c r="C97" s="69"/>
      <c r="D97" s="69"/>
      <c r="E97" s="69"/>
      <c r="F97" s="69"/>
      <c r="G97" s="69"/>
      <c r="H97" s="69"/>
      <c r="I97" s="69"/>
      <c r="J97" s="69"/>
      <c r="K97" s="69"/>
      <c r="L97" s="69"/>
      <c r="M97" s="69"/>
      <c r="N97" s="69"/>
      <c r="O97" s="69"/>
      <c r="P97" s="69"/>
      <c r="Q97" s="69"/>
      <c r="R97" s="69"/>
      <c r="S97" s="69"/>
      <c r="T97" s="69"/>
      <c r="U97" s="69"/>
      <c r="V97" s="69"/>
      <c r="W97" s="69"/>
      <c r="X97" s="69"/>
      <c r="Z97" s="69"/>
      <c r="AA97" s="69"/>
      <c r="AB97" s="69"/>
      <c r="AC97" s="69"/>
      <c r="AD97" s="69"/>
      <c r="AE97" s="69"/>
      <c r="AF97" s="69"/>
      <c r="AG97" s="69"/>
      <c r="AH97" s="69"/>
      <c r="AI97" s="69"/>
      <c r="AJ97" s="69"/>
      <c r="AK97" s="69"/>
      <c r="AL97" s="69"/>
      <c r="AM97" s="69"/>
      <c r="FY97" s="61"/>
      <c r="FZ97" s="61"/>
      <c r="GA97" s="61"/>
      <c r="GB97" s="61"/>
      <c r="GC97" s="61"/>
      <c r="GD97" s="61"/>
      <c r="GE97" s="107"/>
      <c r="GF97" s="104"/>
      <c r="GG97" s="110"/>
      <c r="GH97" s="61"/>
      <c r="GI97" s="61"/>
      <c r="GJ97" s="107"/>
      <c r="GK97" s="104"/>
      <c r="GL97" s="110"/>
      <c r="GM97" s="61"/>
      <c r="GN97" s="93"/>
      <c r="GO97" s="107"/>
      <c r="GP97" s="104"/>
      <c r="GQ97" s="110"/>
      <c r="GR97" s="61"/>
      <c r="GS97" s="93"/>
      <c r="GT97" s="107"/>
      <c r="GU97" s="104"/>
      <c r="GV97" s="110"/>
      <c r="HX97" s="360"/>
      <c r="HY97" s="389"/>
      <c r="HZ97" s="144"/>
      <c r="IA97" s="144"/>
      <c r="IB97" s="380"/>
      <c r="IC97" s="310"/>
      <c r="ID97" s="331"/>
      <c r="IE97" s="68"/>
      <c r="IM97" s="68"/>
      <c r="IN97" s="138" t="s">
        <v>84</v>
      </c>
      <c r="IO97" s="340"/>
      <c r="IP97" s="138"/>
      <c r="IQ97" s="340"/>
      <c r="IR97" s="138"/>
      <c r="IS97" s="138"/>
    </row>
    <row r="98" spans="1:253" ht="29.1" customHeight="1">
      <c r="FY98" s="61"/>
      <c r="FZ98" s="61"/>
      <c r="GA98" s="61"/>
      <c r="GB98" s="61"/>
      <c r="GC98" s="61"/>
      <c r="GD98" s="61"/>
      <c r="GE98" s="107"/>
      <c r="GF98" s="104"/>
      <c r="GG98" s="110"/>
      <c r="GH98" s="61"/>
      <c r="GI98" s="61"/>
      <c r="GJ98" s="107"/>
      <c r="GK98" s="104"/>
      <c r="GL98" s="110"/>
      <c r="GM98" s="61"/>
      <c r="GN98" s="93"/>
      <c r="GO98" s="107"/>
      <c r="GP98" s="104"/>
      <c r="GQ98" s="110"/>
      <c r="GR98" s="61"/>
      <c r="GS98" s="93"/>
      <c r="GT98" s="107"/>
      <c r="GU98" s="104"/>
      <c r="GV98" s="110"/>
      <c r="HX98" s="360"/>
      <c r="HY98" s="389"/>
      <c r="HZ98" s="144"/>
      <c r="IA98" s="144"/>
      <c r="IB98" s="380"/>
      <c r="IC98" s="310"/>
      <c r="ID98" s="331"/>
      <c r="IE98" s="68"/>
      <c r="IM98" s="68"/>
      <c r="IN98" s="138" t="s">
        <v>889</v>
      </c>
      <c r="IO98" s="340"/>
      <c r="IP98" s="138"/>
      <c r="IQ98" s="340"/>
      <c r="IR98" s="138"/>
      <c r="IS98" s="138"/>
    </row>
    <row r="99" spans="1:253" ht="29.1" customHeight="1">
      <c r="FY99" s="61"/>
      <c r="FZ99" s="61"/>
      <c r="GA99" s="61"/>
      <c r="GB99" s="61"/>
      <c r="GC99" s="61"/>
      <c r="GD99" s="61"/>
      <c r="GE99" s="107"/>
      <c r="GF99" s="104"/>
      <c r="GG99" s="110"/>
      <c r="GH99" s="61"/>
      <c r="GI99" s="61"/>
      <c r="GJ99" s="107"/>
      <c r="GK99" s="104"/>
      <c r="GL99" s="110"/>
      <c r="GM99" s="61"/>
      <c r="GN99" s="93"/>
      <c r="GO99" s="107"/>
      <c r="GP99" s="104"/>
      <c r="GQ99" s="110"/>
      <c r="GR99" s="61"/>
      <c r="GS99" s="93"/>
      <c r="GT99" s="107"/>
      <c r="GU99" s="104"/>
      <c r="GV99" s="110"/>
      <c r="HX99" s="360"/>
      <c r="HY99" s="389"/>
      <c r="HZ99" s="144"/>
      <c r="IA99" s="144"/>
      <c r="IB99" s="380"/>
      <c r="IC99" s="310"/>
      <c r="ID99" s="331"/>
      <c r="IE99" s="68"/>
      <c r="IM99" s="68"/>
      <c r="IN99" s="138" t="s">
        <v>894</v>
      </c>
      <c r="IO99" s="340"/>
      <c r="IP99" s="138"/>
      <c r="IQ99" s="340"/>
      <c r="IR99" s="138"/>
      <c r="IS99" s="138"/>
    </row>
    <row r="100" spans="1:253" ht="29.1" customHeight="1">
      <c r="FY100" s="61"/>
      <c r="FZ100" s="61"/>
      <c r="GA100" s="61"/>
      <c r="GB100" s="61"/>
      <c r="GC100" s="61"/>
      <c r="GD100" s="61"/>
      <c r="GE100" s="107"/>
      <c r="GF100" s="104"/>
      <c r="GG100" s="110"/>
      <c r="GH100" s="61"/>
      <c r="GI100" s="61"/>
      <c r="GJ100" s="107"/>
      <c r="GK100" s="104"/>
      <c r="GL100" s="110"/>
      <c r="GM100" s="61"/>
      <c r="GN100" s="93"/>
      <c r="GO100" s="107"/>
      <c r="GP100" s="104"/>
      <c r="GQ100" s="110"/>
      <c r="GR100" s="61"/>
      <c r="GS100" s="93"/>
      <c r="GT100" s="107"/>
      <c r="GU100" s="104"/>
      <c r="GV100" s="110"/>
      <c r="HX100" s="360"/>
      <c r="HY100" s="389"/>
      <c r="HZ100" s="144"/>
      <c r="IA100" s="144"/>
      <c r="IB100" s="380"/>
      <c r="IC100" s="310"/>
      <c r="ID100" s="331"/>
      <c r="IE100" s="68"/>
      <c r="IM100" s="68"/>
    </row>
    <row r="101" spans="1:253" ht="30" customHeight="1">
      <c r="FY101" s="61"/>
      <c r="FZ101" s="61"/>
      <c r="GA101" s="61"/>
      <c r="GB101" s="61"/>
      <c r="GC101" s="61"/>
      <c r="GD101" s="61"/>
      <c r="GE101" s="107"/>
      <c r="GF101" s="104"/>
      <c r="GG101" s="110"/>
      <c r="GH101" s="61"/>
      <c r="GI101" s="61"/>
      <c r="GJ101" s="107"/>
      <c r="GK101" s="104"/>
      <c r="GL101" s="110"/>
      <c r="GM101" s="61"/>
      <c r="GN101" s="93"/>
      <c r="GO101" s="107"/>
      <c r="GP101" s="104"/>
      <c r="GQ101" s="110"/>
      <c r="GR101" s="61"/>
      <c r="GS101" s="93"/>
      <c r="GT101" s="107"/>
      <c r="GU101" s="104"/>
      <c r="GV101" s="110"/>
      <c r="HX101" s="360"/>
      <c r="HY101" s="389"/>
      <c r="HZ101" s="144"/>
      <c r="IA101" s="144"/>
      <c r="IB101" s="380"/>
      <c r="IC101" s="310"/>
      <c r="ID101" s="331"/>
      <c r="IE101" s="68"/>
      <c r="IM101" s="68"/>
    </row>
    <row r="102" spans="1:253" ht="30" customHeight="1">
      <c r="FY102" s="61"/>
      <c r="FZ102" s="61"/>
      <c r="GA102" s="61"/>
      <c r="GB102" s="61"/>
      <c r="GC102" s="61"/>
      <c r="GD102" s="61"/>
      <c r="GE102" s="107"/>
      <c r="GF102" s="104"/>
      <c r="GG102" s="110"/>
      <c r="GH102" s="61"/>
      <c r="GI102" s="61"/>
      <c r="GJ102" s="107"/>
      <c r="GK102" s="104"/>
      <c r="GL102" s="110"/>
      <c r="GM102" s="61"/>
      <c r="GN102" s="93"/>
      <c r="GO102" s="107"/>
      <c r="GP102" s="104"/>
      <c r="GQ102" s="110"/>
      <c r="GR102" s="61"/>
      <c r="GS102" s="93"/>
      <c r="GT102" s="107"/>
      <c r="GU102" s="104"/>
      <c r="GV102" s="110"/>
      <c r="HX102" s="360"/>
      <c r="HY102" s="389"/>
      <c r="HZ102" s="144"/>
      <c r="IA102" s="144"/>
      <c r="IB102" s="380"/>
      <c r="IC102" s="310"/>
      <c r="ID102" s="331"/>
      <c r="IE102" s="68"/>
      <c r="IM102" s="68"/>
    </row>
    <row r="103" spans="1:253" ht="30" customHeight="1">
      <c r="GD103" s="89"/>
      <c r="GI103" s="89"/>
      <c r="GN103" s="89"/>
      <c r="GQ103" s="95"/>
      <c r="GS103" s="89"/>
      <c r="HX103" s="360"/>
      <c r="HY103" s="389"/>
      <c r="HZ103" s="144"/>
      <c r="IA103" s="144"/>
      <c r="IB103" s="380"/>
      <c r="IC103" s="310"/>
      <c r="ID103" s="331"/>
      <c r="IE103" s="68"/>
      <c r="IM103" s="68"/>
    </row>
    <row r="104" spans="1:253" ht="30" customHeight="1">
      <c r="GD104" s="89"/>
      <c r="GI104" s="89"/>
      <c r="GN104" s="89"/>
      <c r="GQ104" s="95"/>
      <c r="GS104" s="89"/>
      <c r="HX104" s="360"/>
      <c r="HY104" s="112"/>
      <c r="HZ104" s="144"/>
      <c r="IA104" s="144"/>
      <c r="IB104" s="380"/>
      <c r="IC104" s="310"/>
      <c r="ID104" s="331"/>
    </row>
    <row r="105" spans="1:253" ht="30" customHeight="1">
      <c r="GD105" s="89"/>
      <c r="GI105" s="89"/>
      <c r="GN105" s="89"/>
      <c r="GQ105" s="95"/>
      <c r="GS105" s="89"/>
      <c r="HX105" s="310"/>
      <c r="HY105" s="389"/>
      <c r="HZ105" s="144"/>
      <c r="IA105" s="144"/>
      <c r="IB105" s="380"/>
      <c r="IC105" s="310"/>
      <c r="ID105" s="331"/>
    </row>
    <row r="106" spans="1:253" ht="30" customHeight="1">
      <c r="GD106" s="89"/>
      <c r="GI106" s="89"/>
      <c r="GN106" s="89"/>
      <c r="GQ106" s="95"/>
      <c r="GS106" s="89"/>
      <c r="HX106" s="360"/>
      <c r="HY106" s="195"/>
      <c r="HZ106" s="144"/>
      <c r="IA106" s="144"/>
      <c r="IB106" s="340"/>
      <c r="IC106" s="137"/>
      <c r="ID106" s="331"/>
    </row>
    <row r="107" spans="1:253" ht="30" customHeight="1">
      <c r="GD107" s="89"/>
      <c r="GI107" s="89"/>
      <c r="GN107" s="89"/>
      <c r="GQ107" s="95"/>
      <c r="GS107" s="89"/>
      <c r="HX107" s="360"/>
      <c r="HY107" s="112"/>
      <c r="HZ107" s="144"/>
      <c r="IA107" s="144"/>
      <c r="IB107" s="340"/>
      <c r="IC107" s="200"/>
      <c r="ID107" s="331"/>
    </row>
    <row r="108" spans="1:253" ht="30" customHeight="1">
      <c r="GD108" s="89"/>
      <c r="GI108" s="89"/>
      <c r="GN108" s="89"/>
      <c r="GQ108" s="95"/>
      <c r="GS108" s="89"/>
      <c r="HX108" s="360"/>
      <c r="HY108" s="195"/>
      <c r="HZ108" s="144"/>
      <c r="IA108" s="144"/>
      <c r="IB108" s="340"/>
      <c r="IC108" s="200"/>
      <c r="ID108" s="331"/>
    </row>
    <row r="109" spans="1:253" ht="30" customHeight="1">
      <c r="GD109" s="89"/>
      <c r="GI109" s="89"/>
      <c r="GN109" s="89"/>
      <c r="GQ109" s="95"/>
      <c r="GS109" s="89"/>
      <c r="HX109" s="360"/>
      <c r="HY109" s="195"/>
      <c r="HZ109" s="144"/>
      <c r="IA109" s="144"/>
      <c r="IB109" s="340"/>
      <c r="IC109" s="200"/>
      <c r="ID109" s="331"/>
    </row>
    <row r="110" spans="1:253" ht="30" customHeight="1">
      <c r="GD110" s="89"/>
      <c r="GI110" s="89"/>
      <c r="GN110" s="89"/>
      <c r="GQ110" s="95"/>
      <c r="GS110" s="89"/>
      <c r="HX110" s="310"/>
      <c r="HY110" s="389"/>
      <c r="HZ110" s="144"/>
      <c r="IA110" s="144"/>
      <c r="IB110" s="380"/>
      <c r="IC110" s="310"/>
      <c r="ID110" s="331"/>
    </row>
    <row r="111" spans="1:253" ht="30" customHeight="1">
      <c r="GD111" s="89"/>
      <c r="GI111" s="89"/>
      <c r="GN111" s="89"/>
      <c r="GQ111" s="95"/>
      <c r="GS111" s="89"/>
      <c r="HX111" s="360"/>
      <c r="HY111" s="389"/>
      <c r="HZ111" s="144"/>
      <c r="IA111" s="144"/>
      <c r="IB111" s="380"/>
      <c r="IC111" s="310"/>
      <c r="ID111" s="331"/>
    </row>
    <row r="112" spans="1:253" ht="30" customHeight="1">
      <c r="GD112" s="89"/>
      <c r="GI112" s="89"/>
      <c r="GN112" s="89"/>
      <c r="GQ112" s="95"/>
      <c r="GS112" s="89"/>
      <c r="HX112" s="310"/>
      <c r="HY112" s="389"/>
      <c r="HZ112" s="144"/>
      <c r="IA112" s="144"/>
      <c r="IB112" s="380"/>
      <c r="IC112" s="310"/>
      <c r="ID112" s="331"/>
    </row>
    <row r="113" spans="127:238" ht="30" customHeight="1">
      <c r="GD113" s="89"/>
      <c r="GI113" s="89"/>
      <c r="GN113" s="89"/>
      <c r="GQ113" s="95"/>
      <c r="GS113" s="89"/>
      <c r="HX113" s="310"/>
      <c r="HY113" s="389"/>
      <c r="HZ113" s="144"/>
      <c r="IA113" s="144"/>
      <c r="IB113" s="380"/>
      <c r="IC113" s="310"/>
      <c r="ID113" s="331"/>
    </row>
    <row r="114" spans="127:238" ht="30" customHeight="1">
      <c r="DX114" s="89"/>
      <c r="DY114" s="89"/>
      <c r="DZ114" s="89"/>
      <c r="EA114" s="89"/>
      <c r="EB114" s="89"/>
      <c r="EC114" s="89"/>
      <c r="ED114" s="89"/>
      <c r="EE114" s="89"/>
      <c r="EF114" s="89"/>
      <c r="EG114" s="89"/>
      <c r="EH114" s="89"/>
      <c r="EI114" s="89"/>
      <c r="EJ114" s="89"/>
      <c r="EK114" s="89"/>
      <c r="EL114" s="89"/>
      <c r="EM114" s="89"/>
      <c r="EN114" s="89"/>
      <c r="GD114" s="89"/>
      <c r="GI114" s="89"/>
      <c r="GN114" s="89"/>
      <c r="GQ114" s="95"/>
      <c r="GS114" s="89"/>
      <c r="HX114" s="310"/>
      <c r="HY114" s="389"/>
      <c r="HZ114" s="144"/>
      <c r="IA114" s="144"/>
      <c r="IB114" s="380"/>
      <c r="IC114" s="310"/>
      <c r="ID114" s="331"/>
    </row>
    <row r="115" spans="127:238" ht="30" customHeight="1">
      <c r="DW115" s="62"/>
      <c r="DX115" s="99"/>
      <c r="DY115" s="99"/>
      <c r="DZ115" s="99"/>
      <c r="EA115" s="99"/>
      <c r="EB115" s="99"/>
      <c r="EC115" s="99"/>
      <c r="ED115" s="99"/>
      <c r="EE115" s="99"/>
      <c r="EF115" s="99"/>
      <c r="EG115" s="99"/>
      <c r="EH115" s="99"/>
      <c r="EI115" s="99"/>
      <c r="EJ115" s="99"/>
      <c r="EK115" s="99"/>
      <c r="EL115" s="99"/>
      <c r="EM115" s="99"/>
      <c r="EN115" s="99"/>
      <c r="EO115" s="89"/>
      <c r="EP115" s="89"/>
      <c r="EQ115" s="89"/>
      <c r="ER115" s="89"/>
      <c r="ES115" s="89"/>
      <c r="GD115" s="89"/>
      <c r="GI115" s="89"/>
      <c r="GN115" s="89"/>
      <c r="GQ115" s="95"/>
      <c r="GS115" s="89"/>
      <c r="HX115" s="199"/>
      <c r="HY115" s="389"/>
      <c r="HZ115" s="144"/>
      <c r="IA115" s="144"/>
      <c r="IB115" s="380"/>
      <c r="IC115" s="310"/>
      <c r="ID115" s="331"/>
    </row>
    <row r="116" spans="127:238" ht="30" customHeight="1">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GD116" s="89"/>
      <c r="GI116" s="89"/>
      <c r="GN116" s="89"/>
      <c r="GQ116" s="95"/>
      <c r="GS116" s="89"/>
      <c r="GW116" s="99"/>
      <c r="HX116" s="144"/>
      <c r="HY116" s="138"/>
      <c r="HZ116" s="138"/>
      <c r="IA116" s="138"/>
      <c r="IB116" s="340"/>
      <c r="IC116" s="144"/>
      <c r="ID116" s="138"/>
    </row>
    <row r="117" spans="127:238" ht="30" customHeight="1">
      <c r="DW117" s="62"/>
      <c r="DX117" s="93"/>
      <c r="DY117" s="61"/>
      <c r="DZ117" s="61"/>
      <c r="EA117" s="61"/>
      <c r="EB117" s="61"/>
      <c r="EC117" s="61"/>
      <c r="ED117" s="61"/>
      <c r="EE117" s="61"/>
      <c r="EF117" s="61"/>
      <c r="EG117" s="61"/>
      <c r="EH117" s="61"/>
      <c r="EI117" s="61"/>
      <c r="EJ117" s="61"/>
      <c r="EK117" s="61"/>
      <c r="EL117" s="61"/>
      <c r="EM117" s="61"/>
      <c r="EN117" s="61"/>
      <c r="EO117" s="99"/>
      <c r="EP117" s="99"/>
      <c r="EQ117" s="99"/>
      <c r="ER117" s="99"/>
      <c r="ES117" s="99"/>
      <c r="EU117" s="89"/>
      <c r="EW117" s="89"/>
      <c r="EX117" s="89"/>
      <c r="EZ117" s="89"/>
      <c r="FE117" s="89"/>
      <c r="FJ117" s="89"/>
      <c r="FO117" s="89"/>
      <c r="FT117" s="89"/>
      <c r="GD117" s="89"/>
      <c r="GI117" s="89"/>
      <c r="GN117" s="89"/>
      <c r="GQ117" s="95"/>
      <c r="GS117" s="89"/>
      <c r="GW117" s="99"/>
      <c r="HX117" s="144"/>
      <c r="HY117" s="138"/>
      <c r="HZ117" s="138"/>
      <c r="IA117" s="138"/>
      <c r="IB117" s="340"/>
      <c r="IC117" s="144"/>
      <c r="ID117" s="138"/>
    </row>
    <row r="118" spans="127:238" ht="30" customHeight="1">
      <c r="DW118" s="99"/>
      <c r="DX118" s="93"/>
      <c r="DY118" s="61"/>
      <c r="DZ118" s="61"/>
      <c r="EA118" s="61"/>
      <c r="EB118" s="61"/>
      <c r="EC118" s="61"/>
      <c r="ED118" s="61"/>
      <c r="EE118" s="61"/>
      <c r="EF118" s="61"/>
      <c r="EG118" s="61"/>
      <c r="EH118" s="61"/>
      <c r="EI118" s="61"/>
      <c r="EJ118" s="61"/>
      <c r="EK118" s="61"/>
      <c r="EL118" s="61"/>
      <c r="EM118" s="61"/>
      <c r="EN118" s="61"/>
      <c r="EO118" s="61"/>
      <c r="EP118" s="61"/>
      <c r="EQ118" s="61"/>
      <c r="ER118" s="61"/>
      <c r="ES118" s="61"/>
      <c r="EU118" s="99"/>
      <c r="EV118" s="99"/>
      <c r="EW118" s="99"/>
      <c r="EX118" s="99"/>
      <c r="EY118" s="99"/>
      <c r="EZ118" s="99"/>
      <c r="FA118" s="106"/>
      <c r="FB118" s="99"/>
      <c r="FC118" s="99"/>
      <c r="FD118" s="99"/>
      <c r="FE118" s="99"/>
      <c r="FF118" s="106"/>
      <c r="FG118" s="99"/>
      <c r="FH118" s="99"/>
      <c r="FI118" s="99"/>
      <c r="FJ118" s="99"/>
      <c r="FK118" s="106"/>
      <c r="FL118" s="99"/>
      <c r="FM118" s="99"/>
      <c r="FN118" s="99"/>
      <c r="FO118" s="99"/>
      <c r="FP118" s="106"/>
      <c r="FQ118" s="99"/>
      <c r="FR118" s="99"/>
      <c r="FS118" s="99"/>
      <c r="FT118" s="99"/>
      <c r="FU118" s="106"/>
      <c r="FV118" s="99"/>
      <c r="FW118" s="99"/>
      <c r="GD118" s="89"/>
      <c r="GI118" s="89"/>
      <c r="GN118" s="89"/>
      <c r="GQ118" s="95"/>
      <c r="GS118" s="89"/>
      <c r="GW118" s="93"/>
      <c r="HX118" s="138"/>
      <c r="HY118" s="138"/>
      <c r="HZ118" s="138"/>
      <c r="IA118" s="138"/>
      <c r="IB118" s="340"/>
      <c r="IC118" s="144"/>
      <c r="ID118" s="138"/>
    </row>
    <row r="119" spans="127:238" ht="30" customHeight="1">
      <c r="DW119" s="99"/>
      <c r="DX119" s="93"/>
      <c r="DY119" s="61"/>
      <c r="DZ119" s="61"/>
      <c r="EA119" s="61"/>
      <c r="EB119" s="61"/>
      <c r="EC119" s="61"/>
      <c r="ED119" s="61"/>
      <c r="EE119" s="61"/>
      <c r="EF119" s="61"/>
      <c r="EG119" s="61"/>
      <c r="EH119" s="61"/>
      <c r="EI119" s="61"/>
      <c r="EJ119" s="61"/>
      <c r="EK119" s="61"/>
      <c r="EL119" s="61"/>
      <c r="EM119" s="61"/>
      <c r="EN119" s="61"/>
      <c r="EO119" s="61"/>
      <c r="EP119" s="61"/>
      <c r="EQ119" s="61"/>
      <c r="ER119" s="61"/>
      <c r="ES119" s="61"/>
      <c r="EU119" s="99"/>
      <c r="EV119" s="99"/>
      <c r="EW119" s="99"/>
      <c r="EX119" s="99"/>
      <c r="EY119" s="99"/>
      <c r="EZ119" s="99"/>
      <c r="FA119" s="106"/>
      <c r="FB119" s="99"/>
      <c r="FC119" s="99"/>
      <c r="FD119" s="99"/>
      <c r="FE119" s="99"/>
      <c r="FF119" s="106"/>
      <c r="FG119" s="99"/>
      <c r="FH119" s="99"/>
      <c r="FI119" s="99"/>
      <c r="FJ119" s="99"/>
      <c r="FK119" s="106"/>
      <c r="FL119" s="99"/>
      <c r="FM119" s="99"/>
      <c r="FN119" s="99"/>
      <c r="FO119" s="99"/>
      <c r="FP119" s="106"/>
      <c r="FQ119" s="99"/>
      <c r="FR119" s="99"/>
      <c r="FS119" s="99"/>
      <c r="FT119" s="99"/>
      <c r="FU119" s="106"/>
      <c r="FV119" s="99"/>
      <c r="FW119" s="99"/>
      <c r="GD119" s="89"/>
      <c r="GI119" s="89"/>
      <c r="GN119" s="89"/>
      <c r="GQ119" s="95"/>
      <c r="GS119" s="89"/>
      <c r="GW119" s="93"/>
      <c r="HX119" s="138"/>
      <c r="HY119" s="138"/>
      <c r="HZ119" s="138"/>
      <c r="IA119" s="138"/>
      <c r="IB119" s="340"/>
      <c r="IC119" s="144"/>
      <c r="ID119" s="138"/>
    </row>
    <row r="120" spans="127:238" ht="30" customHeight="1">
      <c r="DW120" s="99"/>
      <c r="DX120" s="93"/>
      <c r="DY120" s="61"/>
      <c r="DZ120" s="61"/>
      <c r="EA120" s="61"/>
      <c r="EB120" s="61"/>
      <c r="EC120" s="61"/>
      <c r="ED120" s="61"/>
      <c r="EE120" s="61"/>
      <c r="EF120" s="61"/>
      <c r="EG120" s="61"/>
      <c r="EH120" s="61"/>
      <c r="EI120" s="61"/>
      <c r="EJ120" s="61"/>
      <c r="EK120" s="61"/>
      <c r="EL120" s="61"/>
      <c r="EM120" s="61"/>
      <c r="EN120" s="61"/>
      <c r="EO120" s="61"/>
      <c r="EP120" s="61"/>
      <c r="EQ120" s="61"/>
      <c r="ER120" s="61"/>
      <c r="ES120" s="61"/>
      <c r="EU120" s="61"/>
      <c r="EV120" s="61"/>
      <c r="EW120" s="61"/>
      <c r="EX120" s="61"/>
      <c r="EY120" s="61"/>
      <c r="EZ120" s="61"/>
      <c r="FA120" s="107"/>
      <c r="FB120" s="61"/>
      <c r="FC120" s="61"/>
      <c r="FD120" s="61"/>
      <c r="FE120" s="61"/>
      <c r="FF120" s="107"/>
      <c r="FG120" s="61"/>
      <c r="FH120" s="61"/>
      <c r="FI120" s="61"/>
      <c r="FJ120" s="61"/>
      <c r="FK120" s="107"/>
      <c r="FL120" s="61"/>
      <c r="FM120" s="61"/>
      <c r="FN120" s="61"/>
      <c r="FO120" s="61"/>
      <c r="FP120" s="107"/>
      <c r="FQ120" s="61"/>
      <c r="FR120" s="61"/>
      <c r="FS120" s="61"/>
      <c r="FT120" s="61"/>
      <c r="FU120" s="107"/>
      <c r="FV120" s="61"/>
      <c r="FW120" s="61"/>
      <c r="GD120" s="89"/>
      <c r="GI120" s="89"/>
      <c r="GN120" s="89"/>
      <c r="GQ120" s="95"/>
      <c r="GS120" s="89"/>
      <c r="GW120" s="93"/>
      <c r="HX120" s="138"/>
      <c r="HY120" s="138"/>
      <c r="HZ120" s="138"/>
      <c r="IA120" s="138"/>
      <c r="IB120" s="340"/>
      <c r="IC120" s="144"/>
      <c r="ID120" s="138"/>
    </row>
    <row r="121" spans="127:238" ht="30" customHeight="1">
      <c r="DW121" s="62"/>
      <c r="DX121" s="93"/>
      <c r="DY121" s="61"/>
      <c r="DZ121" s="61"/>
      <c r="EA121" s="61"/>
      <c r="EB121" s="61"/>
      <c r="EC121" s="61"/>
      <c r="ED121" s="61"/>
      <c r="EE121" s="61"/>
      <c r="EF121" s="61"/>
      <c r="EG121" s="61"/>
      <c r="EH121" s="61"/>
      <c r="EI121" s="61"/>
      <c r="EJ121" s="61"/>
      <c r="EK121" s="61"/>
      <c r="EL121" s="61"/>
      <c r="EM121" s="61"/>
      <c r="EN121" s="61"/>
      <c r="EO121" s="61"/>
      <c r="EP121" s="61"/>
      <c r="EQ121" s="61"/>
      <c r="ER121" s="61"/>
      <c r="ES121" s="61"/>
      <c r="EU121" s="61"/>
      <c r="EV121" s="61"/>
      <c r="EW121" s="61"/>
      <c r="EX121" s="61"/>
      <c r="EY121" s="61"/>
      <c r="EZ121" s="61"/>
      <c r="FA121" s="107"/>
      <c r="FB121" s="61"/>
      <c r="FC121" s="61"/>
      <c r="FD121" s="61"/>
      <c r="FE121" s="61"/>
      <c r="FF121" s="107"/>
      <c r="FG121" s="61"/>
      <c r="FH121" s="61"/>
      <c r="FI121" s="61"/>
      <c r="FJ121" s="61"/>
      <c r="FK121" s="107"/>
      <c r="FL121" s="61"/>
      <c r="FM121" s="61"/>
      <c r="FN121" s="61"/>
      <c r="FO121" s="61"/>
      <c r="FP121" s="107"/>
      <c r="FQ121" s="61"/>
      <c r="FR121" s="61"/>
      <c r="FS121" s="61"/>
      <c r="FT121" s="61"/>
      <c r="FU121" s="107"/>
      <c r="FV121" s="61"/>
      <c r="FW121" s="61"/>
      <c r="GD121" s="89"/>
      <c r="GI121" s="89"/>
      <c r="GN121" s="89"/>
      <c r="GQ121" s="95"/>
      <c r="GS121" s="89"/>
      <c r="GW121" s="93"/>
      <c r="HX121" s="138"/>
      <c r="HY121" s="138"/>
      <c r="HZ121" s="138"/>
      <c r="IA121" s="138"/>
      <c r="IB121" s="340"/>
      <c r="IC121" s="144"/>
      <c r="ID121" s="138"/>
    </row>
    <row r="122" spans="127:238" ht="30" customHeight="1">
      <c r="DW122" s="99"/>
      <c r="DX122" s="93"/>
      <c r="DY122" s="61"/>
      <c r="DZ122" s="61"/>
      <c r="EA122" s="61"/>
      <c r="EB122" s="61"/>
      <c r="EC122" s="61"/>
      <c r="ED122" s="61"/>
      <c r="EE122" s="61"/>
      <c r="EF122" s="61"/>
      <c r="EG122" s="61"/>
      <c r="EH122" s="61"/>
      <c r="EI122" s="61"/>
      <c r="EJ122" s="61"/>
      <c r="EK122" s="61"/>
      <c r="EL122" s="61"/>
      <c r="EM122" s="61"/>
      <c r="EN122" s="61"/>
      <c r="EO122" s="61"/>
      <c r="EP122" s="61"/>
      <c r="EQ122" s="61"/>
      <c r="ER122" s="61"/>
      <c r="ES122" s="61"/>
      <c r="EU122" s="61"/>
      <c r="EV122" s="61"/>
      <c r="EW122" s="61"/>
      <c r="EX122" s="61"/>
      <c r="EY122" s="61"/>
      <c r="EZ122" s="61"/>
      <c r="FA122" s="107"/>
      <c r="FB122" s="61"/>
      <c r="FC122" s="61"/>
      <c r="FD122" s="61"/>
      <c r="FE122" s="61"/>
      <c r="FF122" s="107"/>
      <c r="FG122" s="61"/>
      <c r="FH122" s="61"/>
      <c r="FI122" s="61"/>
      <c r="FJ122" s="61"/>
      <c r="FK122" s="107"/>
      <c r="FL122" s="61"/>
      <c r="FM122" s="61"/>
      <c r="FN122" s="61"/>
      <c r="FO122" s="61"/>
      <c r="FP122" s="107"/>
      <c r="FQ122" s="61"/>
      <c r="FR122" s="61"/>
      <c r="FS122" s="61"/>
      <c r="FT122" s="61"/>
      <c r="FU122" s="107"/>
      <c r="FV122" s="61"/>
      <c r="FW122" s="61"/>
      <c r="GD122" s="89"/>
      <c r="GI122" s="89"/>
      <c r="GN122" s="89"/>
      <c r="GQ122" s="95"/>
      <c r="GS122" s="89"/>
      <c r="GW122" s="93"/>
      <c r="HX122" s="138"/>
      <c r="HY122" s="138"/>
      <c r="HZ122" s="138"/>
      <c r="IA122" s="138"/>
      <c r="IB122" s="340"/>
      <c r="IC122" s="144"/>
      <c r="ID122" s="138"/>
    </row>
    <row r="123" spans="127:238" ht="30" customHeight="1">
      <c r="DW123" s="99"/>
      <c r="DX123" s="93"/>
      <c r="DY123" s="61"/>
      <c r="DZ123" s="61"/>
      <c r="EA123" s="61"/>
      <c r="EB123" s="61"/>
      <c r="EC123" s="61"/>
      <c r="ED123" s="61"/>
      <c r="EE123" s="61"/>
      <c r="EF123" s="61"/>
      <c r="EG123" s="61"/>
      <c r="EH123" s="61"/>
      <c r="EI123" s="61"/>
      <c r="EJ123" s="61"/>
      <c r="EK123" s="61"/>
      <c r="EL123" s="61"/>
      <c r="EM123" s="61"/>
      <c r="EN123" s="61"/>
      <c r="EO123" s="61"/>
      <c r="EP123" s="61"/>
      <c r="EQ123" s="61"/>
      <c r="ER123" s="61"/>
      <c r="ES123" s="61"/>
      <c r="EU123" s="61"/>
      <c r="EV123" s="61"/>
      <c r="EW123" s="61"/>
      <c r="EX123" s="61"/>
      <c r="EY123" s="61"/>
      <c r="EZ123" s="61"/>
      <c r="FA123" s="107"/>
      <c r="FB123" s="61"/>
      <c r="FC123" s="61"/>
      <c r="FD123" s="61"/>
      <c r="FE123" s="61"/>
      <c r="FF123" s="107"/>
      <c r="FG123" s="61"/>
      <c r="FH123" s="61"/>
      <c r="FI123" s="61"/>
      <c r="FJ123" s="61"/>
      <c r="FK123" s="107"/>
      <c r="FL123" s="61"/>
      <c r="FM123" s="61"/>
      <c r="FN123" s="61"/>
      <c r="FO123" s="61"/>
      <c r="FP123" s="107"/>
      <c r="FQ123" s="61"/>
      <c r="FR123" s="61"/>
      <c r="FS123" s="61"/>
      <c r="FT123" s="61"/>
      <c r="FU123" s="107"/>
      <c r="FV123" s="61"/>
      <c r="FW123" s="61"/>
      <c r="GD123" s="89"/>
      <c r="GI123" s="89"/>
      <c r="GN123" s="89"/>
      <c r="GQ123" s="95"/>
      <c r="GS123" s="89"/>
      <c r="GW123" s="93"/>
      <c r="HX123" s="138"/>
      <c r="HY123" s="138"/>
      <c r="HZ123" s="138"/>
      <c r="IA123" s="138"/>
      <c r="IB123" s="340"/>
      <c r="IC123" s="144"/>
      <c r="ID123" s="138"/>
    </row>
    <row r="124" spans="127:238" ht="30" customHeight="1">
      <c r="DW124" s="99"/>
      <c r="DX124" s="93"/>
      <c r="DY124" s="61"/>
      <c r="DZ124" s="61"/>
      <c r="EA124" s="61"/>
      <c r="EB124" s="61"/>
      <c r="EC124" s="61"/>
      <c r="ED124" s="61"/>
      <c r="EE124" s="61"/>
      <c r="EF124" s="61"/>
      <c r="EG124" s="61"/>
      <c r="EH124" s="61"/>
      <c r="EI124" s="61"/>
      <c r="EJ124" s="61"/>
      <c r="EK124" s="61"/>
      <c r="EL124" s="61"/>
      <c r="EM124" s="61"/>
      <c r="EN124" s="61"/>
      <c r="EO124" s="61"/>
      <c r="EP124" s="61"/>
      <c r="EQ124" s="61"/>
      <c r="ER124" s="61"/>
      <c r="ES124" s="61"/>
      <c r="EU124" s="61"/>
      <c r="EV124" s="61"/>
      <c r="EW124" s="61"/>
      <c r="EX124" s="61"/>
      <c r="EY124" s="61"/>
      <c r="EZ124" s="61"/>
      <c r="FA124" s="107"/>
      <c r="FB124" s="61"/>
      <c r="FC124" s="61"/>
      <c r="FD124" s="61"/>
      <c r="FE124" s="61"/>
      <c r="FF124" s="107"/>
      <c r="FG124" s="61"/>
      <c r="FH124" s="61"/>
      <c r="FI124" s="61"/>
      <c r="FJ124" s="61"/>
      <c r="FK124" s="107"/>
      <c r="FL124" s="61"/>
      <c r="FM124" s="61"/>
      <c r="FN124" s="61"/>
      <c r="FO124" s="61"/>
      <c r="FP124" s="107"/>
      <c r="FQ124" s="61"/>
      <c r="FR124" s="61"/>
      <c r="FS124" s="61"/>
      <c r="FT124" s="61"/>
      <c r="FU124" s="107"/>
      <c r="FV124" s="61"/>
      <c r="FW124" s="61"/>
      <c r="GD124" s="89"/>
      <c r="GI124" s="89"/>
      <c r="GN124" s="89"/>
      <c r="GQ124" s="95"/>
      <c r="GS124" s="89"/>
      <c r="GW124" s="93"/>
      <c r="HX124" s="138"/>
      <c r="HY124" s="138"/>
      <c r="HZ124" s="138"/>
      <c r="IA124" s="138"/>
      <c r="IB124" s="340"/>
      <c r="IC124" s="144"/>
      <c r="ID124" s="138"/>
    </row>
    <row r="125" spans="127:238" ht="30" customHeight="1">
      <c r="DW125" s="62"/>
      <c r="DX125" s="93"/>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89"/>
      <c r="EU125" s="61"/>
      <c r="EV125" s="61"/>
      <c r="EW125" s="61"/>
      <c r="EX125" s="61"/>
      <c r="EY125" s="61"/>
      <c r="EZ125" s="61"/>
      <c r="FA125" s="107"/>
      <c r="FB125" s="61"/>
      <c r="FC125" s="61"/>
      <c r="FD125" s="61"/>
      <c r="FE125" s="61"/>
      <c r="FF125" s="107"/>
      <c r="FG125" s="61"/>
      <c r="FH125" s="61"/>
      <c r="FI125" s="61"/>
      <c r="FJ125" s="61"/>
      <c r="FK125" s="107"/>
      <c r="FL125" s="61"/>
      <c r="FM125" s="61"/>
      <c r="FN125" s="61"/>
      <c r="FO125" s="61"/>
      <c r="FP125" s="107"/>
      <c r="FQ125" s="61"/>
      <c r="FR125" s="61"/>
      <c r="FS125" s="61"/>
      <c r="FT125" s="61"/>
      <c r="FU125" s="107"/>
      <c r="FV125" s="61"/>
      <c r="FW125" s="61"/>
      <c r="GD125" s="89"/>
      <c r="GI125" s="89"/>
      <c r="GN125" s="89"/>
      <c r="GQ125" s="95"/>
      <c r="GS125" s="89"/>
      <c r="GW125" s="93"/>
      <c r="HX125" s="138"/>
      <c r="HY125" s="138"/>
      <c r="HZ125" s="138"/>
      <c r="IA125" s="138"/>
      <c r="IB125" s="340"/>
      <c r="IC125" s="144"/>
      <c r="ID125" s="138"/>
    </row>
    <row r="126" spans="127:238" ht="30" customHeight="1">
      <c r="DW126" s="99"/>
      <c r="DX126" s="93"/>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99"/>
      <c r="EU126" s="61"/>
      <c r="EV126" s="61"/>
      <c r="EW126" s="61"/>
      <c r="EX126" s="61"/>
      <c r="EY126" s="61"/>
      <c r="EZ126" s="61"/>
      <c r="FA126" s="107"/>
      <c r="FB126" s="61"/>
      <c r="FC126" s="61"/>
      <c r="FD126" s="61"/>
      <c r="FE126" s="61"/>
      <c r="FF126" s="107"/>
      <c r="FG126" s="61"/>
      <c r="FH126" s="61"/>
      <c r="FI126" s="61"/>
      <c r="FJ126" s="61"/>
      <c r="FK126" s="107"/>
      <c r="FL126" s="61"/>
      <c r="FM126" s="61"/>
      <c r="FN126" s="61"/>
      <c r="FO126" s="61"/>
      <c r="FP126" s="107"/>
      <c r="FQ126" s="61"/>
      <c r="FR126" s="61"/>
      <c r="FS126" s="61"/>
      <c r="FT126" s="61"/>
      <c r="FU126" s="107"/>
      <c r="FV126" s="61"/>
      <c r="FW126" s="61"/>
      <c r="GD126" s="89"/>
      <c r="GI126" s="89"/>
      <c r="GN126" s="89"/>
      <c r="GQ126" s="95"/>
      <c r="GS126" s="89"/>
      <c r="GW126" s="93"/>
      <c r="HX126" s="138"/>
      <c r="HY126" s="138"/>
      <c r="HZ126" s="138"/>
      <c r="IA126" s="138"/>
      <c r="IB126" s="340"/>
      <c r="IC126" s="144"/>
      <c r="ID126" s="138"/>
    </row>
    <row r="127" spans="127:238" ht="30" customHeight="1">
      <c r="DW127" s="99"/>
      <c r="DX127" s="93"/>
      <c r="DY127" s="61"/>
      <c r="DZ127" s="61"/>
      <c r="EA127" s="61"/>
      <c r="EB127" s="61"/>
      <c r="EC127" s="61"/>
      <c r="ED127" s="61"/>
      <c r="EE127" s="61"/>
      <c r="EF127" s="61"/>
      <c r="EG127" s="61"/>
      <c r="EH127" s="61"/>
      <c r="EI127" s="61"/>
      <c r="EJ127" s="61"/>
      <c r="EK127" s="61"/>
      <c r="EL127" s="61"/>
      <c r="EM127" s="61"/>
      <c r="EN127" s="61"/>
      <c r="EO127" s="61"/>
      <c r="EP127" s="61"/>
      <c r="EQ127" s="61"/>
      <c r="ER127" s="61"/>
      <c r="ES127" s="61"/>
      <c r="ET127" s="99"/>
      <c r="EU127" s="61"/>
      <c r="EV127" s="61"/>
      <c r="EW127" s="61"/>
      <c r="EX127" s="61"/>
      <c r="EY127" s="61"/>
      <c r="EZ127" s="61"/>
      <c r="FA127" s="107"/>
      <c r="FB127" s="61"/>
      <c r="FC127" s="61"/>
      <c r="FD127" s="61"/>
      <c r="FE127" s="61"/>
      <c r="FF127" s="107"/>
      <c r="FG127" s="61"/>
      <c r="FH127" s="61"/>
      <c r="FI127" s="61"/>
      <c r="FJ127" s="61"/>
      <c r="FK127" s="107"/>
      <c r="FL127" s="61"/>
      <c r="FM127" s="61"/>
      <c r="FN127" s="61"/>
      <c r="FO127" s="61"/>
      <c r="FP127" s="107"/>
      <c r="FQ127" s="61"/>
      <c r="FR127" s="61"/>
      <c r="FS127" s="61"/>
      <c r="FT127" s="61"/>
      <c r="FU127" s="107"/>
      <c r="FV127" s="61"/>
      <c r="FW127" s="61"/>
      <c r="GW127" s="93"/>
      <c r="HX127" s="138"/>
      <c r="HY127" s="138"/>
      <c r="HZ127" s="138"/>
      <c r="IA127" s="138"/>
      <c r="IB127" s="340"/>
      <c r="IC127" s="144"/>
      <c r="ID127" s="138"/>
    </row>
    <row r="128" spans="127:238" ht="30" customHeight="1">
      <c r="DW128" s="62"/>
      <c r="DX128" s="93"/>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107"/>
      <c r="FB128" s="61"/>
      <c r="FC128" s="61"/>
      <c r="FD128" s="61"/>
      <c r="FE128" s="61"/>
      <c r="FF128" s="107"/>
      <c r="FG128" s="61"/>
      <c r="FH128" s="61"/>
      <c r="FI128" s="61"/>
      <c r="FJ128" s="61"/>
      <c r="FK128" s="107"/>
      <c r="FL128" s="61"/>
      <c r="FM128" s="61"/>
      <c r="FN128" s="61"/>
      <c r="FO128" s="61"/>
      <c r="FP128" s="107"/>
      <c r="FQ128" s="61"/>
      <c r="FR128" s="61"/>
      <c r="FS128" s="61"/>
      <c r="FT128" s="61"/>
      <c r="FU128" s="107"/>
      <c r="FV128" s="61"/>
      <c r="FW128" s="61"/>
      <c r="GW128" s="93"/>
      <c r="HX128" s="138"/>
      <c r="HY128" s="138"/>
      <c r="HZ128" s="138"/>
      <c r="IA128" s="138"/>
      <c r="IB128" s="340"/>
      <c r="IC128" s="144"/>
      <c r="ID128" s="138"/>
    </row>
    <row r="129" spans="127:205" ht="30" customHeight="1">
      <c r="DW129" s="63"/>
      <c r="DX129" s="89"/>
      <c r="DY129" s="89"/>
      <c r="DZ129" s="89"/>
      <c r="EA129" s="89"/>
      <c r="EB129" s="89"/>
      <c r="EC129" s="89"/>
      <c r="ED129" s="89"/>
      <c r="EE129" s="89"/>
      <c r="EF129" s="89"/>
      <c r="EG129" s="89"/>
      <c r="EH129" s="89"/>
      <c r="EI129" s="89"/>
      <c r="EJ129" s="89"/>
      <c r="EK129" s="89"/>
      <c r="EL129" s="89"/>
      <c r="EM129" s="89"/>
      <c r="EN129" s="89"/>
      <c r="EO129" s="61"/>
      <c r="EP129" s="61"/>
      <c r="EQ129" s="61"/>
      <c r="ER129" s="61"/>
      <c r="ES129" s="61"/>
      <c r="ET129" s="61"/>
      <c r="EU129" s="61"/>
      <c r="EV129" s="61"/>
      <c r="EW129" s="61"/>
      <c r="EX129" s="61"/>
      <c r="EY129" s="61"/>
      <c r="EZ129" s="61"/>
      <c r="FA129" s="107"/>
      <c r="FB129" s="61"/>
      <c r="FC129" s="61"/>
      <c r="FD129" s="61"/>
      <c r="FE129" s="61"/>
      <c r="FF129" s="107"/>
      <c r="FG129" s="61"/>
      <c r="FH129" s="61"/>
      <c r="FI129" s="61"/>
      <c r="FJ129" s="61"/>
      <c r="FK129" s="107"/>
      <c r="FL129" s="61"/>
      <c r="FM129" s="61"/>
      <c r="FN129" s="61"/>
      <c r="FO129" s="61"/>
      <c r="FP129" s="107"/>
      <c r="FQ129" s="61"/>
      <c r="FR129" s="61"/>
      <c r="FS129" s="61"/>
      <c r="FT129" s="61"/>
      <c r="FU129" s="107"/>
      <c r="FV129" s="61"/>
      <c r="FW129" s="61"/>
      <c r="FY129" s="98"/>
      <c r="FZ129" s="98"/>
      <c r="GA129" s="98"/>
      <c r="GB129" s="98"/>
      <c r="GC129" s="98"/>
      <c r="GD129" s="98"/>
      <c r="GE129" s="108"/>
      <c r="GH129" s="98"/>
      <c r="GI129" s="98"/>
      <c r="GJ129" s="108"/>
      <c r="GP129" s="98"/>
      <c r="GQ129" s="97"/>
      <c r="GR129" s="98"/>
      <c r="GS129" s="98"/>
      <c r="GT129" s="108"/>
      <c r="GU129" s="101"/>
      <c r="GV129" s="98"/>
      <c r="GW129" s="93"/>
    </row>
    <row r="130" spans="127:205" ht="30" customHeight="1">
      <c r="DW130" s="63"/>
      <c r="DX130" s="8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61"/>
      <c r="EU130" s="61"/>
      <c r="EV130" s="61"/>
      <c r="EW130" s="61"/>
      <c r="EX130" s="61"/>
      <c r="EY130" s="61"/>
      <c r="EZ130" s="61"/>
      <c r="FA130" s="107"/>
      <c r="FB130" s="61"/>
      <c r="FC130" s="61"/>
      <c r="FD130" s="61"/>
      <c r="FE130" s="61"/>
      <c r="FF130" s="107"/>
      <c r="FG130" s="61"/>
      <c r="FH130" s="61"/>
      <c r="FI130" s="61"/>
      <c r="FJ130" s="61"/>
      <c r="FK130" s="107"/>
      <c r="FL130" s="61"/>
      <c r="FM130" s="61"/>
      <c r="FN130" s="61"/>
      <c r="FO130" s="61"/>
      <c r="FP130" s="107"/>
      <c r="FQ130" s="61"/>
      <c r="FR130" s="61"/>
      <c r="FS130" s="61"/>
      <c r="FT130" s="61"/>
      <c r="FU130" s="107"/>
      <c r="FV130" s="61"/>
      <c r="FW130" s="61"/>
      <c r="FX130" s="99"/>
      <c r="FY130" s="105"/>
      <c r="FZ130" s="105"/>
      <c r="GA130" s="105"/>
      <c r="GB130" s="105"/>
      <c r="GC130" s="105"/>
      <c r="GD130" s="103"/>
      <c r="GE130" s="109"/>
      <c r="GH130" s="105"/>
      <c r="GI130" s="103"/>
      <c r="GJ130" s="109"/>
      <c r="GP130" s="104"/>
      <c r="GQ130" s="110"/>
      <c r="GR130" s="105"/>
      <c r="GS130" s="66"/>
      <c r="GT130" s="107"/>
      <c r="GU130" s="104"/>
      <c r="GV130" s="104"/>
      <c r="GW130" s="89"/>
    </row>
    <row r="131" spans="127:205" ht="30" customHeight="1">
      <c r="DW131" s="63"/>
      <c r="DX131" s="89"/>
      <c r="DY131" s="89"/>
      <c r="DZ131" s="89"/>
      <c r="EA131" s="89"/>
      <c r="EB131" s="89"/>
      <c r="EC131" s="89"/>
      <c r="ED131" s="89"/>
      <c r="EE131" s="89"/>
      <c r="EF131" s="89"/>
      <c r="EG131" s="89"/>
      <c r="EH131" s="89"/>
      <c r="EI131" s="89"/>
      <c r="EJ131" s="89"/>
      <c r="EK131" s="89"/>
      <c r="EL131" s="89"/>
      <c r="EM131" s="89"/>
      <c r="EN131" s="89"/>
      <c r="EO131" s="89"/>
      <c r="EP131" s="89"/>
      <c r="EQ131" s="89"/>
      <c r="ER131" s="89"/>
      <c r="ES131" s="89"/>
      <c r="ET131" s="61"/>
      <c r="EU131" s="61"/>
      <c r="EV131" s="61"/>
      <c r="EW131" s="61"/>
      <c r="EX131" s="61"/>
      <c r="EY131" s="61"/>
      <c r="EZ131" s="61"/>
      <c r="FA131" s="107"/>
      <c r="FB131" s="61"/>
      <c r="FC131" s="61"/>
      <c r="FD131" s="61"/>
      <c r="FE131" s="61"/>
      <c r="FF131" s="107"/>
      <c r="FG131" s="61"/>
      <c r="FH131" s="61"/>
      <c r="FI131" s="61"/>
      <c r="FJ131" s="61"/>
      <c r="FK131" s="107"/>
      <c r="FL131" s="61"/>
      <c r="FM131" s="61"/>
      <c r="FN131" s="61"/>
      <c r="FO131" s="61"/>
      <c r="FP131" s="107"/>
      <c r="FQ131" s="61"/>
      <c r="FR131" s="61"/>
      <c r="FS131" s="61"/>
      <c r="FT131" s="61"/>
      <c r="FU131" s="107"/>
      <c r="FV131" s="61"/>
      <c r="FW131" s="61"/>
      <c r="FX131" s="99"/>
      <c r="FY131" s="105"/>
      <c r="FZ131" s="105"/>
      <c r="GA131" s="105"/>
      <c r="GB131" s="105"/>
      <c r="GC131" s="105"/>
      <c r="GD131" s="103"/>
      <c r="GE131" s="109"/>
      <c r="GH131" s="105"/>
      <c r="GI131" s="103"/>
      <c r="GJ131" s="109"/>
      <c r="GP131" s="104"/>
      <c r="GQ131" s="110"/>
      <c r="GR131" s="105"/>
      <c r="GS131" s="66"/>
      <c r="GT131" s="107"/>
      <c r="GU131" s="104"/>
      <c r="GV131" s="104"/>
      <c r="GW131" s="89"/>
    </row>
    <row r="132" spans="127:205" ht="30" customHeight="1">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61"/>
      <c r="EU132" s="89"/>
      <c r="EW132" s="89"/>
      <c r="EX132" s="89"/>
      <c r="EZ132" s="89"/>
      <c r="FE132" s="89"/>
      <c r="FJ132" s="89"/>
      <c r="FO132" s="89"/>
      <c r="FT132" s="89"/>
      <c r="FX132" s="61"/>
      <c r="FY132" s="105"/>
      <c r="FZ132" s="105"/>
      <c r="GA132" s="105"/>
      <c r="GB132" s="105"/>
      <c r="GC132" s="105"/>
      <c r="GD132" s="103"/>
      <c r="GE132" s="109"/>
      <c r="GH132" s="105"/>
      <c r="GI132" s="103"/>
      <c r="GJ132" s="109"/>
      <c r="GP132" s="104"/>
      <c r="GQ132" s="110"/>
      <c r="GR132" s="105"/>
      <c r="GS132" s="66"/>
      <c r="GT132" s="107"/>
      <c r="GU132" s="104"/>
      <c r="GV132" s="104"/>
    </row>
    <row r="133" spans="127:205" ht="30" customHeight="1">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61"/>
      <c r="EU133" s="89"/>
      <c r="EW133" s="89"/>
      <c r="EX133" s="89"/>
      <c r="EZ133" s="89"/>
      <c r="FE133" s="89"/>
      <c r="FJ133" s="89"/>
      <c r="FO133" s="89"/>
      <c r="FT133" s="89"/>
      <c r="FX133" s="61"/>
      <c r="FY133" s="105"/>
      <c r="FZ133" s="105"/>
      <c r="GA133" s="105"/>
      <c r="GB133" s="105"/>
      <c r="GC133" s="105"/>
      <c r="GD133" s="103"/>
      <c r="GE133" s="109"/>
      <c r="GH133" s="105"/>
      <c r="GI133" s="103"/>
      <c r="GJ133" s="109"/>
      <c r="GP133" s="104"/>
      <c r="GQ133" s="110"/>
      <c r="GR133" s="105"/>
      <c r="GS133" s="66"/>
      <c r="GT133" s="107"/>
      <c r="GU133" s="104"/>
      <c r="GV133" s="104"/>
    </row>
    <row r="134" spans="127:205" ht="30" customHeight="1">
      <c r="DX134" s="89"/>
      <c r="DY134" s="89"/>
      <c r="DZ134" s="89"/>
      <c r="EA134" s="89"/>
      <c r="EB134" s="89"/>
      <c r="EC134" s="89"/>
      <c r="ED134" s="89"/>
      <c r="EE134" s="89"/>
      <c r="EF134" s="89"/>
      <c r="EG134" s="89"/>
      <c r="EH134" s="89"/>
      <c r="EI134" s="89"/>
      <c r="EJ134" s="89"/>
      <c r="EK134" s="89"/>
      <c r="EL134" s="89"/>
      <c r="EM134" s="89"/>
      <c r="EN134" s="89"/>
      <c r="EO134" s="89"/>
      <c r="EP134" s="89"/>
      <c r="EQ134" s="89"/>
      <c r="ER134" s="89"/>
      <c r="ES134" s="89"/>
      <c r="ET134" s="61"/>
      <c r="EU134" s="89"/>
      <c r="EW134" s="89"/>
      <c r="EX134" s="89"/>
      <c r="EZ134" s="89"/>
      <c r="FE134" s="89"/>
      <c r="FJ134" s="89"/>
      <c r="FO134" s="89"/>
      <c r="FT134" s="89"/>
      <c r="FX134" s="61"/>
      <c r="FY134" s="105"/>
      <c r="FZ134" s="105"/>
      <c r="GA134" s="105"/>
      <c r="GB134" s="105"/>
      <c r="GC134" s="105"/>
      <c r="GD134" s="103"/>
      <c r="GE134" s="109"/>
      <c r="GH134" s="105"/>
      <c r="GI134" s="103"/>
      <c r="GJ134" s="109"/>
      <c r="GP134" s="104"/>
      <c r="GQ134" s="110"/>
      <c r="GR134" s="105"/>
      <c r="GS134" s="66"/>
      <c r="GT134" s="107"/>
      <c r="GU134" s="104"/>
      <c r="GV134" s="104"/>
    </row>
    <row r="135" spans="127:205" ht="30" customHeight="1">
      <c r="EE135" s="89"/>
      <c r="EF135" s="89"/>
      <c r="EG135" s="89"/>
      <c r="EH135" s="89"/>
      <c r="EI135" s="89"/>
      <c r="EJ135" s="89"/>
      <c r="EK135" s="89"/>
      <c r="EL135" s="89"/>
      <c r="EM135" s="89"/>
      <c r="EN135" s="89"/>
      <c r="EO135" s="89"/>
      <c r="EP135" s="89"/>
      <c r="EQ135" s="89"/>
      <c r="ER135" s="89"/>
      <c r="ES135" s="89"/>
      <c r="ET135" s="61"/>
      <c r="EU135" s="89"/>
      <c r="EW135" s="89"/>
      <c r="EX135" s="89"/>
      <c r="EZ135" s="89"/>
      <c r="FE135" s="89"/>
      <c r="FJ135" s="89"/>
      <c r="FO135" s="89"/>
      <c r="FT135" s="89"/>
      <c r="FX135" s="61"/>
      <c r="FY135" s="105"/>
      <c r="FZ135" s="105"/>
      <c r="GA135" s="105"/>
      <c r="GB135" s="105"/>
      <c r="GC135" s="105"/>
      <c r="GD135" s="103"/>
      <c r="GE135" s="109"/>
      <c r="GH135" s="105"/>
      <c r="GI135" s="103"/>
      <c r="GJ135" s="109"/>
      <c r="GP135" s="104"/>
      <c r="GQ135" s="110"/>
      <c r="GR135" s="105"/>
      <c r="GS135" s="66"/>
      <c r="GT135" s="107"/>
      <c r="GU135" s="104"/>
      <c r="GV135" s="104"/>
    </row>
    <row r="136" spans="127:205" ht="30" customHeight="1">
      <c r="EE136" s="89"/>
      <c r="EF136" s="89"/>
      <c r="EG136" s="89"/>
      <c r="EH136" s="89"/>
      <c r="EI136" s="89"/>
      <c r="EJ136" s="89"/>
      <c r="EK136" s="89"/>
      <c r="EL136" s="89"/>
      <c r="EM136" s="89"/>
      <c r="EN136" s="89"/>
      <c r="EO136" s="89"/>
      <c r="EP136" s="89"/>
      <c r="EQ136" s="89"/>
      <c r="ER136" s="89"/>
      <c r="ES136" s="89"/>
      <c r="ET136" s="61"/>
      <c r="EU136" s="89"/>
      <c r="EW136" s="89"/>
      <c r="EX136" s="89"/>
      <c r="EZ136" s="89"/>
      <c r="FE136" s="89"/>
      <c r="FJ136" s="89"/>
      <c r="FO136" s="89"/>
      <c r="FT136" s="89"/>
      <c r="FX136" s="61"/>
      <c r="FY136" s="105"/>
      <c r="FZ136" s="105"/>
      <c r="GA136" s="105"/>
      <c r="GB136" s="105"/>
      <c r="GC136" s="105"/>
      <c r="GD136" s="103"/>
      <c r="GE136" s="109"/>
      <c r="GH136" s="105"/>
      <c r="GI136" s="103"/>
      <c r="GJ136" s="109"/>
      <c r="GP136" s="104"/>
      <c r="GQ136" s="110"/>
      <c r="GR136" s="105"/>
      <c r="GS136" s="66"/>
      <c r="GT136" s="107"/>
      <c r="GU136" s="104"/>
      <c r="GV136" s="104"/>
    </row>
    <row r="137" spans="127:205" ht="30" customHeight="1">
      <c r="EE137" s="89"/>
      <c r="EF137" s="89"/>
      <c r="EG137" s="89"/>
      <c r="EH137" s="89"/>
      <c r="EI137" s="89"/>
      <c r="EJ137" s="89"/>
      <c r="EK137" s="89"/>
      <c r="EL137" s="89"/>
      <c r="EM137" s="89"/>
      <c r="EN137" s="89"/>
      <c r="EO137" s="89"/>
      <c r="EP137" s="89"/>
      <c r="EQ137" s="89"/>
      <c r="ER137" s="89"/>
      <c r="ES137" s="89"/>
      <c r="ET137" s="61"/>
      <c r="EU137" s="89"/>
      <c r="EW137" s="89"/>
      <c r="EX137" s="89"/>
      <c r="EZ137" s="89"/>
      <c r="FE137" s="89"/>
      <c r="FJ137" s="89"/>
      <c r="FO137" s="89"/>
      <c r="FT137" s="89"/>
      <c r="FX137" s="61"/>
      <c r="FY137" s="105"/>
      <c r="FZ137" s="105"/>
      <c r="GA137" s="105"/>
      <c r="GB137" s="105"/>
      <c r="GC137" s="105"/>
      <c r="GD137" s="103"/>
      <c r="GE137" s="109"/>
      <c r="GH137" s="105"/>
      <c r="GI137" s="103"/>
      <c r="GJ137" s="109"/>
      <c r="GP137" s="104"/>
      <c r="GQ137" s="110"/>
      <c r="GR137" s="105"/>
      <c r="GS137" s="66"/>
      <c r="GT137" s="107"/>
      <c r="GU137" s="104"/>
      <c r="GV137" s="104"/>
    </row>
    <row r="138" spans="127:205" ht="30" customHeight="1">
      <c r="EE138" s="89"/>
      <c r="EF138" s="89"/>
      <c r="EG138" s="89"/>
      <c r="EH138" s="89"/>
      <c r="EI138" s="89"/>
      <c r="EJ138" s="89"/>
      <c r="EK138" s="89"/>
      <c r="EL138" s="89"/>
      <c r="EM138" s="89"/>
      <c r="EN138" s="89"/>
      <c r="EO138" s="89"/>
      <c r="EP138" s="89"/>
      <c r="EQ138" s="89"/>
      <c r="ER138" s="89"/>
      <c r="ES138" s="89"/>
      <c r="ET138" s="61"/>
      <c r="EU138" s="89"/>
      <c r="EW138" s="89"/>
      <c r="EX138" s="89"/>
      <c r="EZ138" s="89"/>
      <c r="FE138" s="89"/>
      <c r="FJ138" s="89"/>
      <c r="FO138" s="89"/>
      <c r="FT138" s="89"/>
      <c r="FX138" s="61"/>
      <c r="FY138" s="105"/>
      <c r="FZ138" s="105"/>
      <c r="GA138" s="105"/>
      <c r="GB138" s="105"/>
      <c r="GC138" s="105"/>
      <c r="GD138" s="103"/>
      <c r="GE138" s="109"/>
      <c r="GH138" s="105"/>
      <c r="GI138" s="103"/>
      <c r="GJ138" s="109"/>
      <c r="GP138" s="104"/>
      <c r="GQ138" s="110"/>
      <c r="GR138" s="105"/>
      <c r="GS138" s="66"/>
      <c r="GT138" s="107"/>
      <c r="GU138" s="104"/>
      <c r="GV138" s="104"/>
    </row>
    <row r="139" spans="127:205" ht="30" customHeight="1">
      <c r="EE139" s="89"/>
      <c r="EF139" s="89"/>
      <c r="EG139" s="89"/>
      <c r="EH139" s="89"/>
      <c r="EI139" s="89"/>
      <c r="EJ139" s="89"/>
      <c r="EK139" s="89"/>
      <c r="EL139" s="89"/>
      <c r="EM139" s="89"/>
      <c r="EN139" s="89"/>
      <c r="EO139" s="89"/>
      <c r="EP139" s="89"/>
      <c r="EQ139" s="89"/>
      <c r="ER139" s="89"/>
      <c r="ES139" s="89"/>
      <c r="ET139" s="61"/>
      <c r="EU139" s="89"/>
      <c r="EW139" s="89"/>
      <c r="EX139" s="89"/>
      <c r="EZ139" s="89"/>
      <c r="FE139" s="89"/>
      <c r="FJ139" s="89"/>
      <c r="FO139" s="89"/>
      <c r="FT139" s="89"/>
      <c r="FX139" s="61"/>
      <c r="FY139" s="105"/>
      <c r="FZ139" s="105"/>
      <c r="GA139" s="105"/>
      <c r="GB139" s="105"/>
      <c r="GC139" s="105"/>
      <c r="GD139" s="103"/>
      <c r="GE139" s="109"/>
      <c r="GH139" s="105"/>
      <c r="GI139" s="103"/>
      <c r="GJ139" s="109"/>
      <c r="GP139" s="104"/>
      <c r="GQ139" s="110"/>
      <c r="GR139" s="105"/>
      <c r="GS139" s="66"/>
      <c r="GT139" s="107"/>
      <c r="GU139" s="104"/>
      <c r="GV139" s="104"/>
    </row>
    <row r="140" spans="127:205" ht="30" customHeight="1">
      <c r="EE140" s="89"/>
      <c r="EF140" s="89"/>
      <c r="EG140" s="89"/>
      <c r="EH140" s="89"/>
      <c r="EI140" s="89"/>
      <c r="EJ140" s="89"/>
      <c r="EK140" s="89"/>
      <c r="EL140" s="89"/>
      <c r="EM140" s="89"/>
      <c r="EN140" s="89"/>
      <c r="EO140" s="89"/>
      <c r="EP140" s="89"/>
      <c r="EQ140" s="89"/>
      <c r="ER140" s="89"/>
      <c r="ES140" s="89"/>
      <c r="ET140" s="89"/>
      <c r="EU140" s="89"/>
      <c r="EW140" s="89"/>
      <c r="EX140" s="89"/>
      <c r="EZ140" s="89"/>
      <c r="FE140" s="89"/>
      <c r="FJ140" s="89"/>
      <c r="FO140" s="89"/>
      <c r="FT140" s="89"/>
      <c r="FX140" s="61"/>
      <c r="FY140" s="105"/>
      <c r="FZ140" s="105"/>
      <c r="GA140" s="105"/>
      <c r="GB140" s="105"/>
      <c r="GC140" s="105"/>
      <c r="GD140" s="103"/>
      <c r="GE140" s="109"/>
      <c r="GH140" s="105"/>
      <c r="GI140" s="103"/>
      <c r="GJ140" s="109"/>
      <c r="GP140" s="104"/>
      <c r="GQ140" s="110"/>
      <c r="GR140" s="105"/>
      <c r="GS140" s="66"/>
      <c r="GT140" s="107"/>
      <c r="GU140" s="104"/>
      <c r="GV140" s="104"/>
    </row>
    <row r="141" spans="127:205" ht="30" customHeight="1">
      <c r="EE141" s="89"/>
      <c r="EF141" s="89"/>
      <c r="EG141" s="89"/>
      <c r="EH141" s="89"/>
      <c r="EI141" s="89"/>
      <c r="EJ141" s="89"/>
      <c r="EK141" s="89"/>
      <c r="EL141" s="89"/>
      <c r="EM141" s="89"/>
      <c r="EN141" s="89"/>
      <c r="EO141" s="89"/>
      <c r="EP141" s="89"/>
      <c r="EQ141" s="89"/>
      <c r="ER141" s="89"/>
      <c r="ES141" s="89"/>
      <c r="ET141" s="89"/>
      <c r="EU141" s="89"/>
      <c r="EW141" s="89"/>
      <c r="EX141" s="89"/>
      <c r="EZ141" s="89"/>
      <c r="FE141" s="89"/>
      <c r="FJ141" s="89"/>
      <c r="FO141" s="89"/>
      <c r="FT141" s="89"/>
      <c r="FX141" s="61"/>
      <c r="FY141" s="105"/>
      <c r="FZ141" s="105"/>
      <c r="GA141" s="105"/>
      <c r="GB141" s="105"/>
      <c r="GC141" s="105"/>
      <c r="GD141" s="103"/>
      <c r="GE141" s="109"/>
      <c r="GH141" s="105"/>
      <c r="GI141" s="103"/>
      <c r="GJ141" s="109"/>
      <c r="GP141" s="104"/>
      <c r="GQ141" s="110"/>
      <c r="GR141" s="105"/>
      <c r="GS141" s="66"/>
      <c r="GT141" s="107"/>
      <c r="GU141" s="104"/>
      <c r="GV141" s="104"/>
    </row>
    <row r="142" spans="127:205" ht="30" customHeight="1">
      <c r="EE142" s="89"/>
      <c r="EF142" s="89"/>
      <c r="EG142" s="89"/>
      <c r="EH142" s="89"/>
      <c r="EI142" s="89"/>
      <c r="EJ142" s="89"/>
      <c r="EK142" s="89"/>
      <c r="EL142" s="89"/>
      <c r="EM142" s="89"/>
      <c r="EN142" s="89"/>
      <c r="EO142" s="89"/>
      <c r="EP142" s="89"/>
      <c r="EQ142" s="89"/>
      <c r="ER142" s="89"/>
      <c r="ES142" s="89"/>
      <c r="ET142" s="89"/>
      <c r="EU142" s="89"/>
      <c r="EW142" s="89"/>
      <c r="EX142" s="89"/>
      <c r="EZ142" s="89"/>
      <c r="FE142" s="89"/>
      <c r="FJ142" s="89"/>
      <c r="FO142" s="89"/>
      <c r="FT142" s="89"/>
      <c r="FX142" s="61"/>
      <c r="FY142" s="105"/>
      <c r="FZ142" s="105"/>
      <c r="GA142" s="105"/>
      <c r="GB142" s="105"/>
      <c r="GC142" s="105"/>
      <c r="GD142" s="103"/>
      <c r="GE142" s="109"/>
      <c r="GH142" s="105"/>
      <c r="GI142" s="103"/>
      <c r="GJ142" s="109"/>
      <c r="GP142" s="104"/>
      <c r="GQ142" s="110"/>
      <c r="GR142" s="105"/>
      <c r="GS142" s="66"/>
      <c r="GT142" s="107"/>
      <c r="GU142" s="104"/>
      <c r="GV142" s="104"/>
    </row>
    <row r="143" spans="127:205" ht="30" customHeight="1">
      <c r="EE143" s="89"/>
      <c r="EF143" s="89"/>
      <c r="EG143" s="89"/>
      <c r="EH143" s="89"/>
      <c r="EI143" s="89"/>
      <c r="EJ143" s="89"/>
      <c r="EK143" s="89"/>
      <c r="EL143" s="89"/>
      <c r="EM143" s="89"/>
      <c r="EN143" s="89"/>
      <c r="EO143" s="89"/>
      <c r="EP143" s="89"/>
      <c r="EQ143" s="89"/>
      <c r="ER143" s="89"/>
      <c r="ES143" s="89"/>
      <c r="ET143" s="89"/>
      <c r="EU143" s="89"/>
      <c r="EW143" s="89"/>
      <c r="EX143" s="89"/>
      <c r="EZ143" s="89"/>
      <c r="FE143" s="89"/>
      <c r="FJ143" s="89"/>
      <c r="FO143" s="89"/>
      <c r="FT143" s="89"/>
      <c r="FX143" s="61"/>
      <c r="FY143" s="105"/>
      <c r="FZ143" s="105"/>
      <c r="GA143" s="105"/>
      <c r="GB143" s="105"/>
      <c r="GC143" s="105"/>
      <c r="GD143" s="103"/>
      <c r="GE143" s="109"/>
      <c r="GH143" s="105"/>
      <c r="GI143" s="103"/>
      <c r="GJ143" s="109"/>
      <c r="GP143" s="104"/>
      <c r="GQ143" s="110"/>
      <c r="GR143" s="105"/>
      <c r="GS143" s="66"/>
      <c r="GT143" s="107"/>
      <c r="GU143" s="104"/>
      <c r="GV143" s="104"/>
    </row>
    <row r="144" spans="127:205" ht="30" customHeight="1">
      <c r="EE144" s="89"/>
      <c r="EF144" s="89"/>
      <c r="EG144" s="89"/>
      <c r="EH144" s="89"/>
      <c r="EI144" s="89"/>
      <c r="EJ144" s="89"/>
      <c r="EK144" s="89"/>
      <c r="EL144" s="89"/>
      <c r="EM144" s="89"/>
      <c r="EN144" s="89"/>
      <c r="EO144" s="89"/>
      <c r="EP144" s="89"/>
      <c r="EQ144" s="89"/>
      <c r="ER144" s="89"/>
      <c r="ES144" s="89"/>
      <c r="ET144" s="89"/>
      <c r="EU144" s="89"/>
      <c r="EW144" s="89"/>
      <c r="EX144" s="89"/>
      <c r="EZ144" s="89"/>
      <c r="FE144" s="89"/>
      <c r="FJ144" s="89"/>
      <c r="FO144" s="89"/>
      <c r="FT144" s="89"/>
      <c r="FY144" s="105"/>
      <c r="FZ144" s="105"/>
      <c r="GA144" s="105"/>
      <c r="GB144" s="105"/>
      <c r="GC144" s="105"/>
      <c r="GD144" s="103"/>
      <c r="GE144" s="109"/>
      <c r="GH144" s="105"/>
      <c r="GI144" s="103"/>
      <c r="GJ144" s="109"/>
      <c r="GP144" s="104"/>
      <c r="GQ144" s="110"/>
      <c r="GR144" s="105"/>
      <c r="GS144" s="66"/>
      <c r="GT144" s="107"/>
      <c r="GU144" s="104"/>
      <c r="GV144" s="104"/>
    </row>
    <row r="145" spans="135:205" ht="30" customHeight="1">
      <c r="EE145" s="89"/>
      <c r="EF145" s="89"/>
      <c r="EG145" s="89"/>
      <c r="EH145" s="89"/>
      <c r="EI145" s="89"/>
      <c r="EJ145" s="89"/>
      <c r="EK145" s="89"/>
      <c r="EL145" s="89"/>
      <c r="EM145" s="89"/>
      <c r="EN145" s="89"/>
      <c r="EO145" s="89"/>
      <c r="EP145" s="89"/>
      <c r="EQ145" s="89"/>
      <c r="ER145" s="89"/>
      <c r="ES145" s="89"/>
      <c r="ET145" s="89"/>
      <c r="EU145" s="89"/>
      <c r="EW145" s="89"/>
      <c r="EX145" s="89"/>
      <c r="EZ145" s="89"/>
      <c r="FE145" s="89"/>
      <c r="FJ145" s="89"/>
      <c r="FO145" s="89"/>
      <c r="FT145" s="89"/>
      <c r="FY145" s="105"/>
      <c r="FZ145" s="105"/>
      <c r="GA145" s="105"/>
      <c r="GB145" s="105"/>
      <c r="GC145" s="105"/>
      <c r="GD145" s="103"/>
      <c r="GE145" s="109"/>
      <c r="GH145" s="105"/>
      <c r="GI145" s="103"/>
      <c r="GJ145" s="109"/>
      <c r="GP145" s="104"/>
      <c r="GQ145" s="110"/>
      <c r="GR145" s="105"/>
      <c r="GS145" s="66"/>
      <c r="GT145" s="107"/>
      <c r="GU145" s="104"/>
      <c r="GV145" s="104"/>
    </row>
    <row r="146" spans="135:205" ht="30" customHeight="1">
      <c r="EE146" s="89"/>
      <c r="EF146" s="89"/>
      <c r="EG146" s="89"/>
      <c r="EH146" s="89"/>
      <c r="EI146" s="89"/>
      <c r="EJ146" s="89"/>
      <c r="EK146" s="89"/>
      <c r="EL146" s="89"/>
      <c r="EM146" s="89"/>
      <c r="EN146" s="89"/>
      <c r="EO146" s="89"/>
      <c r="EP146" s="89"/>
      <c r="EQ146" s="89"/>
      <c r="ER146" s="89"/>
      <c r="ES146" s="89"/>
      <c r="ET146" s="89"/>
      <c r="EU146" s="89"/>
      <c r="EW146" s="89"/>
      <c r="EX146" s="89"/>
      <c r="EZ146" s="89"/>
      <c r="FE146" s="89"/>
      <c r="FJ146" s="89"/>
      <c r="FO146" s="89"/>
      <c r="FT146" s="89"/>
      <c r="FY146" s="105"/>
      <c r="FZ146" s="105"/>
      <c r="GA146" s="105"/>
      <c r="GB146" s="105"/>
      <c r="GC146" s="105"/>
      <c r="GD146" s="103"/>
      <c r="GE146" s="109"/>
      <c r="GH146" s="105"/>
      <c r="GI146" s="103"/>
      <c r="GJ146" s="109"/>
      <c r="GP146" s="104"/>
      <c r="GQ146" s="110"/>
      <c r="GR146" s="105"/>
      <c r="GS146" s="66"/>
      <c r="GT146" s="107"/>
      <c r="GU146" s="104"/>
      <c r="GV146" s="104"/>
    </row>
    <row r="147" spans="135:205" ht="30" customHeight="1">
      <c r="EE147" s="89"/>
      <c r="EF147" s="89"/>
      <c r="EG147" s="89"/>
      <c r="EH147" s="89"/>
      <c r="EI147" s="89"/>
      <c r="EJ147" s="89"/>
      <c r="EK147" s="89"/>
      <c r="EL147" s="89"/>
      <c r="EM147" s="89"/>
      <c r="EN147" s="89"/>
      <c r="EO147" s="89"/>
      <c r="EP147" s="89"/>
      <c r="EQ147" s="89"/>
      <c r="ER147" s="89"/>
      <c r="ES147" s="89"/>
      <c r="ET147" s="89"/>
      <c r="EU147" s="89"/>
      <c r="EW147" s="89"/>
      <c r="EX147" s="89"/>
      <c r="EZ147" s="89"/>
      <c r="FE147" s="89"/>
      <c r="FJ147" s="89"/>
      <c r="FO147" s="89"/>
      <c r="FT147" s="89"/>
      <c r="FY147" s="105"/>
      <c r="FZ147" s="105"/>
      <c r="GA147" s="105"/>
      <c r="GB147" s="105"/>
      <c r="GC147" s="105"/>
      <c r="GD147" s="103"/>
      <c r="GE147" s="109"/>
      <c r="GH147" s="105"/>
      <c r="GI147" s="103"/>
      <c r="GJ147" s="109"/>
      <c r="GP147" s="104"/>
      <c r="GQ147" s="110"/>
      <c r="GR147" s="105"/>
      <c r="GS147" s="66"/>
      <c r="GT147" s="107"/>
      <c r="GU147" s="104"/>
      <c r="GV147" s="104"/>
    </row>
    <row r="148" spans="135:205" ht="30" customHeight="1">
      <c r="EE148" s="89"/>
      <c r="EF148" s="89"/>
      <c r="EG148" s="89"/>
      <c r="EH148" s="89"/>
      <c r="EI148" s="89"/>
      <c r="EJ148" s="89"/>
      <c r="EK148" s="89"/>
      <c r="EL148" s="89"/>
      <c r="EM148" s="89"/>
      <c r="EN148" s="89"/>
      <c r="EO148" s="89"/>
      <c r="EP148" s="89"/>
      <c r="EQ148" s="89"/>
      <c r="ER148" s="89"/>
      <c r="ES148" s="89"/>
      <c r="ET148" s="89"/>
      <c r="EU148" s="89"/>
      <c r="EW148" s="89"/>
      <c r="EX148" s="89"/>
      <c r="EZ148" s="89"/>
      <c r="FE148" s="89"/>
      <c r="FJ148" s="89"/>
      <c r="FO148" s="89"/>
      <c r="FT148" s="89"/>
      <c r="FY148" s="105"/>
      <c r="FZ148" s="105"/>
      <c r="GA148" s="105"/>
      <c r="GB148" s="105"/>
      <c r="GC148" s="105"/>
      <c r="GD148" s="103"/>
      <c r="GE148" s="109"/>
      <c r="GH148" s="105"/>
      <c r="GI148" s="103"/>
      <c r="GJ148" s="109"/>
      <c r="GP148" s="104"/>
      <c r="GQ148" s="110"/>
      <c r="GR148" s="105"/>
      <c r="GS148" s="66"/>
      <c r="GT148" s="107"/>
      <c r="GU148" s="104"/>
      <c r="GV148" s="104"/>
    </row>
    <row r="149" spans="135:205" ht="30" customHeight="1">
      <c r="EE149" s="89"/>
      <c r="EF149" s="89"/>
      <c r="EG149" s="89"/>
      <c r="EH149" s="89"/>
      <c r="EI149" s="89"/>
      <c r="EJ149" s="89"/>
      <c r="EK149" s="89"/>
      <c r="EL149" s="89"/>
      <c r="EM149" s="89"/>
      <c r="EN149" s="89"/>
      <c r="EO149" s="89"/>
      <c r="EP149" s="89"/>
      <c r="EQ149" s="89"/>
      <c r="ER149" s="89"/>
      <c r="ES149" s="89"/>
      <c r="ET149" s="89"/>
      <c r="EU149" s="89"/>
      <c r="EW149" s="89"/>
      <c r="EX149" s="89"/>
      <c r="EZ149" s="89"/>
      <c r="FE149" s="89"/>
      <c r="FJ149" s="89"/>
      <c r="FO149" s="89"/>
      <c r="FT149" s="89"/>
      <c r="FY149" s="105"/>
      <c r="FZ149" s="105"/>
      <c r="GA149" s="105"/>
      <c r="GB149" s="105"/>
      <c r="GC149" s="105"/>
      <c r="GD149" s="103"/>
      <c r="GE149" s="109"/>
      <c r="GH149" s="105"/>
      <c r="GI149" s="103"/>
      <c r="GJ149" s="109"/>
      <c r="GP149" s="104"/>
      <c r="GQ149" s="110"/>
      <c r="GR149" s="105"/>
      <c r="GS149" s="66"/>
      <c r="GT149" s="107"/>
      <c r="GU149" s="104"/>
      <c r="GV149" s="104"/>
    </row>
    <row r="150" spans="135:205" ht="30" customHeight="1">
      <c r="EE150" s="89"/>
      <c r="EF150" s="89"/>
      <c r="EG150" s="89"/>
      <c r="EH150" s="89"/>
      <c r="EI150" s="89"/>
      <c r="EJ150" s="89"/>
      <c r="EK150" s="89"/>
      <c r="EL150" s="89"/>
      <c r="EM150" s="89"/>
      <c r="EN150" s="89"/>
      <c r="EO150" s="89"/>
      <c r="EP150" s="89"/>
      <c r="EQ150" s="89"/>
      <c r="ER150" s="89"/>
      <c r="ES150" s="89"/>
      <c r="ET150" s="89"/>
      <c r="EU150" s="89"/>
      <c r="EW150" s="89"/>
      <c r="EX150" s="89"/>
      <c r="EZ150" s="89"/>
      <c r="FE150" s="89"/>
      <c r="FJ150" s="89"/>
      <c r="FO150" s="89"/>
      <c r="FT150" s="89"/>
      <c r="FY150" s="105"/>
      <c r="FZ150" s="105"/>
      <c r="GA150" s="105"/>
      <c r="GB150" s="105"/>
      <c r="GC150" s="105"/>
      <c r="GD150" s="103"/>
      <c r="GE150" s="109"/>
      <c r="GH150" s="105"/>
      <c r="GI150" s="103"/>
      <c r="GJ150" s="109"/>
      <c r="GP150" s="104"/>
      <c r="GQ150" s="110"/>
      <c r="GR150" s="105"/>
      <c r="GS150" s="66"/>
      <c r="GT150" s="107"/>
      <c r="GU150" s="104"/>
      <c r="GV150" s="104"/>
    </row>
    <row r="151" spans="135:205" ht="30" customHeight="1">
      <c r="EE151" s="89"/>
      <c r="EF151" s="89"/>
      <c r="EG151" s="89"/>
      <c r="EH151" s="89"/>
      <c r="EI151" s="89"/>
      <c r="EJ151" s="89"/>
      <c r="EK151" s="89"/>
      <c r="EL151" s="89"/>
      <c r="EM151" s="89"/>
      <c r="EN151" s="89"/>
      <c r="EO151" s="89"/>
      <c r="EP151" s="89"/>
      <c r="EQ151" s="89"/>
      <c r="ER151" s="89"/>
      <c r="ES151" s="89"/>
      <c r="ET151" s="89"/>
      <c r="EU151" s="89"/>
      <c r="EW151" s="89"/>
      <c r="EX151" s="89"/>
      <c r="EZ151" s="89"/>
      <c r="FE151" s="89"/>
      <c r="FJ151" s="89"/>
      <c r="FO151" s="89"/>
      <c r="FT151" s="89"/>
      <c r="FY151" s="105"/>
      <c r="FZ151" s="105"/>
      <c r="GA151" s="105"/>
      <c r="GB151" s="105"/>
      <c r="GC151" s="105"/>
      <c r="GD151" s="103"/>
      <c r="GE151" s="109"/>
      <c r="GH151" s="105"/>
      <c r="GI151" s="103"/>
      <c r="GJ151" s="109"/>
      <c r="GP151" s="104"/>
      <c r="GQ151" s="110"/>
      <c r="GR151" s="105"/>
      <c r="GS151" s="66"/>
      <c r="GT151" s="107"/>
      <c r="GU151" s="104"/>
      <c r="GV151" s="104"/>
    </row>
    <row r="152" spans="135:205">
      <c r="EE152" s="89"/>
      <c r="EF152" s="89"/>
      <c r="EG152" s="89"/>
      <c r="EH152" s="89"/>
      <c r="EI152" s="89"/>
      <c r="EJ152" s="89"/>
      <c r="EK152" s="89"/>
      <c r="EL152" s="89"/>
      <c r="EM152" s="89"/>
      <c r="EN152" s="89"/>
      <c r="EO152" s="89"/>
      <c r="EP152" s="89"/>
      <c r="EQ152" s="89"/>
      <c r="ER152" s="89"/>
      <c r="ES152" s="89"/>
      <c r="ET152" s="89"/>
      <c r="EU152" s="89"/>
      <c r="EW152" s="89"/>
      <c r="EX152" s="89"/>
      <c r="EZ152" s="89"/>
      <c r="FE152" s="89"/>
      <c r="FJ152" s="89"/>
      <c r="FO152" s="89"/>
      <c r="FT152" s="89"/>
      <c r="FY152" s="105"/>
      <c r="FZ152" s="105"/>
      <c r="GA152" s="105"/>
      <c r="GB152" s="105"/>
      <c r="GC152" s="105"/>
      <c r="GD152" s="103"/>
      <c r="GE152" s="109"/>
      <c r="GH152" s="105"/>
      <c r="GI152" s="103"/>
      <c r="GJ152" s="109"/>
      <c r="GP152" s="104"/>
      <c r="GQ152" s="110"/>
      <c r="GR152" s="105"/>
      <c r="GS152" s="66"/>
      <c r="GT152" s="107"/>
      <c r="GU152" s="104"/>
      <c r="GV152" s="104"/>
    </row>
    <row r="153" spans="135:205">
      <c r="EO153" s="89"/>
      <c r="EP153" s="89"/>
      <c r="EQ153" s="89"/>
      <c r="ER153" s="89"/>
      <c r="ES153" s="89"/>
      <c r="ET153" s="89"/>
      <c r="EU153" s="89"/>
      <c r="EW153" s="89"/>
      <c r="EX153" s="89"/>
      <c r="EZ153" s="89"/>
      <c r="FE153" s="89"/>
      <c r="FJ153" s="89"/>
      <c r="FO153" s="89"/>
      <c r="FT153" s="89"/>
      <c r="FY153" s="105"/>
      <c r="FZ153" s="105"/>
      <c r="GA153" s="105"/>
      <c r="GB153" s="105"/>
      <c r="GC153" s="105"/>
      <c r="GD153" s="103"/>
      <c r="GE153" s="109"/>
      <c r="GH153" s="105"/>
      <c r="GI153" s="103"/>
      <c r="GJ153" s="109"/>
      <c r="GP153" s="104"/>
      <c r="GQ153" s="110"/>
      <c r="GR153" s="105"/>
      <c r="GS153" s="66"/>
      <c r="GT153" s="107"/>
      <c r="GU153" s="104"/>
      <c r="GV153" s="104"/>
    </row>
    <row r="154" spans="135:205">
      <c r="ET154" s="89"/>
      <c r="EU154" s="89"/>
      <c r="EW154" s="89"/>
      <c r="EX154" s="89"/>
      <c r="EZ154" s="89"/>
      <c r="FE154" s="89"/>
      <c r="FJ154" s="89"/>
      <c r="FO154" s="89"/>
      <c r="FT154" s="89"/>
      <c r="FY154" s="105"/>
      <c r="FZ154" s="105"/>
      <c r="GA154" s="105"/>
      <c r="GB154" s="105"/>
      <c r="GC154" s="105"/>
      <c r="GD154" s="103"/>
      <c r="GE154" s="109"/>
      <c r="GH154" s="105"/>
      <c r="GI154" s="103"/>
      <c r="GJ154" s="109"/>
      <c r="GP154" s="104"/>
      <c r="GQ154" s="110"/>
      <c r="GR154" s="105"/>
      <c r="GS154" s="66"/>
      <c r="GT154" s="107"/>
      <c r="GU154" s="104"/>
      <c r="GV154" s="104"/>
    </row>
    <row r="155" spans="135:205">
      <c r="EE155" s="98"/>
      <c r="EF155" s="98"/>
      <c r="EG155" s="98"/>
      <c r="EH155" s="98"/>
      <c r="EI155" s="98"/>
      <c r="EJ155" s="98"/>
      <c r="EK155" s="98"/>
      <c r="EL155" s="98"/>
      <c r="EM155" s="98"/>
      <c r="EN155" s="98"/>
      <c r="ET155" s="89"/>
      <c r="EU155" s="89"/>
      <c r="EW155" s="89"/>
      <c r="EX155" s="89"/>
      <c r="EZ155" s="89"/>
      <c r="FE155" s="89"/>
      <c r="FJ155" s="89"/>
      <c r="FO155" s="89"/>
      <c r="FT155" s="89"/>
      <c r="FY155" s="105"/>
      <c r="FZ155" s="105"/>
      <c r="GA155" s="105"/>
      <c r="GB155" s="105"/>
      <c r="GC155" s="105"/>
      <c r="GD155" s="103"/>
      <c r="GE155" s="109"/>
      <c r="GH155" s="105"/>
      <c r="GI155" s="103"/>
      <c r="GJ155" s="109"/>
      <c r="GP155" s="104"/>
      <c r="GQ155" s="110"/>
      <c r="GR155" s="105"/>
      <c r="GS155" s="66"/>
      <c r="GT155" s="107"/>
      <c r="GU155" s="104"/>
      <c r="GV155" s="104"/>
    </row>
    <row r="156" spans="135:205">
      <c r="EE156" s="103"/>
      <c r="EF156" s="103"/>
      <c r="EG156" s="103"/>
      <c r="EH156" s="103"/>
      <c r="EI156" s="103"/>
      <c r="EJ156" s="103"/>
      <c r="EK156" s="103"/>
      <c r="EL156" s="103"/>
      <c r="EM156" s="103"/>
      <c r="EN156" s="103"/>
      <c r="EO156" s="98"/>
      <c r="EP156" s="98"/>
      <c r="EQ156" s="98"/>
      <c r="ER156" s="98"/>
      <c r="ES156" s="98"/>
      <c r="ET156" s="89"/>
      <c r="FY156" s="105"/>
      <c r="FZ156" s="105"/>
      <c r="GA156" s="105"/>
      <c r="GB156" s="105"/>
      <c r="GC156" s="105"/>
      <c r="GD156" s="103"/>
      <c r="GE156" s="109"/>
      <c r="GH156" s="105"/>
      <c r="GI156" s="103"/>
      <c r="GJ156" s="109"/>
      <c r="GP156" s="104"/>
      <c r="GQ156" s="110"/>
      <c r="GR156" s="105"/>
      <c r="GS156" s="66"/>
      <c r="GT156" s="107"/>
      <c r="GU156" s="104"/>
      <c r="GV156" s="104"/>
      <c r="GW156" s="98"/>
    </row>
    <row r="157" spans="135:205">
      <c r="EE157" s="103"/>
      <c r="EF157" s="103"/>
      <c r="EG157" s="103"/>
      <c r="EH157" s="103"/>
      <c r="EI157" s="103"/>
      <c r="EJ157" s="103"/>
      <c r="EK157" s="103"/>
      <c r="EL157" s="103"/>
      <c r="EM157" s="103"/>
      <c r="EN157" s="103"/>
      <c r="EO157" s="103"/>
      <c r="EP157" s="103"/>
      <c r="EQ157" s="103"/>
      <c r="ER157" s="103"/>
      <c r="ES157" s="103"/>
      <c r="ET157" s="89"/>
      <c r="FY157" s="105"/>
      <c r="FZ157" s="105"/>
      <c r="GA157" s="105"/>
      <c r="GB157" s="105"/>
      <c r="GC157" s="105"/>
      <c r="GD157" s="103"/>
      <c r="GE157" s="109"/>
      <c r="GH157" s="105"/>
      <c r="GI157" s="103"/>
      <c r="GJ157" s="109"/>
      <c r="GP157" s="104"/>
      <c r="GQ157" s="110"/>
      <c r="GR157" s="105"/>
      <c r="GS157" s="66"/>
      <c r="GT157" s="107"/>
      <c r="GU157" s="104"/>
      <c r="GV157" s="104"/>
      <c r="GW157" s="100"/>
    </row>
    <row r="158" spans="135:205">
      <c r="EE158" s="103"/>
      <c r="EF158" s="103"/>
      <c r="EG158" s="103"/>
      <c r="EH158" s="103"/>
      <c r="EI158" s="103"/>
      <c r="EJ158" s="103"/>
      <c r="EK158" s="103"/>
      <c r="EL158" s="103"/>
      <c r="EM158" s="103"/>
      <c r="EN158" s="103"/>
      <c r="EO158" s="103"/>
      <c r="EP158" s="103"/>
      <c r="EQ158" s="103"/>
      <c r="ER158" s="103"/>
      <c r="ES158" s="103"/>
      <c r="ET158" s="89"/>
      <c r="EU158" s="98"/>
      <c r="EV158" s="98"/>
      <c r="EW158" s="98"/>
      <c r="EX158" s="98"/>
      <c r="EY158" s="98"/>
      <c r="EZ158" s="98"/>
      <c r="FA158" s="108"/>
      <c r="FB158" s="98"/>
      <c r="FC158" s="98"/>
      <c r="FD158" s="98"/>
      <c r="FE158" s="98"/>
      <c r="FF158" s="108"/>
      <c r="FG158" s="98"/>
      <c r="FH158" s="98"/>
      <c r="FI158" s="98"/>
      <c r="FJ158" s="98"/>
      <c r="FK158" s="108"/>
      <c r="FL158" s="98"/>
      <c r="FM158" s="98"/>
      <c r="FN158" s="98"/>
      <c r="FO158" s="98"/>
      <c r="FP158" s="108"/>
      <c r="FQ158" s="98"/>
      <c r="FR158" s="98"/>
      <c r="FS158" s="98"/>
      <c r="FT158" s="98"/>
      <c r="FU158" s="108"/>
      <c r="FV158" s="98"/>
      <c r="FW158" s="98"/>
      <c r="FY158" s="105"/>
      <c r="FZ158" s="105"/>
      <c r="GA158" s="105"/>
      <c r="GB158" s="105"/>
      <c r="GC158" s="105"/>
      <c r="GD158" s="103"/>
      <c r="GE158" s="109"/>
      <c r="GH158" s="105"/>
      <c r="GI158" s="103"/>
      <c r="GJ158" s="109"/>
      <c r="GP158" s="104"/>
      <c r="GQ158" s="110"/>
      <c r="GR158" s="105"/>
      <c r="GS158" s="66"/>
      <c r="GT158" s="107"/>
      <c r="GU158" s="104"/>
      <c r="GV158" s="104"/>
      <c r="GW158" s="100"/>
    </row>
    <row r="159" spans="135:205">
      <c r="EE159" s="103"/>
      <c r="EF159" s="103"/>
      <c r="EG159" s="103"/>
      <c r="EH159" s="103"/>
      <c r="EI159" s="103"/>
      <c r="EJ159" s="103"/>
      <c r="EK159" s="103"/>
      <c r="EL159" s="103"/>
      <c r="EM159" s="103"/>
      <c r="EN159" s="103"/>
      <c r="EO159" s="103"/>
      <c r="EP159" s="103"/>
      <c r="EQ159" s="103"/>
      <c r="ER159" s="103"/>
      <c r="ES159" s="103"/>
      <c r="ET159" s="89"/>
      <c r="EU159" s="103"/>
      <c r="EV159" s="105"/>
      <c r="EW159" s="103"/>
      <c r="EX159" s="103"/>
      <c r="EY159" s="105"/>
      <c r="EZ159" s="103"/>
      <c r="FA159" s="109"/>
      <c r="FB159" s="105"/>
      <c r="FC159" s="105"/>
      <c r="FD159" s="105"/>
      <c r="FE159" s="103"/>
      <c r="FF159" s="109"/>
      <c r="FG159" s="105"/>
      <c r="FH159" s="105"/>
      <c r="FI159" s="105"/>
      <c r="FJ159" s="103"/>
      <c r="FK159" s="109"/>
      <c r="FL159" s="105"/>
      <c r="FM159" s="105"/>
      <c r="FN159" s="105"/>
      <c r="FO159" s="103"/>
      <c r="FP159" s="109"/>
      <c r="FQ159" s="105"/>
      <c r="FR159" s="105"/>
      <c r="FS159" s="105"/>
      <c r="FT159" s="103"/>
      <c r="FU159" s="109"/>
      <c r="FV159" s="105"/>
      <c r="FW159" s="105"/>
      <c r="FY159" s="105"/>
      <c r="FZ159" s="105"/>
      <c r="GA159" s="105"/>
      <c r="GB159" s="105"/>
      <c r="GC159" s="105"/>
      <c r="GD159" s="103"/>
      <c r="GE159" s="109"/>
      <c r="GH159" s="105"/>
      <c r="GI159" s="103"/>
      <c r="GJ159" s="109"/>
      <c r="GP159" s="104"/>
      <c r="GQ159" s="110"/>
      <c r="GR159" s="105"/>
      <c r="GS159" s="66"/>
      <c r="GT159" s="107"/>
      <c r="GU159" s="104"/>
      <c r="GV159" s="104"/>
      <c r="GW159" s="100"/>
    </row>
    <row r="160" spans="135:205">
      <c r="EE160" s="103"/>
      <c r="EF160" s="103"/>
      <c r="EG160" s="103"/>
      <c r="EH160" s="103"/>
      <c r="EI160" s="103"/>
      <c r="EJ160" s="103"/>
      <c r="EK160" s="103"/>
      <c r="EL160" s="103"/>
      <c r="EM160" s="103"/>
      <c r="EN160" s="103"/>
      <c r="EO160" s="103"/>
      <c r="EP160" s="103"/>
      <c r="EQ160" s="103"/>
      <c r="ER160" s="103"/>
      <c r="ES160" s="103"/>
      <c r="ET160" s="89"/>
      <c r="EU160" s="103"/>
      <c r="EV160" s="105"/>
      <c r="EW160" s="103"/>
      <c r="EX160" s="103"/>
      <c r="EY160" s="105"/>
      <c r="EZ160" s="103"/>
      <c r="FA160" s="109"/>
      <c r="FB160" s="105"/>
      <c r="FC160" s="105"/>
      <c r="FD160" s="105"/>
      <c r="FE160" s="103"/>
      <c r="FF160" s="109"/>
      <c r="FG160" s="105"/>
      <c r="FH160" s="105"/>
      <c r="FI160" s="105"/>
      <c r="FJ160" s="103"/>
      <c r="FK160" s="109"/>
      <c r="FL160" s="105"/>
      <c r="FM160" s="105"/>
      <c r="FN160" s="105"/>
      <c r="FO160" s="103"/>
      <c r="FP160" s="109"/>
      <c r="FQ160" s="105"/>
      <c r="FR160" s="105"/>
      <c r="FS160" s="105"/>
      <c r="FT160" s="103"/>
      <c r="FU160" s="109"/>
      <c r="FV160" s="105"/>
      <c r="FW160" s="105"/>
      <c r="FY160" s="105"/>
      <c r="FZ160" s="105"/>
      <c r="GA160" s="105"/>
      <c r="GB160" s="105"/>
      <c r="GC160" s="105"/>
      <c r="GD160" s="103"/>
      <c r="GE160" s="109"/>
      <c r="GH160" s="105"/>
      <c r="GI160" s="103"/>
      <c r="GJ160" s="109"/>
      <c r="GP160" s="104"/>
      <c r="GQ160" s="110"/>
      <c r="GR160" s="105"/>
      <c r="GS160" s="66"/>
      <c r="GT160" s="107"/>
      <c r="GU160" s="104"/>
      <c r="GV160" s="104"/>
      <c r="GW160" s="100"/>
    </row>
    <row r="161" spans="135:205">
      <c r="EE161" s="103"/>
      <c r="EF161" s="103"/>
      <c r="EG161" s="103"/>
      <c r="EH161" s="103"/>
      <c r="EI161" s="103"/>
      <c r="EJ161" s="103"/>
      <c r="EK161" s="103"/>
      <c r="EL161" s="103"/>
      <c r="EM161" s="103"/>
      <c r="EN161" s="103"/>
      <c r="EO161" s="103"/>
      <c r="EP161" s="103"/>
      <c r="EQ161" s="103"/>
      <c r="ER161" s="103"/>
      <c r="ES161" s="103"/>
      <c r="ET161" s="89"/>
      <c r="EU161" s="103"/>
      <c r="EV161" s="105"/>
      <c r="EW161" s="103"/>
      <c r="EX161" s="103"/>
      <c r="EY161" s="105"/>
      <c r="EZ161" s="103"/>
      <c r="FA161" s="109"/>
      <c r="FB161" s="105"/>
      <c r="FC161" s="105"/>
      <c r="FD161" s="105"/>
      <c r="FE161" s="103"/>
      <c r="FF161" s="109"/>
      <c r="FG161" s="105"/>
      <c r="FH161" s="105"/>
      <c r="FI161" s="105"/>
      <c r="FJ161" s="103"/>
      <c r="FK161" s="109"/>
      <c r="FL161" s="105"/>
      <c r="FM161" s="105"/>
      <c r="FN161" s="105"/>
      <c r="FO161" s="103"/>
      <c r="FP161" s="109"/>
      <c r="FQ161" s="105"/>
      <c r="FR161" s="105"/>
      <c r="FS161" s="105"/>
      <c r="FT161" s="103"/>
      <c r="FU161" s="109"/>
      <c r="FV161" s="105"/>
      <c r="FW161" s="105"/>
      <c r="FY161" s="105"/>
      <c r="FZ161" s="105"/>
      <c r="GA161" s="105"/>
      <c r="GB161" s="105"/>
      <c r="GC161" s="105"/>
      <c r="GD161" s="103"/>
      <c r="GE161" s="109"/>
      <c r="GH161" s="105"/>
      <c r="GI161" s="103"/>
      <c r="GJ161" s="109"/>
      <c r="GP161" s="104"/>
      <c r="GQ161" s="110"/>
      <c r="GR161" s="105"/>
      <c r="GS161" s="66"/>
      <c r="GT161" s="107"/>
      <c r="GU161" s="104"/>
      <c r="GV161" s="104"/>
      <c r="GW161" s="100"/>
    </row>
    <row r="162" spans="135:205">
      <c r="EE162" s="103"/>
      <c r="EF162" s="103"/>
      <c r="EG162" s="103"/>
      <c r="EH162" s="103"/>
      <c r="EI162" s="103"/>
      <c r="EJ162" s="103"/>
      <c r="EK162" s="103"/>
      <c r="EL162" s="103"/>
      <c r="EM162" s="103"/>
      <c r="EN162" s="103"/>
      <c r="EO162" s="103"/>
      <c r="EP162" s="103"/>
      <c r="EQ162" s="103"/>
      <c r="ER162" s="103"/>
      <c r="ES162" s="103"/>
      <c r="ET162" s="89"/>
      <c r="EU162" s="103"/>
      <c r="EV162" s="105"/>
      <c r="EW162" s="103"/>
      <c r="EX162" s="103"/>
      <c r="EY162" s="105"/>
      <c r="EZ162" s="103"/>
      <c r="FA162" s="109"/>
      <c r="FB162" s="105"/>
      <c r="FC162" s="105"/>
      <c r="FD162" s="105"/>
      <c r="FE162" s="103"/>
      <c r="FF162" s="109"/>
      <c r="FG162" s="105"/>
      <c r="FH162" s="105"/>
      <c r="FI162" s="105"/>
      <c r="FJ162" s="103"/>
      <c r="FK162" s="109"/>
      <c r="FL162" s="105"/>
      <c r="FM162" s="105"/>
      <c r="FN162" s="105"/>
      <c r="FO162" s="103"/>
      <c r="FP162" s="109"/>
      <c r="FQ162" s="105"/>
      <c r="FR162" s="105"/>
      <c r="FS162" s="105"/>
      <c r="FT162" s="103"/>
      <c r="FU162" s="109"/>
      <c r="FV162" s="105"/>
      <c r="FW162" s="105"/>
      <c r="FY162" s="105"/>
      <c r="FZ162" s="105"/>
      <c r="GA162" s="105"/>
      <c r="GB162" s="105"/>
      <c r="GC162" s="105"/>
      <c r="GD162" s="103"/>
      <c r="GE162" s="109"/>
      <c r="GH162" s="105"/>
      <c r="GI162" s="103"/>
      <c r="GJ162" s="109"/>
      <c r="GP162" s="104"/>
      <c r="GQ162" s="110"/>
      <c r="GR162" s="105"/>
      <c r="GS162" s="66"/>
      <c r="GT162" s="107"/>
      <c r="GU162" s="104"/>
      <c r="GV162" s="104"/>
      <c r="GW162" s="100"/>
    </row>
    <row r="163" spans="135:205">
      <c r="EE163" s="103"/>
      <c r="EF163" s="103"/>
      <c r="EG163" s="103"/>
      <c r="EH163" s="103"/>
      <c r="EI163" s="103"/>
      <c r="EJ163" s="103"/>
      <c r="EK163" s="103"/>
      <c r="EL163" s="103"/>
      <c r="EM163" s="103"/>
      <c r="EN163" s="103"/>
      <c r="EO163" s="103"/>
      <c r="EP163" s="103"/>
      <c r="EQ163" s="103"/>
      <c r="ER163" s="103"/>
      <c r="ES163" s="103"/>
      <c r="ET163" s="89"/>
      <c r="EU163" s="103"/>
      <c r="EV163" s="105"/>
      <c r="EW163" s="103"/>
      <c r="EX163" s="103"/>
      <c r="EY163" s="105"/>
      <c r="EZ163" s="103"/>
      <c r="FA163" s="109"/>
      <c r="FB163" s="105"/>
      <c r="FC163" s="105"/>
      <c r="FD163" s="105"/>
      <c r="FE163" s="103"/>
      <c r="FF163" s="109"/>
      <c r="FG163" s="105"/>
      <c r="FH163" s="105"/>
      <c r="FI163" s="105"/>
      <c r="FJ163" s="103"/>
      <c r="FK163" s="109"/>
      <c r="FL163" s="105"/>
      <c r="FM163" s="105"/>
      <c r="FN163" s="105"/>
      <c r="FO163" s="103"/>
      <c r="FP163" s="109"/>
      <c r="FQ163" s="105"/>
      <c r="FR163" s="105"/>
      <c r="FS163" s="105"/>
      <c r="FT163" s="103"/>
      <c r="FU163" s="109"/>
      <c r="FV163" s="105"/>
      <c r="FW163" s="105"/>
      <c r="FY163" s="105"/>
      <c r="FZ163" s="105"/>
      <c r="GA163" s="105"/>
      <c r="GB163" s="105"/>
      <c r="GC163" s="105"/>
      <c r="GD163" s="103"/>
      <c r="GE163" s="109"/>
      <c r="GH163" s="105"/>
      <c r="GI163" s="103"/>
      <c r="GJ163" s="109"/>
      <c r="GP163" s="104"/>
      <c r="GQ163" s="110"/>
      <c r="GR163" s="105"/>
      <c r="GS163" s="66"/>
      <c r="GT163" s="107"/>
      <c r="GU163" s="104"/>
      <c r="GV163" s="104"/>
      <c r="GW163" s="100"/>
    </row>
    <row r="164" spans="135:205">
      <c r="EE164" s="103"/>
      <c r="EF164" s="103"/>
      <c r="EG164" s="103"/>
      <c r="EH164" s="103"/>
      <c r="EI164" s="103"/>
      <c r="EJ164" s="103"/>
      <c r="EK164" s="103"/>
      <c r="EL164" s="103"/>
      <c r="EM164" s="103"/>
      <c r="EN164" s="103"/>
      <c r="EO164" s="103"/>
      <c r="EP164" s="103"/>
      <c r="EQ164" s="103"/>
      <c r="ER164" s="103"/>
      <c r="ES164" s="103"/>
      <c r="EU164" s="103"/>
      <c r="EV164" s="105"/>
      <c r="EW164" s="103"/>
      <c r="EX164" s="103"/>
      <c r="EY164" s="105"/>
      <c r="EZ164" s="103"/>
      <c r="FA164" s="109"/>
      <c r="FB164" s="105"/>
      <c r="FC164" s="105"/>
      <c r="FD164" s="105"/>
      <c r="FE164" s="103"/>
      <c r="FF164" s="109"/>
      <c r="FG164" s="105"/>
      <c r="FH164" s="105"/>
      <c r="FI164" s="105"/>
      <c r="FJ164" s="103"/>
      <c r="FK164" s="109"/>
      <c r="FL164" s="105"/>
      <c r="FM164" s="105"/>
      <c r="FN164" s="105"/>
      <c r="FO164" s="103"/>
      <c r="FP164" s="109"/>
      <c r="FQ164" s="105"/>
      <c r="FR164" s="105"/>
      <c r="FS164" s="105"/>
      <c r="FT164" s="103"/>
      <c r="FU164" s="109"/>
      <c r="FV164" s="105"/>
      <c r="FW164" s="105"/>
      <c r="FY164" s="105"/>
      <c r="FZ164" s="105"/>
      <c r="GA164" s="105"/>
      <c r="GB164" s="105"/>
      <c r="GC164" s="105"/>
      <c r="GD164" s="103"/>
      <c r="GE164" s="109"/>
      <c r="GH164" s="105"/>
      <c r="GI164" s="103"/>
      <c r="GJ164" s="109"/>
      <c r="GP164" s="104"/>
      <c r="GQ164" s="110"/>
      <c r="GR164" s="105"/>
      <c r="GS164" s="66"/>
      <c r="GT164" s="107"/>
      <c r="GU164" s="104"/>
      <c r="GV164" s="104"/>
      <c r="GW164" s="100"/>
    </row>
    <row r="165" spans="135:205">
      <c r="EE165" s="103"/>
      <c r="EF165" s="103"/>
      <c r="EG165" s="103"/>
      <c r="EH165" s="103"/>
      <c r="EI165" s="103"/>
      <c r="EJ165" s="103"/>
      <c r="EK165" s="103"/>
      <c r="EL165" s="103"/>
      <c r="EM165" s="103"/>
      <c r="EN165" s="103"/>
      <c r="EO165" s="103"/>
      <c r="EP165" s="103"/>
      <c r="EQ165" s="103"/>
      <c r="ER165" s="103"/>
      <c r="ES165" s="103"/>
      <c r="EU165" s="103"/>
      <c r="EV165" s="105"/>
      <c r="EW165" s="103"/>
      <c r="EX165" s="103"/>
      <c r="EY165" s="105"/>
      <c r="EZ165" s="103"/>
      <c r="FA165" s="109"/>
      <c r="FB165" s="105"/>
      <c r="FC165" s="105"/>
      <c r="FD165" s="105"/>
      <c r="FE165" s="103"/>
      <c r="FF165" s="109"/>
      <c r="FG165" s="105"/>
      <c r="FH165" s="105"/>
      <c r="FI165" s="105"/>
      <c r="FJ165" s="103"/>
      <c r="FK165" s="109"/>
      <c r="FL165" s="105"/>
      <c r="FM165" s="105"/>
      <c r="FN165" s="105"/>
      <c r="FO165" s="103"/>
      <c r="FP165" s="109"/>
      <c r="FQ165" s="105"/>
      <c r="FR165" s="105"/>
      <c r="FS165" s="105"/>
      <c r="FT165" s="103"/>
      <c r="FU165" s="109"/>
      <c r="FV165" s="105"/>
      <c r="FW165" s="105"/>
      <c r="FY165" s="105"/>
      <c r="FZ165" s="105"/>
      <c r="GA165" s="105"/>
      <c r="GB165" s="105"/>
      <c r="GC165" s="105"/>
      <c r="GD165" s="103"/>
      <c r="GE165" s="109"/>
      <c r="GH165" s="105"/>
      <c r="GI165" s="103"/>
      <c r="GJ165" s="109"/>
      <c r="GP165" s="104"/>
      <c r="GQ165" s="110"/>
      <c r="GR165" s="105"/>
      <c r="GS165" s="66"/>
      <c r="GT165" s="107"/>
      <c r="GU165" s="104"/>
      <c r="GV165" s="104"/>
      <c r="GW165" s="100"/>
    </row>
    <row r="166" spans="135:205">
      <c r="EE166" s="103"/>
      <c r="EF166" s="103"/>
      <c r="EG166" s="103"/>
      <c r="EH166" s="103"/>
      <c r="EI166" s="103"/>
      <c r="EJ166" s="103"/>
      <c r="EK166" s="103"/>
      <c r="EL166" s="103"/>
      <c r="EM166" s="103"/>
      <c r="EN166" s="103"/>
      <c r="EO166" s="103"/>
      <c r="EP166" s="103"/>
      <c r="EQ166" s="103"/>
      <c r="ER166" s="103"/>
      <c r="ES166" s="103"/>
      <c r="ET166" s="98"/>
      <c r="EU166" s="103"/>
      <c r="EV166" s="105"/>
      <c r="EW166" s="103"/>
      <c r="EX166" s="103"/>
      <c r="EY166" s="105"/>
      <c r="EZ166" s="103"/>
      <c r="FA166" s="109"/>
      <c r="FB166" s="105"/>
      <c r="FC166" s="105"/>
      <c r="FD166" s="105"/>
      <c r="FE166" s="103"/>
      <c r="FF166" s="109"/>
      <c r="FG166" s="105"/>
      <c r="FH166" s="105"/>
      <c r="FI166" s="105"/>
      <c r="FJ166" s="103"/>
      <c r="FK166" s="109"/>
      <c r="FL166" s="105"/>
      <c r="FM166" s="105"/>
      <c r="FN166" s="105"/>
      <c r="FO166" s="103"/>
      <c r="FP166" s="109"/>
      <c r="FQ166" s="105"/>
      <c r="FR166" s="105"/>
      <c r="FS166" s="105"/>
      <c r="FT166" s="103"/>
      <c r="FU166" s="109"/>
      <c r="FV166" s="105"/>
      <c r="FW166" s="105"/>
      <c r="FY166" s="105"/>
      <c r="FZ166" s="105"/>
      <c r="GA166" s="105"/>
      <c r="GB166" s="105"/>
      <c r="GC166" s="105"/>
      <c r="GD166" s="103"/>
      <c r="GE166" s="109"/>
      <c r="GH166" s="105"/>
      <c r="GI166" s="103"/>
      <c r="GJ166" s="109"/>
      <c r="GP166" s="104"/>
      <c r="GQ166" s="110"/>
      <c r="GR166" s="105"/>
      <c r="GS166" s="66"/>
      <c r="GT166" s="107"/>
      <c r="GU166" s="104"/>
      <c r="GV166" s="104"/>
      <c r="GW166" s="100"/>
    </row>
    <row r="167" spans="135:205">
      <c r="EE167" s="103"/>
      <c r="EF167" s="103"/>
      <c r="EG167" s="103"/>
      <c r="EH167" s="103"/>
      <c r="EI167" s="103"/>
      <c r="EJ167" s="103"/>
      <c r="EK167" s="103"/>
      <c r="EL167" s="103"/>
      <c r="EM167" s="103"/>
      <c r="EN167" s="103"/>
      <c r="EO167" s="103"/>
      <c r="EP167" s="103"/>
      <c r="EQ167" s="103"/>
      <c r="ER167" s="103"/>
      <c r="ES167" s="103"/>
      <c r="ET167" s="103"/>
      <c r="EU167" s="103"/>
      <c r="EV167" s="105"/>
      <c r="EW167" s="103"/>
      <c r="EX167" s="103"/>
      <c r="EY167" s="105"/>
      <c r="EZ167" s="103"/>
      <c r="FA167" s="109"/>
      <c r="FB167" s="105"/>
      <c r="FC167" s="105"/>
      <c r="FD167" s="105"/>
      <c r="FE167" s="103"/>
      <c r="FF167" s="109"/>
      <c r="FG167" s="105"/>
      <c r="FH167" s="105"/>
      <c r="FI167" s="105"/>
      <c r="FJ167" s="103"/>
      <c r="FK167" s="109"/>
      <c r="FL167" s="105"/>
      <c r="FM167" s="105"/>
      <c r="FN167" s="105"/>
      <c r="FO167" s="103"/>
      <c r="FP167" s="109"/>
      <c r="FQ167" s="105"/>
      <c r="FR167" s="105"/>
      <c r="FS167" s="105"/>
      <c r="FT167" s="103"/>
      <c r="FU167" s="109"/>
      <c r="FV167" s="105"/>
      <c r="FW167" s="105"/>
      <c r="FY167" s="105"/>
      <c r="FZ167" s="105"/>
      <c r="GA167" s="105"/>
      <c r="GB167" s="105"/>
      <c r="GC167" s="105"/>
      <c r="GD167" s="103"/>
      <c r="GE167" s="109"/>
      <c r="GH167" s="105"/>
      <c r="GI167" s="103"/>
      <c r="GJ167" s="109"/>
      <c r="GP167" s="104"/>
      <c r="GQ167" s="110"/>
      <c r="GR167" s="105"/>
      <c r="GS167" s="66"/>
      <c r="GT167" s="107"/>
      <c r="GU167" s="104"/>
      <c r="GV167" s="104"/>
      <c r="GW167" s="100"/>
    </row>
    <row r="168" spans="135:205">
      <c r="EE168" s="103"/>
      <c r="EF168" s="103"/>
      <c r="EG168" s="103"/>
      <c r="EH168" s="103"/>
      <c r="EI168" s="103"/>
      <c r="EJ168" s="103"/>
      <c r="EK168" s="103"/>
      <c r="EL168" s="103"/>
      <c r="EM168" s="103"/>
      <c r="EN168" s="103"/>
      <c r="EO168" s="103"/>
      <c r="EP168" s="103"/>
      <c r="EQ168" s="103"/>
      <c r="ER168" s="103"/>
      <c r="ES168" s="103"/>
      <c r="ET168" s="103"/>
      <c r="EU168" s="103"/>
      <c r="EV168" s="105"/>
      <c r="EW168" s="103"/>
      <c r="EX168" s="103"/>
      <c r="EY168" s="105"/>
      <c r="EZ168" s="103"/>
      <c r="FA168" s="109"/>
      <c r="FB168" s="105"/>
      <c r="FC168" s="105"/>
      <c r="FD168" s="105"/>
      <c r="FE168" s="103"/>
      <c r="FF168" s="109"/>
      <c r="FG168" s="105"/>
      <c r="FH168" s="105"/>
      <c r="FI168" s="105"/>
      <c r="FJ168" s="103"/>
      <c r="FK168" s="109"/>
      <c r="FL168" s="105"/>
      <c r="FM168" s="105"/>
      <c r="FN168" s="105"/>
      <c r="FO168" s="103"/>
      <c r="FP168" s="109"/>
      <c r="FQ168" s="105"/>
      <c r="FR168" s="105"/>
      <c r="FS168" s="105"/>
      <c r="FT168" s="103"/>
      <c r="FU168" s="109"/>
      <c r="FV168" s="105"/>
      <c r="FW168" s="105"/>
      <c r="FY168" s="105"/>
      <c r="FZ168" s="105"/>
      <c r="GA168" s="105"/>
      <c r="GB168" s="105"/>
      <c r="GC168" s="105"/>
      <c r="GD168" s="103"/>
      <c r="GE168" s="109"/>
      <c r="GH168" s="105"/>
      <c r="GI168" s="103"/>
      <c r="GJ168" s="109"/>
      <c r="GP168" s="104"/>
      <c r="GQ168" s="110"/>
      <c r="GR168" s="105"/>
      <c r="GS168" s="66"/>
      <c r="GT168" s="107"/>
      <c r="GU168" s="104"/>
      <c r="GV168" s="104"/>
      <c r="GW168" s="100"/>
    </row>
    <row r="169" spans="135:205">
      <c r="EE169" s="103"/>
      <c r="EF169" s="103"/>
      <c r="EG169" s="103"/>
      <c r="EH169" s="103"/>
      <c r="EI169" s="103"/>
      <c r="EJ169" s="103"/>
      <c r="EK169" s="103"/>
      <c r="EL169" s="103"/>
      <c r="EM169" s="103"/>
      <c r="EN169" s="103"/>
      <c r="EO169" s="103"/>
      <c r="EP169" s="103"/>
      <c r="EQ169" s="103"/>
      <c r="ER169" s="103"/>
      <c r="ES169" s="103"/>
      <c r="ET169" s="103"/>
      <c r="EU169" s="103"/>
      <c r="EV169" s="105"/>
      <c r="EW169" s="103"/>
      <c r="EX169" s="103"/>
      <c r="EY169" s="105"/>
      <c r="EZ169" s="103"/>
      <c r="FA169" s="109"/>
      <c r="FB169" s="105"/>
      <c r="FC169" s="105"/>
      <c r="FD169" s="105"/>
      <c r="FE169" s="103"/>
      <c r="FF169" s="109"/>
      <c r="FG169" s="105"/>
      <c r="FH169" s="105"/>
      <c r="FI169" s="105"/>
      <c r="FJ169" s="103"/>
      <c r="FK169" s="109"/>
      <c r="FL169" s="105"/>
      <c r="FM169" s="105"/>
      <c r="FN169" s="105"/>
      <c r="FO169" s="103"/>
      <c r="FP169" s="109"/>
      <c r="FQ169" s="105"/>
      <c r="FR169" s="105"/>
      <c r="FS169" s="105"/>
      <c r="FT169" s="103"/>
      <c r="FU169" s="109"/>
      <c r="FV169" s="105"/>
      <c r="FW169" s="105"/>
      <c r="FY169" s="105"/>
      <c r="FZ169" s="105"/>
      <c r="GA169" s="105"/>
      <c r="GB169" s="105"/>
      <c r="GC169" s="105"/>
      <c r="GD169" s="103"/>
      <c r="GE169" s="109"/>
      <c r="GH169" s="105"/>
      <c r="GI169" s="103"/>
      <c r="GJ169" s="109"/>
      <c r="GP169" s="104"/>
      <c r="GQ169" s="110"/>
      <c r="GR169" s="105"/>
      <c r="GS169" s="66"/>
      <c r="GT169" s="107"/>
      <c r="GU169" s="104"/>
      <c r="GV169" s="104"/>
      <c r="GW169" s="100"/>
    </row>
    <row r="170" spans="135:205">
      <c r="EE170" s="103"/>
      <c r="EF170" s="103"/>
      <c r="EG170" s="103"/>
      <c r="EH170" s="103"/>
      <c r="EI170" s="103"/>
      <c r="EJ170" s="103"/>
      <c r="EK170" s="103"/>
      <c r="EL170" s="103"/>
      <c r="EM170" s="103"/>
      <c r="EN170" s="103"/>
      <c r="EO170" s="103"/>
      <c r="EP170" s="103"/>
      <c r="EQ170" s="103"/>
      <c r="ER170" s="103"/>
      <c r="ES170" s="103"/>
      <c r="ET170" s="103"/>
      <c r="EU170" s="103"/>
      <c r="EV170" s="105"/>
      <c r="EW170" s="103"/>
      <c r="EX170" s="103"/>
      <c r="EY170" s="105"/>
      <c r="EZ170" s="103"/>
      <c r="FA170" s="109"/>
      <c r="FB170" s="105"/>
      <c r="FC170" s="105"/>
      <c r="FD170" s="105"/>
      <c r="FE170" s="103"/>
      <c r="FF170" s="109"/>
      <c r="FG170" s="105"/>
      <c r="FH170" s="105"/>
      <c r="FI170" s="105"/>
      <c r="FJ170" s="103"/>
      <c r="FK170" s="109"/>
      <c r="FL170" s="105"/>
      <c r="FM170" s="105"/>
      <c r="FN170" s="105"/>
      <c r="FO170" s="103"/>
      <c r="FP170" s="109"/>
      <c r="FQ170" s="105"/>
      <c r="FR170" s="105"/>
      <c r="FS170" s="105"/>
      <c r="FT170" s="103"/>
      <c r="FU170" s="109"/>
      <c r="FV170" s="105"/>
      <c r="FW170" s="105"/>
      <c r="FX170" s="98"/>
      <c r="FY170" s="105"/>
      <c r="FZ170" s="105"/>
      <c r="GA170" s="105"/>
      <c r="GB170" s="105"/>
      <c r="GC170" s="105"/>
      <c r="GD170" s="103"/>
      <c r="GE170" s="109"/>
      <c r="GH170" s="105"/>
      <c r="GI170" s="103"/>
      <c r="GJ170" s="109"/>
      <c r="GP170" s="104"/>
      <c r="GQ170" s="110"/>
      <c r="GR170" s="105"/>
      <c r="GS170" s="66"/>
      <c r="GT170" s="107"/>
      <c r="GU170" s="104"/>
      <c r="GV170" s="104"/>
      <c r="GW170" s="100"/>
    </row>
    <row r="171" spans="135:205">
      <c r="EE171" s="103"/>
      <c r="EF171" s="103"/>
      <c r="EG171" s="103"/>
      <c r="EH171" s="103"/>
      <c r="EI171" s="103"/>
      <c r="EJ171" s="103"/>
      <c r="EK171" s="103"/>
      <c r="EL171" s="103"/>
      <c r="EM171" s="103"/>
      <c r="EN171" s="103"/>
      <c r="EO171" s="103"/>
      <c r="EP171" s="103"/>
      <c r="EQ171" s="103"/>
      <c r="ER171" s="103"/>
      <c r="ES171" s="103"/>
      <c r="ET171" s="103"/>
      <c r="EU171" s="103"/>
      <c r="EV171" s="105"/>
      <c r="EW171" s="103"/>
      <c r="EX171" s="103"/>
      <c r="EY171" s="105"/>
      <c r="EZ171" s="103"/>
      <c r="FA171" s="109"/>
      <c r="FB171" s="105"/>
      <c r="FC171" s="105"/>
      <c r="FD171" s="105"/>
      <c r="FE171" s="103"/>
      <c r="FF171" s="109"/>
      <c r="FG171" s="105"/>
      <c r="FH171" s="105"/>
      <c r="FI171" s="105"/>
      <c r="FJ171" s="103"/>
      <c r="FK171" s="109"/>
      <c r="FL171" s="105"/>
      <c r="FM171" s="105"/>
      <c r="FN171" s="105"/>
      <c r="FO171" s="103"/>
      <c r="FP171" s="109"/>
      <c r="FQ171" s="105"/>
      <c r="FR171" s="105"/>
      <c r="FS171" s="105"/>
      <c r="FT171" s="103"/>
      <c r="FU171" s="109"/>
      <c r="FV171" s="105"/>
      <c r="FW171" s="105"/>
      <c r="FX171" s="105"/>
      <c r="FY171" s="105"/>
      <c r="FZ171" s="105"/>
      <c r="GA171" s="105"/>
      <c r="GB171" s="105"/>
      <c r="GC171" s="105"/>
      <c r="GD171" s="103"/>
      <c r="GE171" s="109"/>
      <c r="GH171" s="105"/>
      <c r="GI171" s="103"/>
      <c r="GJ171" s="109"/>
      <c r="GP171" s="104"/>
      <c r="GQ171" s="110"/>
      <c r="GR171" s="105"/>
      <c r="GS171" s="66"/>
      <c r="GT171" s="107"/>
      <c r="GU171" s="104"/>
      <c r="GV171" s="104"/>
      <c r="GW171" s="100"/>
    </row>
    <row r="172" spans="135:205">
      <c r="EE172" s="103"/>
      <c r="EF172" s="103"/>
      <c r="EG172" s="103"/>
      <c r="EH172" s="103"/>
      <c r="EI172" s="103"/>
      <c r="EJ172" s="103"/>
      <c r="EK172" s="103"/>
      <c r="EL172" s="103"/>
      <c r="EM172" s="103"/>
      <c r="EN172" s="103"/>
      <c r="EO172" s="103"/>
      <c r="EP172" s="103"/>
      <c r="EQ172" s="103"/>
      <c r="ER172" s="103"/>
      <c r="ES172" s="103"/>
      <c r="ET172" s="103"/>
      <c r="EU172" s="103"/>
      <c r="EV172" s="105"/>
      <c r="EW172" s="103"/>
      <c r="EX172" s="103"/>
      <c r="EY172" s="105"/>
      <c r="EZ172" s="103"/>
      <c r="FA172" s="109"/>
      <c r="FB172" s="105"/>
      <c r="FC172" s="105"/>
      <c r="FD172" s="105"/>
      <c r="FE172" s="103"/>
      <c r="FF172" s="109"/>
      <c r="FG172" s="105"/>
      <c r="FH172" s="105"/>
      <c r="FI172" s="105"/>
      <c r="FJ172" s="103"/>
      <c r="FK172" s="109"/>
      <c r="FL172" s="105"/>
      <c r="FM172" s="105"/>
      <c r="FN172" s="105"/>
      <c r="FO172" s="103"/>
      <c r="FP172" s="109"/>
      <c r="FQ172" s="105"/>
      <c r="FR172" s="105"/>
      <c r="FS172" s="105"/>
      <c r="FT172" s="103"/>
      <c r="FU172" s="109"/>
      <c r="FV172" s="105"/>
      <c r="FW172" s="105"/>
      <c r="FX172" s="105"/>
      <c r="FY172" s="105"/>
      <c r="FZ172" s="105"/>
      <c r="GA172" s="105"/>
      <c r="GB172" s="105"/>
      <c r="GC172" s="105"/>
      <c r="GD172" s="103"/>
      <c r="GE172" s="109"/>
      <c r="GH172" s="105"/>
      <c r="GI172" s="103"/>
      <c r="GJ172" s="109"/>
      <c r="GP172" s="104"/>
      <c r="GQ172" s="110"/>
      <c r="GR172" s="105"/>
      <c r="GS172" s="66"/>
      <c r="GT172" s="107"/>
      <c r="GU172" s="104"/>
      <c r="GV172" s="104"/>
      <c r="GW172" s="100"/>
    </row>
    <row r="173" spans="135:205">
      <c r="EE173" s="103"/>
      <c r="EF173" s="103"/>
      <c r="EG173" s="103"/>
      <c r="EH173" s="103"/>
      <c r="EI173" s="103"/>
      <c r="EJ173" s="103"/>
      <c r="EK173" s="103"/>
      <c r="EL173" s="103"/>
      <c r="EM173" s="103"/>
      <c r="EN173" s="103"/>
      <c r="EO173" s="103"/>
      <c r="EP173" s="103"/>
      <c r="EQ173" s="103"/>
      <c r="ER173" s="103"/>
      <c r="ES173" s="103"/>
      <c r="ET173" s="103"/>
      <c r="EU173" s="103"/>
      <c r="EV173" s="105"/>
      <c r="EW173" s="103"/>
      <c r="EX173" s="103"/>
      <c r="EY173" s="105"/>
      <c r="EZ173" s="103"/>
      <c r="FA173" s="109"/>
      <c r="FB173" s="105"/>
      <c r="FC173" s="105"/>
      <c r="FD173" s="105"/>
      <c r="FE173" s="103"/>
      <c r="FF173" s="109"/>
      <c r="FG173" s="105"/>
      <c r="FH173" s="105"/>
      <c r="FI173" s="105"/>
      <c r="FJ173" s="103"/>
      <c r="FK173" s="109"/>
      <c r="FL173" s="105"/>
      <c r="FM173" s="105"/>
      <c r="FN173" s="105"/>
      <c r="FO173" s="103"/>
      <c r="FP173" s="109"/>
      <c r="FQ173" s="105"/>
      <c r="FR173" s="105"/>
      <c r="FS173" s="105"/>
      <c r="FT173" s="103"/>
      <c r="FU173" s="109"/>
      <c r="FV173" s="105"/>
      <c r="FW173" s="105"/>
      <c r="FX173" s="105"/>
      <c r="FY173" s="105"/>
      <c r="FZ173" s="105"/>
      <c r="GA173" s="105"/>
      <c r="GB173" s="105"/>
      <c r="GC173" s="105"/>
      <c r="GD173" s="103"/>
      <c r="GE173" s="109"/>
      <c r="GH173" s="105"/>
      <c r="GI173" s="103"/>
      <c r="GJ173" s="109"/>
      <c r="GP173" s="104"/>
      <c r="GQ173" s="110"/>
      <c r="GR173" s="105"/>
      <c r="GS173" s="66"/>
      <c r="GT173" s="107"/>
      <c r="GU173" s="104"/>
      <c r="GV173" s="104"/>
      <c r="GW173" s="100"/>
    </row>
    <row r="174" spans="135:205">
      <c r="EE174" s="103"/>
      <c r="EF174" s="103"/>
      <c r="EG174" s="103"/>
      <c r="EH174" s="103"/>
      <c r="EI174" s="103"/>
      <c r="EJ174" s="103"/>
      <c r="EK174" s="103"/>
      <c r="EL174" s="103"/>
      <c r="EM174" s="103"/>
      <c r="EN174" s="103"/>
      <c r="EO174" s="103"/>
      <c r="EP174" s="103"/>
      <c r="EQ174" s="103"/>
      <c r="ER174" s="103"/>
      <c r="ES174" s="103"/>
      <c r="ET174" s="103"/>
      <c r="EU174" s="103"/>
      <c r="EV174" s="105"/>
      <c r="EW174" s="103"/>
      <c r="EX174" s="103"/>
      <c r="EY174" s="105"/>
      <c r="EZ174" s="103"/>
      <c r="FA174" s="109"/>
      <c r="FB174" s="105"/>
      <c r="FC174" s="105"/>
      <c r="FD174" s="105"/>
      <c r="FE174" s="103"/>
      <c r="FF174" s="109"/>
      <c r="FG174" s="105"/>
      <c r="FH174" s="105"/>
      <c r="FI174" s="105"/>
      <c r="FJ174" s="103"/>
      <c r="FK174" s="109"/>
      <c r="FL174" s="105"/>
      <c r="FM174" s="105"/>
      <c r="FN174" s="105"/>
      <c r="FO174" s="103"/>
      <c r="FP174" s="109"/>
      <c r="FQ174" s="105"/>
      <c r="FR174" s="105"/>
      <c r="FS174" s="105"/>
      <c r="FT174" s="103"/>
      <c r="FU174" s="109"/>
      <c r="FV174" s="105"/>
      <c r="FW174" s="105"/>
      <c r="FX174" s="105"/>
      <c r="FY174" s="105"/>
      <c r="FZ174" s="105"/>
      <c r="GA174" s="105"/>
      <c r="GB174" s="105"/>
      <c r="GC174" s="105"/>
      <c r="GD174" s="103"/>
      <c r="GE174" s="109"/>
      <c r="GH174" s="105"/>
      <c r="GI174" s="103"/>
      <c r="GJ174" s="109"/>
      <c r="GP174" s="104"/>
      <c r="GQ174" s="110"/>
      <c r="GR174" s="105"/>
      <c r="GS174" s="66"/>
      <c r="GT174" s="107"/>
      <c r="GU174" s="104"/>
      <c r="GV174" s="104"/>
      <c r="GW174" s="100"/>
    </row>
    <row r="175" spans="135:205">
      <c r="EE175" s="103"/>
      <c r="EF175" s="103"/>
      <c r="EG175" s="103"/>
      <c r="EH175" s="103"/>
      <c r="EI175" s="103"/>
      <c r="EJ175" s="103"/>
      <c r="EK175" s="103"/>
      <c r="EL175" s="103"/>
      <c r="EM175" s="103"/>
      <c r="EN175" s="103"/>
      <c r="EO175" s="103"/>
      <c r="EP175" s="103"/>
      <c r="EQ175" s="103"/>
      <c r="ER175" s="103"/>
      <c r="ES175" s="103"/>
      <c r="ET175" s="103"/>
      <c r="EU175" s="103"/>
      <c r="EV175" s="105"/>
      <c r="EW175" s="103"/>
      <c r="EX175" s="103"/>
      <c r="EY175" s="105"/>
      <c r="EZ175" s="103"/>
      <c r="FA175" s="109"/>
      <c r="FB175" s="105"/>
      <c r="FC175" s="105"/>
      <c r="FD175" s="105"/>
      <c r="FE175" s="103"/>
      <c r="FF175" s="109"/>
      <c r="FG175" s="105"/>
      <c r="FH175" s="105"/>
      <c r="FI175" s="105"/>
      <c r="FJ175" s="103"/>
      <c r="FK175" s="109"/>
      <c r="FL175" s="105"/>
      <c r="FM175" s="105"/>
      <c r="FN175" s="105"/>
      <c r="FO175" s="103"/>
      <c r="FP175" s="109"/>
      <c r="FQ175" s="105"/>
      <c r="FR175" s="105"/>
      <c r="FS175" s="105"/>
      <c r="FT175" s="103"/>
      <c r="FU175" s="109"/>
      <c r="FV175" s="105"/>
      <c r="FW175" s="105"/>
      <c r="FX175" s="105"/>
      <c r="FY175" s="105"/>
      <c r="FZ175" s="105"/>
      <c r="GA175" s="105"/>
      <c r="GB175" s="105"/>
      <c r="GC175" s="105"/>
      <c r="GD175" s="103"/>
      <c r="GE175" s="109"/>
      <c r="GH175" s="105"/>
      <c r="GI175" s="103"/>
      <c r="GJ175" s="109"/>
      <c r="GP175" s="104"/>
      <c r="GQ175" s="110"/>
      <c r="GR175" s="105"/>
      <c r="GS175" s="66"/>
      <c r="GT175" s="107"/>
      <c r="GU175" s="104"/>
      <c r="GV175" s="104"/>
      <c r="GW175" s="100"/>
    </row>
    <row r="176" spans="135:205">
      <c r="EE176" s="103"/>
      <c r="EF176" s="103"/>
      <c r="EG176" s="103"/>
      <c r="EH176" s="103"/>
      <c r="EI176" s="103"/>
      <c r="EJ176" s="103"/>
      <c r="EK176" s="103"/>
      <c r="EL176" s="103"/>
      <c r="EM176" s="103"/>
      <c r="EN176" s="103"/>
      <c r="EO176" s="103"/>
      <c r="EP176" s="103"/>
      <c r="EQ176" s="103"/>
      <c r="ER176" s="103"/>
      <c r="ES176" s="103"/>
      <c r="ET176" s="103"/>
      <c r="EU176" s="103"/>
      <c r="EV176" s="105"/>
      <c r="EW176" s="103"/>
      <c r="EX176" s="103"/>
      <c r="EY176" s="105"/>
      <c r="EZ176" s="103"/>
      <c r="FA176" s="109"/>
      <c r="FB176" s="105"/>
      <c r="FC176" s="105"/>
      <c r="FD176" s="105"/>
      <c r="FE176" s="103"/>
      <c r="FF176" s="109"/>
      <c r="FG176" s="105"/>
      <c r="FH176" s="105"/>
      <c r="FI176" s="105"/>
      <c r="FJ176" s="103"/>
      <c r="FK176" s="109"/>
      <c r="FL176" s="105"/>
      <c r="FM176" s="105"/>
      <c r="FN176" s="105"/>
      <c r="FO176" s="103"/>
      <c r="FP176" s="109"/>
      <c r="FQ176" s="105"/>
      <c r="FR176" s="105"/>
      <c r="FS176" s="105"/>
      <c r="FT176" s="103"/>
      <c r="FU176" s="109"/>
      <c r="FV176" s="105"/>
      <c r="FW176" s="105"/>
      <c r="FX176" s="105"/>
      <c r="FY176" s="105"/>
      <c r="FZ176" s="105"/>
      <c r="GA176" s="105"/>
      <c r="GB176" s="105"/>
      <c r="GC176" s="105"/>
      <c r="GD176" s="103"/>
      <c r="GE176" s="109"/>
      <c r="GH176" s="105"/>
      <c r="GI176" s="103"/>
      <c r="GJ176" s="109"/>
      <c r="GP176" s="104"/>
      <c r="GQ176" s="110"/>
      <c r="GR176" s="105"/>
      <c r="GS176" s="66"/>
      <c r="GT176" s="107"/>
      <c r="GU176" s="104"/>
      <c r="GV176" s="104"/>
      <c r="GW176" s="100"/>
    </row>
    <row r="177" spans="135:205">
      <c r="EE177" s="103"/>
      <c r="EF177" s="103"/>
      <c r="EG177" s="103"/>
      <c r="EH177" s="103"/>
      <c r="EI177" s="103"/>
      <c r="EJ177" s="103"/>
      <c r="EK177" s="103"/>
      <c r="EL177" s="103"/>
      <c r="EM177" s="103"/>
      <c r="EN177" s="103"/>
      <c r="EO177" s="103"/>
      <c r="EP177" s="103"/>
      <c r="EQ177" s="103"/>
      <c r="ER177" s="103"/>
      <c r="ES177" s="103"/>
      <c r="ET177" s="103"/>
      <c r="EU177" s="103"/>
      <c r="EV177" s="105"/>
      <c r="EW177" s="103"/>
      <c r="EX177" s="103"/>
      <c r="EY177" s="105"/>
      <c r="EZ177" s="103"/>
      <c r="FA177" s="109"/>
      <c r="FB177" s="105"/>
      <c r="FC177" s="105"/>
      <c r="FD177" s="105"/>
      <c r="FE177" s="103"/>
      <c r="FF177" s="109"/>
      <c r="FG177" s="105"/>
      <c r="FH177" s="105"/>
      <c r="FI177" s="105"/>
      <c r="FJ177" s="103"/>
      <c r="FK177" s="109"/>
      <c r="FL177" s="105"/>
      <c r="FM177" s="105"/>
      <c r="FN177" s="105"/>
      <c r="FO177" s="103"/>
      <c r="FP177" s="109"/>
      <c r="FQ177" s="105"/>
      <c r="FR177" s="105"/>
      <c r="FS177" s="105"/>
      <c r="FT177" s="103"/>
      <c r="FU177" s="109"/>
      <c r="FV177" s="105"/>
      <c r="FW177" s="105"/>
      <c r="FX177" s="105"/>
      <c r="FY177" s="105"/>
      <c r="FZ177" s="105"/>
      <c r="GA177" s="105"/>
      <c r="GB177" s="105"/>
      <c r="GC177" s="105"/>
      <c r="GD177" s="103"/>
      <c r="GE177" s="109"/>
      <c r="GH177" s="105"/>
      <c r="GI177" s="103"/>
      <c r="GJ177" s="109"/>
      <c r="GW177" s="100"/>
    </row>
    <row r="178" spans="135:205">
      <c r="EE178" s="103"/>
      <c r="EF178" s="103"/>
      <c r="EG178" s="103"/>
      <c r="EH178" s="103"/>
      <c r="EI178" s="103"/>
      <c r="EJ178" s="103"/>
      <c r="EK178" s="103"/>
      <c r="EL178" s="103"/>
      <c r="EM178" s="103"/>
      <c r="EN178" s="103"/>
      <c r="EO178" s="103"/>
      <c r="EP178" s="103"/>
      <c r="EQ178" s="103"/>
      <c r="ER178" s="103"/>
      <c r="ES178" s="103"/>
      <c r="ET178" s="103"/>
      <c r="EU178" s="103"/>
      <c r="EV178" s="105"/>
      <c r="EW178" s="103"/>
      <c r="EX178" s="103"/>
      <c r="EY178" s="105"/>
      <c r="EZ178" s="103"/>
      <c r="FA178" s="109"/>
      <c r="FB178" s="105"/>
      <c r="FC178" s="105"/>
      <c r="FD178" s="105"/>
      <c r="FE178" s="103"/>
      <c r="FF178" s="109"/>
      <c r="FG178" s="105"/>
      <c r="FH178" s="105"/>
      <c r="FI178" s="105"/>
      <c r="FJ178" s="103"/>
      <c r="FK178" s="109"/>
      <c r="FL178" s="105"/>
      <c r="FM178" s="105"/>
      <c r="FN178" s="105"/>
      <c r="FO178" s="103"/>
      <c r="FP178" s="109"/>
      <c r="FQ178" s="105"/>
      <c r="FR178" s="105"/>
      <c r="FS178" s="105"/>
      <c r="FT178" s="103"/>
      <c r="FU178" s="109"/>
      <c r="FV178" s="105"/>
      <c r="FW178" s="105"/>
      <c r="FX178" s="105"/>
      <c r="FY178" s="105"/>
      <c r="FZ178" s="105"/>
      <c r="GA178" s="105"/>
      <c r="GB178" s="105"/>
      <c r="GC178" s="105"/>
      <c r="GD178" s="103"/>
      <c r="GE178" s="109"/>
      <c r="GH178" s="105"/>
      <c r="GI178" s="103"/>
      <c r="GJ178" s="109"/>
      <c r="GW178" s="100"/>
    </row>
    <row r="179" spans="135:205">
      <c r="EE179" s="103"/>
      <c r="EF179" s="103"/>
      <c r="EG179" s="103"/>
      <c r="EH179" s="103"/>
      <c r="EI179" s="103"/>
      <c r="EJ179" s="103"/>
      <c r="EK179" s="103"/>
      <c r="EL179" s="103"/>
      <c r="EM179" s="103"/>
      <c r="EN179" s="103"/>
      <c r="EO179" s="103"/>
      <c r="EP179" s="103"/>
      <c r="EQ179" s="103"/>
      <c r="ER179" s="103"/>
      <c r="ES179" s="103"/>
      <c r="ET179" s="103"/>
      <c r="EU179" s="103"/>
      <c r="EV179" s="105"/>
      <c r="EW179" s="103"/>
      <c r="EX179" s="103"/>
      <c r="EY179" s="105"/>
      <c r="EZ179" s="103"/>
      <c r="FA179" s="109"/>
      <c r="FB179" s="105"/>
      <c r="FC179" s="105"/>
      <c r="FD179" s="105"/>
      <c r="FE179" s="103"/>
      <c r="FF179" s="109"/>
      <c r="FG179" s="105"/>
      <c r="FH179" s="105"/>
      <c r="FI179" s="105"/>
      <c r="FJ179" s="103"/>
      <c r="FK179" s="109"/>
      <c r="FL179" s="105"/>
      <c r="FM179" s="105"/>
      <c r="FN179" s="105"/>
      <c r="FO179" s="103"/>
      <c r="FP179" s="109"/>
      <c r="FQ179" s="105"/>
      <c r="FR179" s="105"/>
      <c r="FS179" s="105"/>
      <c r="FT179" s="103"/>
      <c r="FU179" s="109"/>
      <c r="FV179" s="105"/>
      <c r="FW179" s="105"/>
      <c r="FX179" s="105"/>
      <c r="FY179" s="105"/>
      <c r="FZ179" s="105"/>
      <c r="GA179" s="105"/>
      <c r="GB179" s="105"/>
      <c r="GC179" s="105"/>
      <c r="GD179" s="103"/>
      <c r="GE179" s="109"/>
      <c r="GH179" s="105"/>
      <c r="GI179" s="103"/>
      <c r="GJ179" s="109"/>
      <c r="GW179" s="100"/>
    </row>
    <row r="180" spans="135:205">
      <c r="EE180" s="103"/>
      <c r="EF180" s="103"/>
      <c r="EG180" s="103"/>
      <c r="EH180" s="103"/>
      <c r="EI180" s="103"/>
      <c r="EJ180" s="103"/>
      <c r="EK180" s="103"/>
      <c r="EL180" s="103"/>
      <c r="EM180" s="103"/>
      <c r="EN180" s="103"/>
      <c r="EO180" s="103"/>
      <c r="EP180" s="103"/>
      <c r="EQ180" s="103"/>
      <c r="ER180" s="103"/>
      <c r="ES180" s="103"/>
      <c r="ET180" s="103"/>
      <c r="EU180" s="103"/>
      <c r="EV180" s="105"/>
      <c r="EW180" s="103"/>
      <c r="EX180" s="103"/>
      <c r="EY180" s="105"/>
      <c r="EZ180" s="103"/>
      <c r="FA180" s="109"/>
      <c r="FB180" s="105"/>
      <c r="FC180" s="105"/>
      <c r="FD180" s="105"/>
      <c r="FE180" s="103"/>
      <c r="FF180" s="109"/>
      <c r="FG180" s="105"/>
      <c r="FH180" s="105"/>
      <c r="FI180" s="105"/>
      <c r="FJ180" s="103"/>
      <c r="FK180" s="109"/>
      <c r="FL180" s="105"/>
      <c r="FM180" s="105"/>
      <c r="FN180" s="105"/>
      <c r="FO180" s="103"/>
      <c r="FP180" s="109"/>
      <c r="FQ180" s="105"/>
      <c r="FR180" s="105"/>
      <c r="FS180" s="105"/>
      <c r="FT180" s="103"/>
      <c r="FU180" s="109"/>
      <c r="FV180" s="105"/>
      <c r="FW180" s="105"/>
      <c r="FX180" s="105"/>
      <c r="FY180" s="105"/>
      <c r="FZ180" s="105"/>
      <c r="GA180" s="105"/>
      <c r="GB180" s="105"/>
      <c r="GC180" s="105"/>
      <c r="GD180" s="103"/>
      <c r="GE180" s="109"/>
      <c r="GH180" s="105"/>
      <c r="GI180" s="103"/>
      <c r="GJ180" s="109"/>
      <c r="GW180" s="100"/>
    </row>
    <row r="181" spans="135:205">
      <c r="EE181" s="103"/>
      <c r="EF181" s="103"/>
      <c r="EG181" s="103"/>
      <c r="EH181" s="103"/>
      <c r="EI181" s="103"/>
      <c r="EJ181" s="103"/>
      <c r="EK181" s="103"/>
      <c r="EL181" s="103"/>
      <c r="EM181" s="103"/>
      <c r="EN181" s="103"/>
      <c r="EO181" s="103"/>
      <c r="EP181" s="103"/>
      <c r="EQ181" s="103"/>
      <c r="ER181" s="103"/>
      <c r="ES181" s="103"/>
      <c r="ET181" s="103"/>
      <c r="EU181" s="103"/>
      <c r="EV181" s="105"/>
      <c r="EW181" s="103"/>
      <c r="EX181" s="103"/>
      <c r="EY181" s="105"/>
      <c r="EZ181" s="103"/>
      <c r="FA181" s="109"/>
      <c r="FB181" s="105"/>
      <c r="FC181" s="105"/>
      <c r="FD181" s="105"/>
      <c r="FE181" s="103"/>
      <c r="FF181" s="109"/>
      <c r="FG181" s="105"/>
      <c r="FH181" s="105"/>
      <c r="FI181" s="105"/>
      <c r="FJ181" s="103"/>
      <c r="FK181" s="109"/>
      <c r="FL181" s="105"/>
      <c r="FM181" s="105"/>
      <c r="FN181" s="105"/>
      <c r="FO181" s="103"/>
      <c r="FP181" s="109"/>
      <c r="FQ181" s="105"/>
      <c r="FR181" s="105"/>
      <c r="FS181" s="105"/>
      <c r="FT181" s="103"/>
      <c r="FU181" s="109"/>
      <c r="FV181" s="105"/>
      <c r="FW181" s="105"/>
      <c r="FX181" s="105"/>
      <c r="FY181" s="105"/>
      <c r="FZ181" s="105"/>
      <c r="GA181" s="105"/>
      <c r="GB181" s="105"/>
      <c r="GC181" s="105"/>
      <c r="GD181" s="103"/>
      <c r="GE181" s="109"/>
      <c r="GH181" s="105"/>
      <c r="GI181" s="103"/>
      <c r="GJ181" s="109"/>
      <c r="GW181" s="100"/>
    </row>
    <row r="182" spans="135:205">
      <c r="EE182" s="103"/>
      <c r="EF182" s="103"/>
      <c r="EG182" s="103"/>
      <c r="EH182" s="103"/>
      <c r="EI182" s="103"/>
      <c r="EJ182" s="103"/>
      <c r="EK182" s="103"/>
      <c r="EL182" s="103"/>
      <c r="EM182" s="103"/>
      <c r="EN182" s="103"/>
      <c r="EO182" s="103"/>
      <c r="EP182" s="103"/>
      <c r="EQ182" s="103"/>
      <c r="ER182" s="103"/>
      <c r="ES182" s="103"/>
      <c r="ET182" s="103"/>
      <c r="EU182" s="103"/>
      <c r="EV182" s="105"/>
      <c r="EW182" s="103"/>
      <c r="EX182" s="103"/>
      <c r="EY182" s="105"/>
      <c r="EZ182" s="103"/>
      <c r="FA182" s="109"/>
      <c r="FB182" s="105"/>
      <c r="FC182" s="105"/>
      <c r="FD182" s="105"/>
      <c r="FE182" s="103"/>
      <c r="FF182" s="109"/>
      <c r="FG182" s="105"/>
      <c r="FH182" s="105"/>
      <c r="FI182" s="105"/>
      <c r="FJ182" s="103"/>
      <c r="FK182" s="109"/>
      <c r="FL182" s="105"/>
      <c r="FM182" s="105"/>
      <c r="FN182" s="105"/>
      <c r="FO182" s="103"/>
      <c r="FP182" s="109"/>
      <c r="FQ182" s="105"/>
      <c r="FR182" s="105"/>
      <c r="FS182" s="105"/>
      <c r="FT182" s="103"/>
      <c r="FU182" s="109"/>
      <c r="FV182" s="105"/>
      <c r="FW182" s="105"/>
      <c r="FX182" s="105"/>
      <c r="FY182" s="105"/>
      <c r="FZ182" s="105"/>
      <c r="GA182" s="105"/>
      <c r="GB182" s="105"/>
      <c r="GC182" s="105"/>
      <c r="GD182" s="103"/>
      <c r="GE182" s="109"/>
      <c r="GH182" s="105"/>
      <c r="GI182" s="103"/>
      <c r="GJ182" s="109"/>
      <c r="GW182" s="100"/>
    </row>
    <row r="183" spans="135:205">
      <c r="EE183" s="103"/>
      <c r="EF183" s="103"/>
      <c r="EG183" s="103"/>
      <c r="EH183" s="103"/>
      <c r="EI183" s="103"/>
      <c r="EJ183" s="103"/>
      <c r="EK183" s="103"/>
      <c r="EL183" s="103"/>
      <c r="EM183" s="103"/>
      <c r="EN183" s="103"/>
      <c r="EO183" s="103"/>
      <c r="EP183" s="103"/>
      <c r="EQ183" s="103"/>
      <c r="ER183" s="103"/>
      <c r="ES183" s="103"/>
      <c r="ET183" s="103"/>
      <c r="EU183" s="103"/>
      <c r="EV183" s="105"/>
      <c r="EW183" s="103"/>
      <c r="EX183" s="103"/>
      <c r="EY183" s="105"/>
      <c r="EZ183" s="103"/>
      <c r="FA183" s="109"/>
      <c r="FB183" s="105"/>
      <c r="FC183" s="105"/>
      <c r="FD183" s="105"/>
      <c r="FE183" s="103"/>
      <c r="FF183" s="109"/>
      <c r="FG183" s="105"/>
      <c r="FH183" s="105"/>
      <c r="FI183" s="105"/>
      <c r="FJ183" s="103"/>
      <c r="FK183" s="109"/>
      <c r="FL183" s="105"/>
      <c r="FM183" s="105"/>
      <c r="FN183" s="105"/>
      <c r="FO183" s="103"/>
      <c r="FP183" s="109"/>
      <c r="FQ183" s="105"/>
      <c r="FR183" s="105"/>
      <c r="FS183" s="105"/>
      <c r="FT183" s="103"/>
      <c r="FU183" s="109"/>
      <c r="FV183" s="105"/>
      <c r="FW183" s="105"/>
      <c r="FX183" s="105"/>
      <c r="FY183" s="105"/>
      <c r="FZ183" s="105"/>
      <c r="GA183" s="105"/>
      <c r="GB183" s="105"/>
      <c r="GC183" s="105"/>
      <c r="GD183" s="103"/>
      <c r="GE183" s="109"/>
      <c r="GH183" s="105"/>
      <c r="GI183" s="103"/>
      <c r="GJ183" s="109"/>
      <c r="GW183" s="100"/>
    </row>
    <row r="184" spans="135:205">
      <c r="EE184" s="103"/>
      <c r="EF184" s="103"/>
      <c r="EG184" s="103"/>
      <c r="EH184" s="103"/>
      <c r="EI184" s="103"/>
      <c r="EJ184" s="103"/>
      <c r="EK184" s="103"/>
      <c r="EL184" s="103"/>
      <c r="EM184" s="103"/>
      <c r="EN184" s="103"/>
      <c r="EO184" s="103"/>
      <c r="EP184" s="103"/>
      <c r="EQ184" s="103"/>
      <c r="ER184" s="103"/>
      <c r="ES184" s="103"/>
      <c r="ET184" s="103"/>
      <c r="EU184" s="103"/>
      <c r="EV184" s="105"/>
      <c r="EW184" s="103"/>
      <c r="EX184" s="103"/>
      <c r="EY184" s="105"/>
      <c r="EZ184" s="103"/>
      <c r="FA184" s="109"/>
      <c r="FB184" s="105"/>
      <c r="FC184" s="105"/>
      <c r="FD184" s="105"/>
      <c r="FE184" s="103"/>
      <c r="FF184" s="109"/>
      <c r="FG184" s="105"/>
      <c r="FH184" s="105"/>
      <c r="FI184" s="105"/>
      <c r="FJ184" s="103"/>
      <c r="FK184" s="109"/>
      <c r="FL184" s="105"/>
      <c r="FM184" s="105"/>
      <c r="FN184" s="105"/>
      <c r="FO184" s="103"/>
      <c r="FP184" s="109"/>
      <c r="FQ184" s="105"/>
      <c r="FR184" s="105"/>
      <c r="FS184" s="105"/>
      <c r="FT184" s="103"/>
      <c r="FU184" s="109"/>
      <c r="FV184" s="105"/>
      <c r="FW184" s="105"/>
      <c r="FX184" s="105"/>
      <c r="FY184" s="105"/>
      <c r="FZ184" s="105"/>
      <c r="GA184" s="105"/>
      <c r="GB184" s="105"/>
      <c r="GC184" s="105"/>
      <c r="GD184" s="103"/>
      <c r="GE184" s="109"/>
      <c r="GH184" s="105"/>
      <c r="GI184" s="103"/>
      <c r="GJ184" s="109"/>
      <c r="GW184" s="100"/>
    </row>
    <row r="185" spans="135:205">
      <c r="EE185" s="103"/>
      <c r="EF185" s="103"/>
      <c r="EG185" s="103"/>
      <c r="EH185" s="103"/>
      <c r="EI185" s="103"/>
      <c r="EJ185" s="103"/>
      <c r="EK185" s="103"/>
      <c r="EL185" s="103"/>
      <c r="EM185" s="103"/>
      <c r="EN185" s="103"/>
      <c r="EO185" s="103"/>
      <c r="EP185" s="103"/>
      <c r="EQ185" s="103"/>
      <c r="ER185" s="103"/>
      <c r="ES185" s="103"/>
      <c r="ET185" s="103"/>
      <c r="EU185" s="103"/>
      <c r="EV185" s="105"/>
      <c r="EW185" s="103"/>
      <c r="EX185" s="103"/>
      <c r="EY185" s="105"/>
      <c r="EZ185" s="103"/>
      <c r="FA185" s="109"/>
      <c r="FB185" s="105"/>
      <c r="FC185" s="105"/>
      <c r="FD185" s="105"/>
      <c r="FE185" s="103"/>
      <c r="FF185" s="109"/>
      <c r="FG185" s="105"/>
      <c r="FH185" s="105"/>
      <c r="FI185" s="105"/>
      <c r="FJ185" s="103"/>
      <c r="FK185" s="109"/>
      <c r="FL185" s="105"/>
      <c r="FM185" s="105"/>
      <c r="FN185" s="105"/>
      <c r="FO185" s="103"/>
      <c r="FP185" s="109"/>
      <c r="FQ185" s="105"/>
      <c r="FR185" s="105"/>
      <c r="FS185" s="105"/>
      <c r="FT185" s="103"/>
      <c r="FU185" s="109"/>
      <c r="FV185" s="105"/>
      <c r="FW185" s="105"/>
      <c r="FX185" s="105"/>
      <c r="FY185" s="105"/>
      <c r="FZ185" s="105"/>
      <c r="GA185" s="105"/>
      <c r="GB185" s="105"/>
      <c r="GC185" s="105"/>
      <c r="GD185" s="103"/>
      <c r="GE185" s="109"/>
      <c r="GH185" s="105"/>
      <c r="GI185" s="103"/>
      <c r="GJ185" s="109"/>
      <c r="GW185" s="100"/>
    </row>
    <row r="186" spans="135:205">
      <c r="EE186" s="103"/>
      <c r="EF186" s="103"/>
      <c r="EG186" s="103"/>
      <c r="EH186" s="103"/>
      <c r="EI186" s="103"/>
      <c r="EJ186" s="103"/>
      <c r="EK186" s="103"/>
      <c r="EL186" s="103"/>
      <c r="EM186" s="103"/>
      <c r="EN186" s="103"/>
      <c r="EO186" s="103"/>
      <c r="EP186" s="103"/>
      <c r="EQ186" s="103"/>
      <c r="ER186" s="103"/>
      <c r="ES186" s="103"/>
      <c r="ET186" s="103"/>
      <c r="EU186" s="103"/>
      <c r="EV186" s="105"/>
      <c r="EW186" s="103"/>
      <c r="EX186" s="103"/>
      <c r="EY186" s="105"/>
      <c r="EZ186" s="103"/>
      <c r="FA186" s="109"/>
      <c r="FB186" s="105"/>
      <c r="FC186" s="105"/>
      <c r="FD186" s="105"/>
      <c r="FE186" s="103"/>
      <c r="FF186" s="109"/>
      <c r="FG186" s="105"/>
      <c r="FH186" s="105"/>
      <c r="FI186" s="105"/>
      <c r="FJ186" s="103"/>
      <c r="FK186" s="109"/>
      <c r="FL186" s="105"/>
      <c r="FM186" s="105"/>
      <c r="FN186" s="105"/>
      <c r="FO186" s="103"/>
      <c r="FP186" s="109"/>
      <c r="FQ186" s="105"/>
      <c r="FR186" s="105"/>
      <c r="FS186" s="105"/>
      <c r="FT186" s="103"/>
      <c r="FU186" s="109"/>
      <c r="FV186" s="105"/>
      <c r="FW186" s="105"/>
      <c r="FX186" s="105"/>
      <c r="FY186" s="105"/>
      <c r="FZ186" s="105"/>
      <c r="GA186" s="105"/>
      <c r="GB186" s="105"/>
      <c r="GC186" s="105"/>
      <c r="GD186" s="103"/>
      <c r="GE186" s="109"/>
      <c r="GH186" s="105"/>
      <c r="GI186" s="103"/>
      <c r="GJ186" s="109"/>
      <c r="GW186" s="100"/>
    </row>
    <row r="187" spans="135:205">
      <c r="EE187" s="103"/>
      <c r="EF187" s="103"/>
      <c r="EG187" s="103"/>
      <c r="EH187" s="103"/>
      <c r="EI187" s="103"/>
      <c r="EJ187" s="103"/>
      <c r="EK187" s="103"/>
      <c r="EL187" s="103"/>
      <c r="EM187" s="103"/>
      <c r="EN187" s="103"/>
      <c r="EO187" s="103"/>
      <c r="EP187" s="103"/>
      <c r="EQ187" s="103"/>
      <c r="ER187" s="103"/>
      <c r="ES187" s="103"/>
      <c r="ET187" s="103"/>
      <c r="EU187" s="103"/>
      <c r="EV187" s="105"/>
      <c r="EW187" s="103"/>
      <c r="EX187" s="103"/>
      <c r="EY187" s="105"/>
      <c r="EZ187" s="103"/>
      <c r="FA187" s="109"/>
      <c r="FB187" s="105"/>
      <c r="FC187" s="105"/>
      <c r="FD187" s="105"/>
      <c r="FE187" s="103"/>
      <c r="FF187" s="109"/>
      <c r="FG187" s="105"/>
      <c r="FH187" s="105"/>
      <c r="FI187" s="105"/>
      <c r="FJ187" s="103"/>
      <c r="FK187" s="109"/>
      <c r="FL187" s="105"/>
      <c r="FM187" s="105"/>
      <c r="FN187" s="105"/>
      <c r="FO187" s="103"/>
      <c r="FP187" s="109"/>
      <c r="FQ187" s="105"/>
      <c r="FR187" s="105"/>
      <c r="FS187" s="105"/>
      <c r="FT187" s="103"/>
      <c r="FU187" s="109"/>
      <c r="FV187" s="105"/>
      <c r="FW187" s="105"/>
      <c r="FX187" s="105"/>
      <c r="FY187" s="105"/>
      <c r="FZ187" s="105"/>
      <c r="GA187" s="105"/>
      <c r="GB187" s="105"/>
      <c r="GC187" s="105"/>
      <c r="GD187" s="103"/>
      <c r="GE187" s="109"/>
      <c r="GH187" s="105"/>
      <c r="GI187" s="103"/>
      <c r="GJ187" s="109"/>
      <c r="GW187" s="100"/>
    </row>
    <row r="188" spans="135:205">
      <c r="EE188" s="103"/>
      <c r="EF188" s="103"/>
      <c r="EG188" s="103"/>
      <c r="EH188" s="103"/>
      <c r="EI188" s="103"/>
      <c r="EJ188" s="103"/>
      <c r="EK188" s="103"/>
      <c r="EL188" s="103"/>
      <c r="EM188" s="103"/>
      <c r="EN188" s="103"/>
      <c r="EO188" s="103"/>
      <c r="EP188" s="103"/>
      <c r="EQ188" s="103"/>
      <c r="ER188" s="103"/>
      <c r="ES188" s="103"/>
      <c r="ET188" s="103"/>
      <c r="EU188" s="103"/>
      <c r="EV188" s="105"/>
      <c r="EW188" s="103"/>
      <c r="EX188" s="103"/>
      <c r="EY188" s="105"/>
      <c r="EZ188" s="103"/>
      <c r="FA188" s="109"/>
      <c r="FB188" s="105"/>
      <c r="FC188" s="105"/>
      <c r="FD188" s="105"/>
      <c r="FE188" s="103"/>
      <c r="FF188" s="109"/>
      <c r="FG188" s="105"/>
      <c r="FH188" s="105"/>
      <c r="FI188" s="105"/>
      <c r="FJ188" s="103"/>
      <c r="FK188" s="109"/>
      <c r="FL188" s="105"/>
      <c r="FM188" s="105"/>
      <c r="FN188" s="105"/>
      <c r="FO188" s="103"/>
      <c r="FP188" s="109"/>
      <c r="FQ188" s="105"/>
      <c r="FR188" s="105"/>
      <c r="FS188" s="105"/>
      <c r="FT188" s="103"/>
      <c r="FU188" s="109"/>
      <c r="FV188" s="105"/>
      <c r="FW188" s="105"/>
      <c r="FX188" s="105"/>
      <c r="FY188" s="105"/>
      <c r="FZ188" s="105"/>
      <c r="GA188" s="105"/>
      <c r="GB188" s="105"/>
      <c r="GC188" s="105"/>
      <c r="GD188" s="103"/>
      <c r="GE188" s="109"/>
      <c r="GH188" s="105"/>
      <c r="GI188" s="103"/>
      <c r="GJ188" s="109"/>
      <c r="GW188" s="100"/>
    </row>
    <row r="189" spans="135:205">
      <c r="EE189" s="103"/>
      <c r="EF189" s="103"/>
      <c r="EG189" s="103"/>
      <c r="EH189" s="103"/>
      <c r="EI189" s="103"/>
      <c r="EJ189" s="103"/>
      <c r="EK189" s="103"/>
      <c r="EL189" s="103"/>
      <c r="EM189" s="103"/>
      <c r="EN189" s="103"/>
      <c r="EO189" s="103"/>
      <c r="EP189" s="103"/>
      <c r="EQ189" s="103"/>
      <c r="ER189" s="103"/>
      <c r="ES189" s="103"/>
      <c r="ET189" s="103"/>
      <c r="EU189" s="103"/>
      <c r="EV189" s="105"/>
      <c r="EW189" s="103"/>
      <c r="EX189" s="103"/>
      <c r="EY189" s="105"/>
      <c r="EZ189" s="103"/>
      <c r="FA189" s="109"/>
      <c r="FB189" s="105"/>
      <c r="FC189" s="105"/>
      <c r="FD189" s="105"/>
      <c r="FE189" s="103"/>
      <c r="FF189" s="109"/>
      <c r="FG189" s="105"/>
      <c r="FH189" s="105"/>
      <c r="FI189" s="105"/>
      <c r="FJ189" s="103"/>
      <c r="FK189" s="109"/>
      <c r="FL189" s="105"/>
      <c r="FM189" s="105"/>
      <c r="FN189" s="105"/>
      <c r="FO189" s="103"/>
      <c r="FP189" s="109"/>
      <c r="FQ189" s="105"/>
      <c r="FR189" s="105"/>
      <c r="FS189" s="105"/>
      <c r="FT189" s="103"/>
      <c r="FU189" s="109"/>
      <c r="FV189" s="105"/>
      <c r="FW189" s="105"/>
      <c r="FX189" s="105"/>
      <c r="GW189" s="100"/>
    </row>
    <row r="190" spans="135:205">
      <c r="EE190" s="103"/>
      <c r="EF190" s="103"/>
      <c r="EG190" s="103"/>
      <c r="EH190" s="103"/>
      <c r="EI190" s="103"/>
      <c r="EJ190" s="103"/>
      <c r="EK190" s="103"/>
      <c r="EL190" s="103"/>
      <c r="EM190" s="103"/>
      <c r="EN190" s="103"/>
      <c r="EO190" s="103"/>
      <c r="EP190" s="103"/>
      <c r="EQ190" s="103"/>
      <c r="ER190" s="103"/>
      <c r="ES190" s="103"/>
      <c r="ET190" s="103"/>
      <c r="EU190" s="103"/>
      <c r="EV190" s="105"/>
      <c r="EW190" s="103"/>
      <c r="EX190" s="103"/>
      <c r="EY190" s="105"/>
      <c r="EZ190" s="103"/>
      <c r="FA190" s="109"/>
      <c r="FB190" s="105"/>
      <c r="FC190" s="105"/>
      <c r="FD190" s="105"/>
      <c r="FE190" s="103"/>
      <c r="FF190" s="109"/>
      <c r="FG190" s="105"/>
      <c r="FH190" s="105"/>
      <c r="FI190" s="105"/>
      <c r="FJ190" s="103"/>
      <c r="FK190" s="109"/>
      <c r="FL190" s="105"/>
      <c r="FM190" s="105"/>
      <c r="FN190" s="105"/>
      <c r="FO190" s="103"/>
      <c r="FP190" s="109"/>
      <c r="FQ190" s="105"/>
      <c r="FR190" s="105"/>
      <c r="FS190" s="105"/>
      <c r="FT190" s="103"/>
      <c r="FU190" s="109"/>
      <c r="FV190" s="105"/>
      <c r="FW190" s="105"/>
      <c r="FX190" s="105"/>
      <c r="GW190" s="100"/>
    </row>
    <row r="191" spans="135:205">
      <c r="EE191" s="103"/>
      <c r="EF191" s="103"/>
      <c r="EG191" s="103"/>
      <c r="EH191" s="103"/>
      <c r="EI191" s="103"/>
      <c r="EJ191" s="103"/>
      <c r="EK191" s="103"/>
      <c r="EL191" s="103"/>
      <c r="EM191" s="103"/>
      <c r="EN191" s="103"/>
      <c r="EO191" s="103"/>
      <c r="EP191" s="103"/>
      <c r="EQ191" s="103"/>
      <c r="ER191" s="103"/>
      <c r="ES191" s="103"/>
      <c r="ET191" s="103"/>
      <c r="EU191" s="103"/>
      <c r="EV191" s="105"/>
      <c r="EW191" s="103"/>
      <c r="EX191" s="103"/>
      <c r="EY191" s="105"/>
      <c r="EZ191" s="103"/>
      <c r="FA191" s="109"/>
      <c r="FB191" s="105"/>
      <c r="FC191" s="105"/>
      <c r="FD191" s="105"/>
      <c r="FE191" s="103"/>
      <c r="FF191" s="109"/>
      <c r="FG191" s="105"/>
      <c r="FH191" s="105"/>
      <c r="FI191" s="105"/>
      <c r="FJ191" s="103"/>
      <c r="FK191" s="109"/>
      <c r="FL191" s="105"/>
      <c r="FM191" s="105"/>
      <c r="FN191" s="105"/>
      <c r="FO191" s="103"/>
      <c r="FP191" s="109"/>
      <c r="FQ191" s="105"/>
      <c r="FR191" s="105"/>
      <c r="FS191" s="105"/>
      <c r="FT191" s="103"/>
      <c r="FU191" s="109"/>
      <c r="FV191" s="105"/>
      <c r="FW191" s="105"/>
      <c r="FX191" s="105"/>
      <c r="GW191" s="100"/>
    </row>
    <row r="192" spans="135:205">
      <c r="EE192" s="103"/>
      <c r="EF192" s="103"/>
      <c r="EG192" s="103"/>
      <c r="EH192" s="103"/>
      <c r="EI192" s="103"/>
      <c r="EJ192" s="103"/>
      <c r="EK192" s="103"/>
      <c r="EL192" s="103"/>
      <c r="EM192" s="103"/>
      <c r="EN192" s="103"/>
      <c r="EO192" s="103"/>
      <c r="EP192" s="103"/>
      <c r="EQ192" s="103"/>
      <c r="ER192" s="103"/>
      <c r="ES192" s="103"/>
      <c r="ET192" s="103"/>
      <c r="EU192" s="103"/>
      <c r="EV192" s="105"/>
      <c r="EW192" s="103"/>
      <c r="EX192" s="103"/>
      <c r="EY192" s="105"/>
      <c r="EZ192" s="103"/>
      <c r="FA192" s="109"/>
      <c r="FB192" s="105"/>
      <c r="FC192" s="105"/>
      <c r="FD192" s="105"/>
      <c r="FE192" s="103"/>
      <c r="FF192" s="109"/>
      <c r="FG192" s="105"/>
      <c r="FH192" s="105"/>
      <c r="FI192" s="105"/>
      <c r="FJ192" s="103"/>
      <c r="FK192" s="109"/>
      <c r="FL192" s="105"/>
      <c r="FM192" s="105"/>
      <c r="FN192" s="105"/>
      <c r="FO192" s="103"/>
      <c r="FP192" s="109"/>
      <c r="FQ192" s="105"/>
      <c r="FR192" s="105"/>
      <c r="FS192" s="105"/>
      <c r="FT192" s="103"/>
      <c r="FU192" s="109"/>
      <c r="FV192" s="105"/>
      <c r="FW192" s="105"/>
      <c r="FX192" s="105"/>
      <c r="GW192" s="100"/>
    </row>
    <row r="193" spans="135:205">
      <c r="EE193" s="103"/>
      <c r="EF193" s="103"/>
      <c r="EG193" s="103"/>
      <c r="EH193" s="103"/>
      <c r="EI193" s="103"/>
      <c r="EJ193" s="103"/>
      <c r="EK193" s="103"/>
      <c r="EL193" s="103"/>
      <c r="EM193" s="103"/>
      <c r="EN193" s="103"/>
      <c r="EO193" s="103"/>
      <c r="EP193" s="103"/>
      <c r="EQ193" s="103"/>
      <c r="ER193" s="103"/>
      <c r="ES193" s="103"/>
      <c r="ET193" s="103"/>
      <c r="EU193" s="103"/>
      <c r="EV193" s="105"/>
      <c r="EW193" s="103"/>
      <c r="EX193" s="103"/>
      <c r="EY193" s="105"/>
      <c r="EZ193" s="103"/>
      <c r="FA193" s="109"/>
      <c r="FB193" s="105"/>
      <c r="FC193" s="105"/>
      <c r="FD193" s="105"/>
      <c r="FE193" s="103"/>
      <c r="FF193" s="109"/>
      <c r="FG193" s="105"/>
      <c r="FH193" s="105"/>
      <c r="FI193" s="105"/>
      <c r="FJ193" s="103"/>
      <c r="FK193" s="109"/>
      <c r="FL193" s="105"/>
      <c r="FM193" s="105"/>
      <c r="FN193" s="105"/>
      <c r="FO193" s="103"/>
      <c r="FP193" s="109"/>
      <c r="FQ193" s="105"/>
      <c r="FR193" s="105"/>
      <c r="FS193" s="105"/>
      <c r="FT193" s="103"/>
      <c r="FU193" s="109"/>
      <c r="FV193" s="105"/>
      <c r="FW193" s="105"/>
      <c r="FX193" s="105"/>
      <c r="GW193" s="100"/>
    </row>
    <row r="194" spans="135:205">
      <c r="EE194" s="103"/>
      <c r="EF194" s="103"/>
      <c r="EG194" s="103"/>
      <c r="EH194" s="103"/>
      <c r="EI194" s="103"/>
      <c r="EJ194" s="103"/>
      <c r="EK194" s="103"/>
      <c r="EL194" s="103"/>
      <c r="EM194" s="103"/>
      <c r="EN194" s="103"/>
      <c r="EO194" s="103"/>
      <c r="EP194" s="103"/>
      <c r="EQ194" s="103"/>
      <c r="ER194" s="103"/>
      <c r="ES194" s="103"/>
      <c r="ET194" s="103"/>
      <c r="EU194" s="103"/>
      <c r="EV194" s="105"/>
      <c r="EW194" s="103"/>
      <c r="EX194" s="103"/>
      <c r="EY194" s="105"/>
      <c r="EZ194" s="103"/>
      <c r="FA194" s="109"/>
      <c r="FB194" s="105"/>
      <c r="FC194" s="105"/>
      <c r="FD194" s="105"/>
      <c r="FE194" s="103"/>
      <c r="FF194" s="109"/>
      <c r="FG194" s="105"/>
      <c r="FH194" s="105"/>
      <c r="FI194" s="105"/>
      <c r="FJ194" s="103"/>
      <c r="FK194" s="109"/>
      <c r="FL194" s="105"/>
      <c r="FM194" s="105"/>
      <c r="FN194" s="105"/>
      <c r="FO194" s="103"/>
      <c r="FP194" s="109"/>
      <c r="FQ194" s="105"/>
      <c r="FR194" s="105"/>
      <c r="FS194" s="105"/>
      <c r="FT194" s="103"/>
      <c r="FU194" s="109"/>
      <c r="FV194" s="105"/>
      <c r="FW194" s="105"/>
      <c r="FX194" s="105"/>
      <c r="GW194" s="100"/>
    </row>
    <row r="195" spans="135:205">
      <c r="EE195" s="103"/>
      <c r="EF195" s="103"/>
      <c r="EG195" s="103"/>
      <c r="EH195" s="103"/>
      <c r="EI195" s="103"/>
      <c r="EJ195" s="103"/>
      <c r="EK195" s="103"/>
      <c r="EL195" s="103"/>
      <c r="EM195" s="103"/>
      <c r="EN195" s="103"/>
      <c r="EO195" s="103"/>
      <c r="EP195" s="103"/>
      <c r="EQ195" s="103"/>
      <c r="ER195" s="103"/>
      <c r="ES195" s="103"/>
      <c r="ET195" s="103"/>
      <c r="EU195" s="103"/>
      <c r="EV195" s="105"/>
      <c r="EW195" s="103"/>
      <c r="EX195" s="103"/>
      <c r="EY195" s="105"/>
      <c r="EZ195" s="103"/>
      <c r="FA195" s="109"/>
      <c r="FB195" s="105"/>
      <c r="FC195" s="105"/>
      <c r="FD195" s="105"/>
      <c r="FE195" s="103"/>
      <c r="FF195" s="109"/>
      <c r="FG195" s="105"/>
      <c r="FH195" s="105"/>
      <c r="FI195" s="105"/>
      <c r="FJ195" s="103"/>
      <c r="FK195" s="109"/>
      <c r="FL195" s="105"/>
      <c r="FM195" s="105"/>
      <c r="FN195" s="105"/>
      <c r="FO195" s="103"/>
      <c r="FP195" s="109"/>
      <c r="FQ195" s="105"/>
      <c r="FR195" s="105"/>
      <c r="FS195" s="105"/>
      <c r="FT195" s="103"/>
      <c r="FU195" s="109"/>
      <c r="FV195" s="105"/>
      <c r="FW195" s="105"/>
      <c r="FX195" s="105"/>
      <c r="GW195" s="100"/>
    </row>
    <row r="196" spans="135:205">
      <c r="EE196" s="103"/>
      <c r="EF196" s="103"/>
      <c r="EG196" s="103"/>
      <c r="EH196" s="103"/>
      <c r="EI196" s="103"/>
      <c r="EJ196" s="103"/>
      <c r="EK196" s="103"/>
      <c r="EL196" s="103"/>
      <c r="EM196" s="103"/>
      <c r="EN196" s="103"/>
      <c r="EO196" s="103"/>
      <c r="EP196" s="103"/>
      <c r="EQ196" s="103"/>
      <c r="ER196" s="103"/>
      <c r="ES196" s="103"/>
      <c r="ET196" s="103"/>
      <c r="EU196" s="103"/>
      <c r="EV196" s="105"/>
      <c r="EW196" s="103"/>
      <c r="EX196" s="103"/>
      <c r="EY196" s="105"/>
      <c r="EZ196" s="103"/>
      <c r="FA196" s="109"/>
      <c r="FB196" s="105"/>
      <c r="FC196" s="105"/>
      <c r="FD196" s="105"/>
      <c r="FE196" s="103"/>
      <c r="FF196" s="109"/>
      <c r="FG196" s="105"/>
      <c r="FH196" s="105"/>
      <c r="FI196" s="105"/>
      <c r="FJ196" s="103"/>
      <c r="FK196" s="109"/>
      <c r="FL196" s="105"/>
      <c r="FM196" s="105"/>
      <c r="FN196" s="105"/>
      <c r="FO196" s="103"/>
      <c r="FP196" s="109"/>
      <c r="FQ196" s="105"/>
      <c r="FR196" s="105"/>
      <c r="FS196" s="105"/>
      <c r="FT196" s="103"/>
      <c r="FU196" s="109"/>
      <c r="FV196" s="105"/>
      <c r="FW196" s="105"/>
      <c r="FX196" s="105"/>
      <c r="GW196" s="100"/>
    </row>
    <row r="197" spans="135:205">
      <c r="EE197" s="103"/>
      <c r="EF197" s="103"/>
      <c r="EG197" s="103"/>
      <c r="EH197" s="103"/>
      <c r="EI197" s="103"/>
      <c r="EJ197" s="103"/>
      <c r="EK197" s="103"/>
      <c r="EL197" s="103"/>
      <c r="EM197" s="103"/>
      <c r="EN197" s="103"/>
      <c r="EO197" s="103"/>
      <c r="EP197" s="103"/>
      <c r="EQ197" s="103"/>
      <c r="ER197" s="103"/>
      <c r="ES197" s="103"/>
      <c r="ET197" s="103"/>
      <c r="EU197" s="103"/>
      <c r="EV197" s="105"/>
      <c r="EW197" s="103"/>
      <c r="EX197" s="103"/>
      <c r="EY197" s="105"/>
      <c r="EZ197" s="103"/>
      <c r="FA197" s="109"/>
      <c r="FB197" s="105"/>
      <c r="FC197" s="105"/>
      <c r="FD197" s="105"/>
      <c r="FE197" s="103"/>
      <c r="FF197" s="109"/>
      <c r="FG197" s="105"/>
      <c r="FH197" s="105"/>
      <c r="FI197" s="105"/>
      <c r="FJ197" s="103"/>
      <c r="FK197" s="109"/>
      <c r="FL197" s="105"/>
      <c r="FM197" s="105"/>
      <c r="FN197" s="105"/>
      <c r="FO197" s="103"/>
      <c r="FP197" s="109"/>
      <c r="FQ197" s="105"/>
      <c r="FR197" s="105"/>
      <c r="FS197" s="105"/>
      <c r="FT197" s="103"/>
      <c r="FU197" s="109"/>
      <c r="FV197" s="105"/>
      <c r="FW197" s="105"/>
      <c r="FX197" s="105"/>
      <c r="GW197" s="100"/>
    </row>
    <row r="198" spans="135:205">
      <c r="EE198" s="103"/>
      <c r="EF198" s="103"/>
      <c r="EG198" s="103"/>
      <c r="EH198" s="103"/>
      <c r="EI198" s="103"/>
      <c r="EJ198" s="103"/>
      <c r="EK198" s="103"/>
      <c r="EL198" s="103"/>
      <c r="EM198" s="103"/>
      <c r="EN198" s="103"/>
      <c r="EO198" s="103"/>
      <c r="EP198" s="103"/>
      <c r="EQ198" s="103"/>
      <c r="ER198" s="103"/>
      <c r="ES198" s="103"/>
      <c r="ET198" s="103"/>
      <c r="EU198" s="103"/>
      <c r="EV198" s="105"/>
      <c r="EW198" s="103"/>
      <c r="EX198" s="103"/>
      <c r="EY198" s="105"/>
      <c r="EZ198" s="103"/>
      <c r="FA198" s="109"/>
      <c r="FB198" s="105"/>
      <c r="FC198" s="105"/>
      <c r="FD198" s="105"/>
      <c r="FE198" s="103"/>
      <c r="FF198" s="109"/>
      <c r="FG198" s="105"/>
      <c r="FH198" s="105"/>
      <c r="FI198" s="105"/>
      <c r="FJ198" s="103"/>
      <c r="FK198" s="109"/>
      <c r="FL198" s="105"/>
      <c r="FM198" s="105"/>
      <c r="FN198" s="105"/>
      <c r="FO198" s="103"/>
      <c r="FP198" s="109"/>
      <c r="FQ198" s="105"/>
      <c r="FR198" s="105"/>
      <c r="FS198" s="105"/>
      <c r="FT198" s="103"/>
      <c r="FU198" s="109"/>
      <c r="FV198" s="105"/>
      <c r="FW198" s="105"/>
      <c r="FX198" s="105"/>
      <c r="GW198" s="100"/>
    </row>
    <row r="199" spans="135:205">
      <c r="EE199" s="103"/>
      <c r="EF199" s="103"/>
      <c r="EG199" s="103"/>
      <c r="EH199" s="103"/>
      <c r="EI199" s="103"/>
      <c r="EJ199" s="103"/>
      <c r="EK199" s="103"/>
      <c r="EL199" s="103"/>
      <c r="EM199" s="103"/>
      <c r="EN199" s="103"/>
      <c r="EO199" s="103"/>
      <c r="EP199" s="103"/>
      <c r="EQ199" s="103"/>
      <c r="ER199" s="103"/>
      <c r="ES199" s="103"/>
      <c r="ET199" s="103"/>
      <c r="EU199" s="103"/>
      <c r="EV199" s="105"/>
      <c r="EW199" s="103"/>
      <c r="EX199" s="103"/>
      <c r="EY199" s="105"/>
      <c r="EZ199" s="103"/>
      <c r="FA199" s="109"/>
      <c r="FB199" s="105"/>
      <c r="FC199" s="105"/>
      <c r="FD199" s="105"/>
      <c r="FE199" s="103"/>
      <c r="FF199" s="109"/>
      <c r="FG199" s="105"/>
      <c r="FH199" s="105"/>
      <c r="FI199" s="105"/>
      <c r="FJ199" s="103"/>
      <c r="FK199" s="109"/>
      <c r="FL199" s="105"/>
      <c r="FM199" s="105"/>
      <c r="FN199" s="105"/>
      <c r="FO199" s="103"/>
      <c r="FP199" s="109"/>
      <c r="FQ199" s="105"/>
      <c r="FR199" s="105"/>
      <c r="FS199" s="105"/>
      <c r="FT199" s="103"/>
      <c r="FU199" s="109"/>
      <c r="FV199" s="105"/>
      <c r="FW199" s="105"/>
      <c r="FX199" s="105"/>
      <c r="GW199" s="100"/>
    </row>
    <row r="200" spans="135:205">
      <c r="EE200" s="103"/>
      <c r="EF200" s="103"/>
      <c r="EG200" s="103"/>
      <c r="EH200" s="103"/>
      <c r="EI200" s="103"/>
      <c r="EJ200" s="103"/>
      <c r="EK200" s="103"/>
      <c r="EL200" s="103"/>
      <c r="EM200" s="103"/>
      <c r="EN200" s="103"/>
      <c r="EO200" s="103"/>
      <c r="EP200" s="103"/>
      <c r="EQ200" s="103"/>
      <c r="ER200" s="103"/>
      <c r="ES200" s="103"/>
      <c r="ET200" s="103"/>
      <c r="EU200" s="103"/>
      <c r="EV200" s="105"/>
      <c r="EW200" s="103"/>
      <c r="EX200" s="103"/>
      <c r="EY200" s="105"/>
      <c r="EZ200" s="103"/>
      <c r="FA200" s="109"/>
      <c r="FB200" s="105"/>
      <c r="FC200" s="105"/>
      <c r="FD200" s="105"/>
      <c r="FE200" s="103"/>
      <c r="FF200" s="109"/>
      <c r="FG200" s="105"/>
      <c r="FH200" s="105"/>
      <c r="FI200" s="105"/>
      <c r="FJ200" s="103"/>
      <c r="FK200" s="109"/>
      <c r="FL200" s="105"/>
      <c r="FM200" s="105"/>
      <c r="FN200" s="105"/>
      <c r="FO200" s="103"/>
      <c r="FP200" s="109"/>
      <c r="FQ200" s="105"/>
      <c r="FR200" s="105"/>
      <c r="FS200" s="105"/>
      <c r="FT200" s="103"/>
      <c r="FU200" s="109"/>
      <c r="FV200" s="105"/>
      <c r="FW200" s="105"/>
      <c r="FX200" s="105"/>
      <c r="GW200" s="100"/>
    </row>
    <row r="201" spans="135:205">
      <c r="EE201" s="103"/>
      <c r="EF201" s="103"/>
      <c r="EG201" s="103"/>
      <c r="EH201" s="103"/>
      <c r="EI201" s="103"/>
      <c r="EJ201" s="103"/>
      <c r="EK201" s="103"/>
      <c r="EL201" s="103"/>
      <c r="EM201" s="103"/>
      <c r="EN201" s="103"/>
      <c r="EO201" s="103"/>
      <c r="EP201" s="103"/>
      <c r="EQ201" s="103"/>
      <c r="ER201" s="103"/>
      <c r="ES201" s="103"/>
      <c r="ET201" s="103"/>
      <c r="EU201" s="103"/>
      <c r="EV201" s="105"/>
      <c r="EW201" s="103"/>
      <c r="EX201" s="103"/>
      <c r="EY201" s="105"/>
      <c r="EZ201" s="103"/>
      <c r="FA201" s="109"/>
      <c r="FB201" s="105"/>
      <c r="FC201" s="105"/>
      <c r="FD201" s="105"/>
      <c r="FE201" s="103"/>
      <c r="FF201" s="109"/>
      <c r="FG201" s="105"/>
      <c r="FH201" s="105"/>
      <c r="FI201" s="105"/>
      <c r="FJ201" s="103"/>
      <c r="FK201" s="109"/>
      <c r="FL201" s="105"/>
      <c r="FM201" s="105"/>
      <c r="FN201" s="105"/>
      <c r="FO201" s="103"/>
      <c r="FP201" s="109"/>
      <c r="FQ201" s="105"/>
      <c r="FR201" s="105"/>
      <c r="FS201" s="105"/>
      <c r="FT201" s="103"/>
      <c r="FU201" s="109"/>
      <c r="FV201" s="105"/>
      <c r="FW201" s="105"/>
      <c r="FX201" s="105"/>
      <c r="GW201" s="100"/>
    </row>
    <row r="202" spans="135:205">
      <c r="EE202" s="103"/>
      <c r="EF202" s="103"/>
      <c r="EG202" s="103"/>
      <c r="EH202" s="103"/>
      <c r="EI202" s="103"/>
      <c r="EJ202" s="103"/>
      <c r="EK202" s="103"/>
      <c r="EL202" s="103"/>
      <c r="EM202" s="103"/>
      <c r="EN202" s="103"/>
      <c r="EO202" s="103"/>
      <c r="EP202" s="103"/>
      <c r="EQ202" s="103"/>
      <c r="ER202" s="103"/>
      <c r="ES202" s="103"/>
      <c r="ET202" s="103"/>
      <c r="EU202" s="103"/>
      <c r="EV202" s="105"/>
      <c r="EW202" s="103"/>
      <c r="EX202" s="103"/>
      <c r="EY202" s="105"/>
      <c r="EZ202" s="103"/>
      <c r="FA202" s="109"/>
      <c r="FB202" s="105"/>
      <c r="FC202" s="105"/>
      <c r="FD202" s="105"/>
      <c r="FE202" s="103"/>
      <c r="FF202" s="109"/>
      <c r="FG202" s="105"/>
      <c r="FH202" s="105"/>
      <c r="FI202" s="105"/>
      <c r="FJ202" s="103"/>
      <c r="FK202" s="109"/>
      <c r="FL202" s="105"/>
      <c r="FM202" s="105"/>
      <c r="FN202" s="105"/>
      <c r="FO202" s="103"/>
      <c r="FP202" s="109"/>
      <c r="FQ202" s="105"/>
      <c r="FR202" s="105"/>
      <c r="FS202" s="105"/>
      <c r="FT202" s="103"/>
      <c r="FU202" s="109"/>
      <c r="FV202" s="105"/>
      <c r="FW202" s="105"/>
      <c r="FX202" s="105"/>
      <c r="GW202" s="100"/>
    </row>
    <row r="203" spans="135:205">
      <c r="EE203" s="103"/>
      <c r="EF203" s="103"/>
      <c r="EG203" s="103"/>
      <c r="EH203" s="103"/>
      <c r="EI203" s="103"/>
      <c r="EJ203" s="103"/>
      <c r="EK203" s="103"/>
      <c r="EL203" s="103"/>
      <c r="EM203" s="103"/>
      <c r="EN203" s="103"/>
      <c r="EO203" s="103"/>
      <c r="EP203" s="103"/>
      <c r="EQ203" s="103"/>
      <c r="ER203" s="103"/>
      <c r="ES203" s="103"/>
      <c r="ET203" s="103"/>
      <c r="EU203" s="103"/>
      <c r="EV203" s="105"/>
      <c r="EW203" s="103"/>
      <c r="EX203" s="103"/>
      <c r="EY203" s="105"/>
      <c r="EZ203" s="103"/>
      <c r="FA203" s="109"/>
      <c r="FB203" s="105"/>
      <c r="FC203" s="105"/>
      <c r="FD203" s="105"/>
      <c r="FE203" s="103"/>
      <c r="FF203" s="109"/>
      <c r="FG203" s="105"/>
      <c r="FH203" s="105"/>
      <c r="FI203" s="105"/>
      <c r="FJ203" s="103"/>
      <c r="FK203" s="109"/>
      <c r="FL203" s="105"/>
      <c r="FM203" s="105"/>
      <c r="FN203" s="105"/>
      <c r="FO203" s="103"/>
      <c r="FP203" s="109"/>
      <c r="FQ203" s="105"/>
      <c r="FR203" s="105"/>
      <c r="FS203" s="105"/>
      <c r="FT203" s="103"/>
      <c r="FU203" s="109"/>
      <c r="FV203" s="105"/>
      <c r="FW203" s="105"/>
      <c r="FX203" s="105"/>
      <c r="GW203" s="100"/>
    </row>
    <row r="204" spans="135:205">
      <c r="EE204" s="103"/>
      <c r="EF204" s="103"/>
      <c r="EG204" s="103"/>
      <c r="EH204" s="103"/>
      <c r="EI204" s="103"/>
      <c r="EJ204" s="103"/>
      <c r="EK204" s="103"/>
      <c r="EL204" s="103"/>
      <c r="EM204" s="103"/>
      <c r="EN204" s="103"/>
      <c r="EO204" s="103"/>
      <c r="EP204" s="103"/>
      <c r="EQ204" s="103"/>
      <c r="ER204" s="103"/>
      <c r="ES204" s="103"/>
      <c r="ET204" s="103"/>
      <c r="EU204" s="103"/>
      <c r="EV204" s="105"/>
      <c r="EW204" s="103"/>
      <c r="EX204" s="103"/>
      <c r="EY204" s="105"/>
      <c r="EZ204" s="103"/>
      <c r="FA204" s="109"/>
      <c r="FB204" s="105"/>
      <c r="FC204" s="105"/>
      <c r="FD204" s="105"/>
      <c r="FE204" s="103"/>
      <c r="FF204" s="109"/>
      <c r="FG204" s="105"/>
      <c r="FH204" s="105"/>
      <c r="FI204" s="105"/>
      <c r="FJ204" s="103"/>
      <c r="FK204" s="109"/>
      <c r="FL204" s="105"/>
      <c r="FM204" s="105"/>
      <c r="FN204" s="105"/>
      <c r="FO204" s="103"/>
      <c r="FP204" s="109"/>
      <c r="FQ204" s="105"/>
      <c r="FR204" s="105"/>
      <c r="FS204" s="105"/>
      <c r="FT204" s="103"/>
      <c r="FU204" s="109"/>
      <c r="FV204" s="105"/>
      <c r="FW204" s="105"/>
      <c r="FX204" s="105"/>
    </row>
    <row r="205" spans="135:205">
      <c r="EE205" s="103"/>
      <c r="EF205" s="103"/>
      <c r="EG205" s="103"/>
      <c r="EH205" s="103"/>
      <c r="EI205" s="103"/>
      <c r="EJ205" s="103"/>
      <c r="EK205" s="103"/>
      <c r="EL205" s="103"/>
      <c r="EM205" s="103"/>
      <c r="EN205" s="103"/>
      <c r="EO205" s="103"/>
      <c r="EP205" s="103"/>
      <c r="EQ205" s="103"/>
      <c r="ER205" s="103"/>
      <c r="ES205" s="103"/>
      <c r="ET205" s="103"/>
      <c r="EU205" s="103"/>
      <c r="EV205" s="105"/>
      <c r="EW205" s="103"/>
      <c r="EX205" s="103"/>
      <c r="EY205" s="105"/>
      <c r="EZ205" s="103"/>
      <c r="FA205" s="109"/>
      <c r="FB205" s="105"/>
      <c r="FC205" s="105"/>
      <c r="FD205" s="105"/>
      <c r="FE205" s="103"/>
      <c r="FF205" s="109"/>
      <c r="FG205" s="105"/>
      <c r="FH205" s="105"/>
      <c r="FI205" s="105"/>
      <c r="FJ205" s="103"/>
      <c r="FK205" s="109"/>
      <c r="FL205" s="105"/>
      <c r="FM205" s="105"/>
      <c r="FN205" s="105"/>
      <c r="FO205" s="103"/>
      <c r="FP205" s="109"/>
      <c r="FQ205" s="105"/>
      <c r="FR205" s="105"/>
      <c r="FS205" s="105"/>
      <c r="FT205" s="103"/>
      <c r="FU205" s="109"/>
      <c r="FV205" s="105"/>
      <c r="FW205" s="105"/>
      <c r="FX205" s="105"/>
    </row>
    <row r="206" spans="135:205">
      <c r="EE206" s="103"/>
      <c r="EF206" s="103"/>
      <c r="EG206" s="103"/>
      <c r="EH206" s="103"/>
      <c r="EI206" s="103"/>
      <c r="EJ206" s="103"/>
      <c r="EK206" s="103"/>
      <c r="EL206" s="103"/>
      <c r="EM206" s="103"/>
      <c r="EN206" s="103"/>
      <c r="EO206" s="103"/>
      <c r="EP206" s="103"/>
      <c r="EQ206" s="103"/>
      <c r="ER206" s="103"/>
      <c r="ES206" s="103"/>
      <c r="ET206" s="103"/>
      <c r="EU206" s="103"/>
      <c r="EV206" s="105"/>
      <c r="EW206" s="103"/>
      <c r="EX206" s="103"/>
      <c r="EY206" s="105"/>
      <c r="EZ206" s="103"/>
      <c r="FA206" s="109"/>
      <c r="FB206" s="105"/>
      <c r="FC206" s="105"/>
      <c r="FD206" s="105"/>
      <c r="FE206" s="103"/>
      <c r="FF206" s="109"/>
      <c r="FG206" s="105"/>
      <c r="FH206" s="105"/>
      <c r="FI206" s="105"/>
      <c r="FJ206" s="103"/>
      <c r="FK206" s="109"/>
      <c r="FL206" s="105"/>
      <c r="FM206" s="105"/>
      <c r="FN206" s="105"/>
      <c r="FO206" s="103"/>
      <c r="FP206" s="109"/>
      <c r="FQ206" s="105"/>
      <c r="FR206" s="105"/>
      <c r="FS206" s="105"/>
      <c r="FT206" s="103"/>
      <c r="FU206" s="109"/>
      <c r="FV206" s="105"/>
      <c r="FW206" s="105"/>
      <c r="FX206" s="105"/>
    </row>
    <row r="207" spans="135:205">
      <c r="EE207" s="103"/>
      <c r="EF207" s="103"/>
      <c r="EG207" s="103"/>
      <c r="EH207" s="103"/>
      <c r="EI207" s="103"/>
      <c r="EJ207" s="103"/>
      <c r="EK207" s="103"/>
      <c r="EL207" s="103"/>
      <c r="EM207" s="103"/>
      <c r="EN207" s="103"/>
      <c r="EO207" s="103"/>
      <c r="EP207" s="103"/>
      <c r="EQ207" s="103"/>
      <c r="ER207" s="103"/>
      <c r="ES207" s="103"/>
      <c r="ET207" s="103"/>
      <c r="EU207" s="103"/>
      <c r="EV207" s="105"/>
      <c r="EW207" s="103"/>
      <c r="EX207" s="103"/>
      <c r="EY207" s="105"/>
      <c r="EZ207" s="103"/>
      <c r="FA207" s="109"/>
      <c r="FB207" s="105"/>
      <c r="FC207" s="105"/>
      <c r="FD207" s="105"/>
      <c r="FE207" s="103"/>
      <c r="FF207" s="109"/>
      <c r="FG207" s="105"/>
      <c r="FH207" s="105"/>
      <c r="FI207" s="105"/>
      <c r="FJ207" s="103"/>
      <c r="FK207" s="109"/>
      <c r="FL207" s="105"/>
      <c r="FM207" s="105"/>
      <c r="FN207" s="105"/>
      <c r="FO207" s="103"/>
      <c r="FP207" s="109"/>
      <c r="FQ207" s="105"/>
      <c r="FR207" s="105"/>
      <c r="FS207" s="105"/>
      <c r="FT207" s="103"/>
      <c r="FU207" s="109"/>
      <c r="FV207" s="105"/>
      <c r="FW207" s="105"/>
      <c r="FX207" s="105"/>
    </row>
    <row r="208" spans="135:205">
      <c r="EE208" s="103"/>
      <c r="EF208" s="103"/>
      <c r="EG208" s="103"/>
      <c r="EH208" s="103"/>
      <c r="EI208" s="103"/>
      <c r="EJ208" s="103"/>
      <c r="EK208" s="103"/>
      <c r="EL208" s="103"/>
      <c r="EM208" s="103"/>
      <c r="EN208" s="103"/>
      <c r="EO208" s="103"/>
      <c r="EP208" s="103"/>
      <c r="EQ208" s="103"/>
      <c r="ER208" s="103"/>
      <c r="ES208" s="103"/>
      <c r="ET208" s="103"/>
      <c r="EU208" s="103"/>
      <c r="EV208" s="105"/>
      <c r="EW208" s="103"/>
      <c r="EX208" s="103"/>
      <c r="EY208" s="105"/>
      <c r="EZ208" s="103"/>
      <c r="FA208" s="109"/>
      <c r="FB208" s="105"/>
      <c r="FC208" s="105"/>
      <c r="FD208" s="105"/>
      <c r="FE208" s="103"/>
      <c r="FF208" s="109"/>
      <c r="FG208" s="105"/>
      <c r="FH208" s="105"/>
      <c r="FI208" s="105"/>
      <c r="FJ208" s="103"/>
      <c r="FK208" s="109"/>
      <c r="FL208" s="105"/>
      <c r="FM208" s="105"/>
      <c r="FN208" s="105"/>
      <c r="FO208" s="103"/>
      <c r="FP208" s="109"/>
      <c r="FQ208" s="105"/>
      <c r="FR208" s="105"/>
      <c r="FS208" s="105"/>
      <c r="FT208" s="103"/>
      <c r="FU208" s="109"/>
      <c r="FV208" s="105"/>
      <c r="FW208" s="105"/>
      <c r="FX208" s="105"/>
    </row>
    <row r="209" spans="135:180">
      <c r="EE209" s="103"/>
      <c r="EF209" s="103"/>
      <c r="EG209" s="103"/>
      <c r="EH209" s="103"/>
      <c r="EI209" s="103"/>
      <c r="EJ209" s="103"/>
      <c r="EK209" s="103"/>
      <c r="EL209" s="103"/>
      <c r="EM209" s="103"/>
      <c r="EN209" s="103"/>
      <c r="EO209" s="103"/>
      <c r="EP209" s="103"/>
      <c r="EQ209" s="103"/>
      <c r="ER209" s="103"/>
      <c r="ES209" s="103"/>
      <c r="ET209" s="103"/>
      <c r="EU209" s="103"/>
      <c r="EV209" s="105"/>
      <c r="EW209" s="103"/>
      <c r="EX209" s="103"/>
      <c r="EY209" s="105"/>
      <c r="EZ209" s="103"/>
      <c r="FA209" s="109"/>
      <c r="FB209" s="105"/>
      <c r="FC209" s="105"/>
      <c r="FD209" s="105"/>
      <c r="FE209" s="103"/>
      <c r="FF209" s="109"/>
      <c r="FG209" s="105"/>
      <c r="FH209" s="105"/>
      <c r="FI209" s="105"/>
      <c r="FJ209" s="103"/>
      <c r="FK209" s="109"/>
      <c r="FL209" s="105"/>
      <c r="FM209" s="105"/>
      <c r="FN209" s="105"/>
      <c r="FO209" s="103"/>
      <c r="FP209" s="109"/>
      <c r="FQ209" s="105"/>
      <c r="FR209" s="105"/>
      <c r="FS209" s="105"/>
      <c r="FT209" s="103"/>
      <c r="FU209" s="109"/>
      <c r="FV209" s="105"/>
      <c r="FW209" s="105"/>
      <c r="FX209" s="105"/>
    </row>
    <row r="210" spans="135:180">
      <c r="EE210" s="103"/>
      <c r="EF210" s="103"/>
      <c r="EG210" s="103"/>
      <c r="EH210" s="103"/>
      <c r="EI210" s="103"/>
      <c r="EJ210" s="103"/>
      <c r="EK210" s="103"/>
      <c r="EL210" s="103"/>
      <c r="EM210" s="103"/>
      <c r="EN210" s="103"/>
      <c r="EO210" s="103"/>
      <c r="EP210" s="103"/>
      <c r="EQ210" s="103"/>
      <c r="ER210" s="103"/>
      <c r="ES210" s="103"/>
      <c r="ET210" s="103"/>
      <c r="EU210" s="103"/>
      <c r="EV210" s="105"/>
      <c r="EW210" s="103"/>
      <c r="EX210" s="103"/>
      <c r="EY210" s="105"/>
      <c r="EZ210" s="103"/>
      <c r="FA210" s="109"/>
      <c r="FB210" s="105"/>
      <c r="FC210" s="105"/>
      <c r="FD210" s="105"/>
      <c r="FE210" s="103"/>
      <c r="FF210" s="109"/>
      <c r="FG210" s="105"/>
      <c r="FH210" s="105"/>
      <c r="FI210" s="105"/>
      <c r="FJ210" s="103"/>
      <c r="FK210" s="109"/>
      <c r="FL210" s="105"/>
      <c r="FM210" s="105"/>
      <c r="FN210" s="105"/>
      <c r="FO210" s="103"/>
      <c r="FP210" s="109"/>
      <c r="FQ210" s="105"/>
      <c r="FR210" s="105"/>
      <c r="FS210" s="105"/>
      <c r="FT210" s="103"/>
      <c r="FU210" s="109"/>
      <c r="FV210" s="105"/>
      <c r="FW210" s="105"/>
      <c r="FX210" s="105"/>
    </row>
    <row r="211" spans="135:180">
      <c r="EE211" s="103"/>
      <c r="EF211" s="103"/>
      <c r="EG211" s="103"/>
      <c r="EH211" s="103"/>
      <c r="EI211" s="103"/>
      <c r="EJ211" s="103"/>
      <c r="EK211" s="103"/>
      <c r="EL211" s="103"/>
      <c r="EM211" s="103"/>
      <c r="EN211" s="103"/>
      <c r="EO211" s="103"/>
      <c r="EP211" s="103"/>
      <c r="EQ211" s="103"/>
      <c r="ER211" s="103"/>
      <c r="ES211" s="103"/>
      <c r="ET211" s="103"/>
      <c r="EU211" s="103"/>
      <c r="EV211" s="105"/>
      <c r="EW211" s="103"/>
      <c r="EX211" s="103"/>
      <c r="EY211" s="105"/>
      <c r="EZ211" s="103"/>
      <c r="FA211" s="109"/>
      <c r="FB211" s="105"/>
      <c r="FC211" s="105"/>
      <c r="FD211" s="105"/>
      <c r="FE211" s="103"/>
      <c r="FF211" s="109"/>
      <c r="FG211" s="105"/>
      <c r="FH211" s="105"/>
      <c r="FI211" s="105"/>
      <c r="FJ211" s="103"/>
      <c r="FK211" s="109"/>
      <c r="FL211" s="105"/>
      <c r="FM211" s="105"/>
      <c r="FN211" s="105"/>
      <c r="FO211" s="103"/>
      <c r="FP211" s="109"/>
      <c r="FQ211" s="105"/>
      <c r="FR211" s="105"/>
      <c r="FS211" s="105"/>
      <c r="FT211" s="103"/>
      <c r="FU211" s="109"/>
      <c r="FV211" s="105"/>
      <c r="FW211" s="105"/>
      <c r="FX211" s="105"/>
    </row>
    <row r="212" spans="135:180">
      <c r="EE212" s="103"/>
      <c r="EF212" s="103"/>
      <c r="EG212" s="103"/>
      <c r="EH212" s="103"/>
      <c r="EI212" s="103"/>
      <c r="EJ212" s="103"/>
      <c r="EK212" s="103"/>
      <c r="EL212" s="103"/>
      <c r="EM212" s="103"/>
      <c r="EN212" s="103"/>
      <c r="EO212" s="103"/>
      <c r="EP212" s="103"/>
      <c r="EQ212" s="103"/>
      <c r="ER212" s="103"/>
      <c r="ES212" s="103"/>
      <c r="ET212" s="103"/>
      <c r="EU212" s="103"/>
      <c r="EV212" s="105"/>
      <c r="EW212" s="103"/>
      <c r="EX212" s="103"/>
      <c r="EY212" s="105"/>
      <c r="EZ212" s="103"/>
      <c r="FA212" s="109"/>
      <c r="FB212" s="105"/>
      <c r="FC212" s="105"/>
      <c r="FD212" s="105"/>
      <c r="FE212" s="103"/>
      <c r="FF212" s="109"/>
      <c r="FG212" s="105"/>
      <c r="FH212" s="105"/>
      <c r="FI212" s="105"/>
      <c r="FJ212" s="103"/>
      <c r="FK212" s="109"/>
      <c r="FL212" s="105"/>
      <c r="FM212" s="105"/>
      <c r="FN212" s="105"/>
      <c r="FO212" s="103"/>
      <c r="FP212" s="109"/>
      <c r="FQ212" s="105"/>
      <c r="FR212" s="105"/>
      <c r="FS212" s="105"/>
      <c r="FT212" s="103"/>
      <c r="FU212" s="109"/>
      <c r="FV212" s="105"/>
      <c r="FW212" s="105"/>
      <c r="FX212" s="105"/>
    </row>
    <row r="213" spans="135:180">
      <c r="EE213" s="103"/>
      <c r="EF213" s="103"/>
      <c r="EG213" s="103"/>
      <c r="EH213" s="103"/>
      <c r="EI213" s="103"/>
      <c r="EJ213" s="103"/>
      <c r="EK213" s="103"/>
      <c r="EL213" s="103"/>
      <c r="EM213" s="103"/>
      <c r="EN213" s="103"/>
      <c r="EO213" s="103"/>
      <c r="EP213" s="103"/>
      <c r="EQ213" s="103"/>
      <c r="ER213" s="103"/>
      <c r="ES213" s="103"/>
      <c r="ET213" s="103"/>
      <c r="EU213" s="103"/>
      <c r="EV213" s="105"/>
      <c r="EW213" s="103"/>
      <c r="EX213" s="103"/>
      <c r="EY213" s="105"/>
      <c r="EZ213" s="103"/>
      <c r="FA213" s="109"/>
      <c r="FB213" s="105"/>
      <c r="FC213" s="105"/>
      <c r="FD213" s="105"/>
      <c r="FE213" s="103"/>
      <c r="FF213" s="109"/>
      <c r="FG213" s="105"/>
      <c r="FH213" s="105"/>
      <c r="FI213" s="105"/>
      <c r="FJ213" s="103"/>
      <c r="FK213" s="109"/>
      <c r="FL213" s="105"/>
      <c r="FM213" s="105"/>
      <c r="FN213" s="105"/>
      <c r="FO213" s="103"/>
      <c r="FP213" s="109"/>
      <c r="FQ213" s="105"/>
      <c r="FR213" s="105"/>
      <c r="FS213" s="105"/>
      <c r="FT213" s="103"/>
      <c r="FU213" s="109"/>
      <c r="FV213" s="105"/>
      <c r="FW213" s="105"/>
      <c r="FX213" s="105"/>
    </row>
    <row r="214" spans="135:180">
      <c r="EE214" s="103"/>
      <c r="EF214" s="103"/>
      <c r="EG214" s="103"/>
      <c r="EH214" s="103"/>
      <c r="EI214" s="103"/>
      <c r="EJ214" s="103"/>
      <c r="EK214" s="103"/>
      <c r="EL214" s="103"/>
      <c r="EM214" s="103"/>
      <c r="EN214" s="103"/>
      <c r="EO214" s="103"/>
      <c r="EP214" s="103"/>
      <c r="EQ214" s="103"/>
      <c r="ER214" s="103"/>
      <c r="ES214" s="103"/>
      <c r="ET214" s="103"/>
      <c r="EU214" s="103"/>
      <c r="EV214" s="105"/>
      <c r="EW214" s="103"/>
      <c r="EX214" s="103"/>
      <c r="EY214" s="105"/>
      <c r="EZ214" s="103"/>
      <c r="FA214" s="109"/>
      <c r="FB214" s="105"/>
      <c r="FC214" s="105"/>
      <c r="FD214" s="105"/>
      <c r="FE214" s="103"/>
      <c r="FF214" s="109"/>
      <c r="FG214" s="105"/>
      <c r="FH214" s="105"/>
      <c r="FI214" s="105"/>
      <c r="FJ214" s="103"/>
      <c r="FK214" s="109"/>
      <c r="FL214" s="105"/>
      <c r="FM214" s="105"/>
      <c r="FN214" s="105"/>
      <c r="FO214" s="103"/>
      <c r="FP214" s="109"/>
      <c r="FQ214" s="105"/>
      <c r="FR214" s="105"/>
      <c r="FS214" s="105"/>
      <c r="FT214" s="103"/>
      <c r="FU214" s="109"/>
      <c r="FV214" s="105"/>
      <c r="FW214" s="105"/>
      <c r="FX214" s="105"/>
    </row>
    <row r="215" spans="135:180">
      <c r="EO215" s="103"/>
      <c r="EP215" s="103"/>
      <c r="EQ215" s="103"/>
      <c r="ER215" s="103"/>
      <c r="ES215" s="103"/>
      <c r="ET215" s="103"/>
      <c r="EU215" s="103"/>
      <c r="EV215" s="105"/>
      <c r="EW215" s="103"/>
      <c r="EX215" s="103"/>
      <c r="EY215" s="105"/>
      <c r="EZ215" s="103"/>
      <c r="FA215" s="109"/>
      <c r="FB215" s="105"/>
      <c r="FC215" s="105"/>
      <c r="FD215" s="105"/>
      <c r="FE215" s="103"/>
      <c r="FF215" s="109"/>
      <c r="FG215" s="105"/>
      <c r="FH215" s="105"/>
      <c r="FI215" s="105"/>
      <c r="FJ215" s="103"/>
      <c r="FK215" s="109"/>
      <c r="FL215" s="105"/>
      <c r="FM215" s="105"/>
      <c r="FN215" s="105"/>
      <c r="FO215" s="103"/>
      <c r="FP215" s="109"/>
      <c r="FQ215" s="105"/>
      <c r="FR215" s="105"/>
      <c r="FS215" s="105"/>
      <c r="FT215" s="103"/>
      <c r="FU215" s="109"/>
      <c r="FV215" s="105"/>
      <c r="FW215" s="105"/>
      <c r="FX215" s="105"/>
    </row>
    <row r="216" spans="135:180">
      <c r="ET216" s="103"/>
      <c r="EU216" s="103"/>
      <c r="EV216" s="105"/>
      <c r="EW216" s="103"/>
      <c r="EX216" s="103"/>
      <c r="EY216" s="105"/>
      <c r="EZ216" s="103"/>
      <c r="FA216" s="109"/>
      <c r="FB216" s="105"/>
      <c r="FC216" s="105"/>
      <c r="FD216" s="105"/>
      <c r="FE216" s="103"/>
      <c r="FF216" s="109"/>
      <c r="FG216" s="105"/>
      <c r="FH216" s="105"/>
      <c r="FI216" s="105"/>
      <c r="FJ216" s="103"/>
      <c r="FK216" s="109"/>
      <c r="FL216" s="105"/>
      <c r="FM216" s="105"/>
      <c r="FN216" s="105"/>
      <c r="FO216" s="103"/>
      <c r="FP216" s="109"/>
      <c r="FQ216" s="105"/>
      <c r="FR216" s="105"/>
      <c r="FS216" s="105"/>
      <c r="FT216" s="103"/>
      <c r="FU216" s="109"/>
      <c r="FV216" s="105"/>
      <c r="FW216" s="105"/>
      <c r="FX216" s="105"/>
    </row>
    <row r="217" spans="135:180">
      <c r="ET217" s="103"/>
      <c r="EU217" s="103"/>
      <c r="EV217" s="105"/>
      <c r="EW217" s="103"/>
      <c r="EX217" s="103"/>
      <c r="EY217" s="105"/>
      <c r="EZ217" s="103"/>
      <c r="FA217" s="109"/>
      <c r="FB217" s="105"/>
      <c r="FC217" s="105"/>
      <c r="FD217" s="105"/>
      <c r="FE217" s="103"/>
      <c r="FF217" s="109"/>
      <c r="FG217" s="105"/>
      <c r="FH217" s="105"/>
      <c r="FI217" s="105"/>
      <c r="FJ217" s="103"/>
      <c r="FK217" s="109"/>
      <c r="FL217" s="105"/>
      <c r="FM217" s="105"/>
      <c r="FN217" s="105"/>
      <c r="FO217" s="103"/>
      <c r="FP217" s="109"/>
      <c r="FQ217" s="105"/>
      <c r="FR217" s="105"/>
      <c r="FS217" s="105"/>
      <c r="FT217" s="103"/>
      <c r="FU217" s="109"/>
      <c r="FV217" s="105"/>
      <c r="FW217" s="105"/>
      <c r="FX217" s="105"/>
    </row>
    <row r="218" spans="135:180">
      <c r="ET218" s="103"/>
      <c r="FX218" s="105"/>
    </row>
    <row r="219" spans="135:180">
      <c r="ET219" s="103"/>
      <c r="FX219" s="105"/>
    </row>
    <row r="220" spans="135:180">
      <c r="ET220" s="103"/>
      <c r="FX220" s="105"/>
    </row>
    <row r="221" spans="135:180">
      <c r="ET221" s="103"/>
      <c r="FX221" s="105"/>
    </row>
    <row r="222" spans="135:180">
      <c r="ET222" s="103"/>
      <c r="FX222" s="105"/>
    </row>
    <row r="223" spans="135:180">
      <c r="ET223" s="103"/>
      <c r="FX223" s="105"/>
    </row>
    <row r="224" spans="135:180">
      <c r="ET224" s="103"/>
      <c r="FX224" s="105"/>
    </row>
    <row r="225" spans="150:180">
      <c r="ET225" s="103"/>
      <c r="FX225" s="105"/>
    </row>
    <row r="226" spans="150:180">
      <c r="FX226" s="105"/>
    </row>
    <row r="227" spans="150:180">
      <c r="FX227" s="105"/>
    </row>
    <row r="228" spans="150:180">
      <c r="FX228" s="105"/>
    </row>
    <row r="229" spans="150:180">
      <c r="FX229" s="105"/>
    </row>
  </sheetData>
  <sheetProtection algorithmName="SHA-512" hashValue="B7ARJZ9dAOwtKVLvMbu1nagwN1FcO055qeihryiRTtc4zmtY/wMB9rPhtuhxlvVfKM5zT5kOK4SJ8+h+TbxriA==" saltValue="TnU39f9H7HHgQCTBobAG+Q==" spinCount="100000" sheet="1" objects="1" scenarios="1"/>
  <mergeCells count="350">
    <mergeCell ref="A9:A11"/>
    <mergeCell ref="A12:A22"/>
    <mergeCell ref="A23:A40"/>
    <mergeCell ref="Z9:Z11"/>
    <mergeCell ref="Z12:Z22"/>
    <mergeCell ref="Z23:Z40"/>
    <mergeCell ref="AY9:AY11"/>
    <mergeCell ref="AY12:AY22"/>
    <mergeCell ref="AY23:AY40"/>
    <mergeCell ref="HX74:HX76"/>
    <mergeCell ref="HQ76:HQ77"/>
    <mergeCell ref="IN60:IN63"/>
    <mergeCell ref="HQ85:HQ86"/>
    <mergeCell ref="HQ69:HQ72"/>
    <mergeCell ref="HQ52:HQ55"/>
    <mergeCell ref="HQ82:HQ84"/>
    <mergeCell ref="HQ27:HQ28"/>
    <mergeCell ref="IN37:IN54"/>
    <mergeCell ref="HY30:HY33"/>
    <mergeCell ref="HY38:HY39"/>
    <mergeCell ref="HY40:HY41"/>
    <mergeCell ref="HY77:HY78"/>
    <mergeCell ref="HY71:HY73"/>
    <mergeCell ref="HX65:HX66"/>
    <mergeCell ref="HY65:HY66"/>
    <mergeCell ref="HY74:HY75"/>
    <mergeCell ref="HY79:HY80"/>
    <mergeCell ref="HX77:HX84"/>
    <mergeCell ref="HQ57:HQ58"/>
    <mergeCell ref="HQ64:HQ68"/>
    <mergeCell ref="HY49:HY51"/>
    <mergeCell ref="HY52:HY53"/>
    <mergeCell ref="HX42:HX53"/>
    <mergeCell ref="IO6:IO7"/>
    <mergeCell ref="HY54:HY56"/>
    <mergeCell ref="HQ9:HQ16"/>
    <mergeCell ref="HQ17:HQ22"/>
    <mergeCell ref="HQ44:HQ47"/>
    <mergeCell ref="HQ48:HQ49"/>
    <mergeCell ref="HY7:HY10"/>
    <mergeCell ref="HY11:HY13"/>
    <mergeCell ref="IN6:IN36"/>
    <mergeCell ref="HQ32:HQ39"/>
    <mergeCell ref="IO10:IO14"/>
    <mergeCell ref="IO25:IO26"/>
    <mergeCell ref="IF6:IF10"/>
    <mergeCell ref="IG6:IG7"/>
    <mergeCell ref="IG9:IG10"/>
    <mergeCell ref="IF14:IF18"/>
    <mergeCell ref="IF21:IF26"/>
    <mergeCell ref="IG22:IG25"/>
    <mergeCell ref="IF27:IF28"/>
    <mergeCell ref="IG27:IG28"/>
    <mergeCell ref="IF29:IF30"/>
    <mergeCell ref="IG29:IG30"/>
    <mergeCell ref="IF47:IF50"/>
    <mergeCell ref="IG47:IG50"/>
    <mergeCell ref="Z91:Z92"/>
    <mergeCell ref="EU11:EU17"/>
    <mergeCell ref="FY11:FY12"/>
    <mergeCell ref="FY24:FY27"/>
    <mergeCell ref="FY28:FY30"/>
    <mergeCell ref="AY61:AY76"/>
    <mergeCell ref="AY77:AY85"/>
    <mergeCell ref="A91:A92"/>
    <mergeCell ref="A86:A90"/>
    <mergeCell ref="A77:A85"/>
    <mergeCell ref="A61:A76"/>
    <mergeCell ref="A41:A60"/>
    <mergeCell ref="AY91:AY92"/>
    <mergeCell ref="CW46:CW47"/>
    <mergeCell ref="EE25:EI25"/>
    <mergeCell ref="DY25:DY26"/>
    <mergeCell ref="BX40:BX42"/>
    <mergeCell ref="CW9:CW11"/>
    <mergeCell ref="CW12:CW17"/>
    <mergeCell ref="CW22:CW23"/>
    <mergeCell ref="CW18:CW21"/>
    <mergeCell ref="DV21:DY22"/>
    <mergeCell ref="Z41:Z60"/>
    <mergeCell ref="Z61:Z76"/>
    <mergeCell ref="Z77:Z85"/>
    <mergeCell ref="Z86:Z90"/>
    <mergeCell ref="DV10:DV12"/>
    <mergeCell ref="CW42:CW45"/>
    <mergeCell ref="DK31:DO31"/>
    <mergeCell ref="BZ29:BZ30"/>
    <mergeCell ref="DA31:DE31"/>
    <mergeCell ref="DL32:DO32"/>
    <mergeCell ref="CW36:CW41"/>
    <mergeCell ref="CZ31:CZ32"/>
    <mergeCell ref="CW33:CW35"/>
    <mergeCell ref="CY31:CY32"/>
    <mergeCell ref="CB29:CF29"/>
    <mergeCell ref="CC30:CF30"/>
    <mergeCell ref="CW29:CX32"/>
    <mergeCell ref="BX35:BX39"/>
    <mergeCell ref="AY41:AY60"/>
    <mergeCell ref="CY29:CZ30"/>
    <mergeCell ref="CA29:CA30"/>
    <mergeCell ref="CH30:CK30"/>
    <mergeCell ref="DF31:DJ31"/>
    <mergeCell ref="DG32:DJ32"/>
    <mergeCell ref="DF29:DJ30"/>
    <mergeCell ref="AY3:BC4"/>
    <mergeCell ref="A3:E4"/>
    <mergeCell ref="D7:D8"/>
    <mergeCell ref="E5:I6"/>
    <mergeCell ref="E7:I7"/>
    <mergeCell ref="O5:S6"/>
    <mergeCell ref="O7:S7"/>
    <mergeCell ref="T5:X6"/>
    <mergeCell ref="U8:X8"/>
    <mergeCell ref="AI5:AM6"/>
    <mergeCell ref="AI7:AM7"/>
    <mergeCell ref="AS5:AW6"/>
    <mergeCell ref="AS7:AW7"/>
    <mergeCell ref="BC5:BG6"/>
    <mergeCell ref="BC7:BG7"/>
    <mergeCell ref="AT8:AW8"/>
    <mergeCell ref="AJ8:AM8"/>
    <mergeCell ref="AO8:AR8"/>
    <mergeCell ref="AY5:AZ8"/>
    <mergeCell ref="C5:D6"/>
    <mergeCell ref="C7:C8"/>
    <mergeCell ref="AN7:AR7"/>
    <mergeCell ref="AN5:AR6"/>
    <mergeCell ref="IF3:IG4"/>
    <mergeCell ref="DV3:DY4"/>
    <mergeCell ref="EU3:EX4"/>
    <mergeCell ref="FY3:GB4"/>
    <mergeCell ref="EU5:EV8"/>
    <mergeCell ref="DY7:DY8"/>
    <mergeCell ref="EJ5:EN6"/>
    <mergeCell ref="EK8:EN8"/>
    <mergeCell ref="EJ7:EN7"/>
    <mergeCell ref="EF8:EI8"/>
    <mergeCell ref="EY5:FC6"/>
    <mergeCell ref="DZ5:ED6"/>
    <mergeCell ref="FY5:FZ8"/>
    <mergeCell ref="GA5:GB6"/>
    <mergeCell ref="EZ7:FC8"/>
    <mergeCell ref="EX7:EX8"/>
    <mergeCell ref="FJ7:FM8"/>
    <mergeCell ref="FN7:FN8"/>
    <mergeCell ref="FO4:FR4"/>
    <mergeCell ref="HB5:HD5"/>
    <mergeCell ref="HC6:HD6"/>
    <mergeCell ref="GX3:GY4"/>
    <mergeCell ref="CW3:CZ4"/>
    <mergeCell ref="CW5:CX8"/>
    <mergeCell ref="HY43:HY46"/>
    <mergeCell ref="GY5:HA5"/>
    <mergeCell ref="GH5:GL6"/>
    <mergeCell ref="GM5:GQ6"/>
    <mergeCell ref="GR5:GV6"/>
    <mergeCell ref="HM6:HN6"/>
    <mergeCell ref="HM16:HN16"/>
    <mergeCell ref="HI15:HK16"/>
    <mergeCell ref="HM28:HN28"/>
    <mergeCell ref="HL15:HN15"/>
    <mergeCell ref="HL27:HN27"/>
    <mergeCell ref="HI27:HK28"/>
    <mergeCell ref="HC40:HD40"/>
    <mergeCell ref="HB39:HD39"/>
    <mergeCell ref="HP6:HP47"/>
    <mergeCell ref="HI5:HK6"/>
    <mergeCell ref="DP5:DT6"/>
    <mergeCell ref="HF6:HG6"/>
    <mergeCell ref="GZ6:HA6"/>
    <mergeCell ref="GN7:GQ8"/>
    <mergeCell ref="FI5:FM6"/>
    <mergeCell ref="FS5:FW6"/>
    <mergeCell ref="HQ59:HQ63"/>
    <mergeCell ref="EW5:EX6"/>
    <mergeCell ref="GD7:GG8"/>
    <mergeCell ref="GI7:GL8"/>
    <mergeCell ref="GR7:GR8"/>
    <mergeCell ref="GX5:GX6"/>
    <mergeCell ref="DX5:DY6"/>
    <mergeCell ref="DZ7:ED7"/>
    <mergeCell ref="EA8:ED8"/>
    <mergeCell ref="DX7:DX8"/>
    <mergeCell ref="FO7:FR8"/>
    <mergeCell ref="GC5:GG6"/>
    <mergeCell ref="FN5:FR6"/>
    <mergeCell ref="GA7:GA8"/>
    <mergeCell ref="FI7:FI8"/>
    <mergeCell ref="GM7:GM8"/>
    <mergeCell ref="GS7:GV8"/>
    <mergeCell ref="GH7:GH8"/>
    <mergeCell ref="EE5:EI6"/>
    <mergeCell ref="EW7:EW8"/>
    <mergeCell ref="FE7:FH8"/>
    <mergeCell ref="FD7:FD8"/>
    <mergeCell ref="FD5:FH6"/>
    <mergeCell ref="EY7:EY8"/>
    <mergeCell ref="CG5:CK6"/>
    <mergeCell ref="GB7:GB8"/>
    <mergeCell ref="FS7:FS8"/>
    <mergeCell ref="FT7:FW8"/>
    <mergeCell ref="DA5:DE6"/>
    <mergeCell ref="DK5:DO6"/>
    <mergeCell ref="DP7:DT7"/>
    <mergeCell ref="HP64:HP86"/>
    <mergeCell ref="EU47:EU55"/>
    <mergeCell ref="GY39:HA39"/>
    <mergeCell ref="GZ40:HA40"/>
    <mergeCell ref="DA29:DE30"/>
    <mergeCell ref="DF5:DJ6"/>
    <mergeCell ref="FD60:FH60"/>
    <mergeCell ref="EU56:EU59"/>
    <mergeCell ref="EU36:EU46"/>
    <mergeCell ref="DV13:DV14"/>
    <mergeCell ref="DV23:DW26"/>
    <mergeCell ref="EU18:EU24"/>
    <mergeCell ref="GX39:GX40"/>
    <mergeCell ref="GX37:GY38"/>
    <mergeCell ref="FY13:FY23"/>
    <mergeCell ref="FY9:FY10"/>
    <mergeCell ref="DA7:DE7"/>
    <mergeCell ref="HQ79:HQ80"/>
    <mergeCell ref="BA5:BB6"/>
    <mergeCell ref="CY5:CZ6"/>
    <mergeCell ref="HY27:HY29"/>
    <mergeCell ref="BI8:BL8"/>
    <mergeCell ref="BX10:BX12"/>
    <mergeCell ref="BX32:BX34"/>
    <mergeCell ref="BH7:BL7"/>
    <mergeCell ref="BX27:BY30"/>
    <mergeCell ref="BX13:BX17"/>
    <mergeCell ref="BA7:BA8"/>
    <mergeCell ref="BB7:BB8"/>
    <mergeCell ref="BD8:BG8"/>
    <mergeCell ref="BX18:BX20"/>
    <mergeCell ref="GC7:GC8"/>
    <mergeCell ref="HQ6:HQ8"/>
    <mergeCell ref="HQ23:HQ26"/>
    <mergeCell ref="EA26:ED26"/>
    <mergeCell ref="EE23:EI24"/>
    <mergeCell ref="EF26:EI26"/>
    <mergeCell ref="CC8:CF8"/>
    <mergeCell ref="BZ27:CA28"/>
    <mergeCell ref="HP48:HP63"/>
    <mergeCell ref="HX54:HX64"/>
    <mergeCell ref="BX3:CA4"/>
    <mergeCell ref="BX5:BY8"/>
    <mergeCell ref="HY25:HY26"/>
    <mergeCell ref="CB7:CF7"/>
    <mergeCell ref="CB5:CF6"/>
    <mergeCell ref="CL5:CP6"/>
    <mergeCell ref="CM8:CP8"/>
    <mergeCell ref="DK7:DO7"/>
    <mergeCell ref="DB8:DE8"/>
    <mergeCell ref="CY7:CY8"/>
    <mergeCell ref="CZ7:CZ8"/>
    <mergeCell ref="CQ5:CU6"/>
    <mergeCell ref="DZ23:ED24"/>
    <mergeCell ref="HY17:HY21"/>
    <mergeCell ref="CA7:CA8"/>
    <mergeCell ref="HY22:HY24"/>
    <mergeCell ref="CL7:CP7"/>
    <mergeCell ref="CQ7:CU7"/>
    <mergeCell ref="HE5:HG5"/>
    <mergeCell ref="HX3:HY4"/>
    <mergeCell ref="HP3:HQ4"/>
    <mergeCell ref="HL5:HN5"/>
    <mergeCell ref="BZ7:BZ8"/>
    <mergeCell ref="BZ5:CA6"/>
    <mergeCell ref="IN3:IO4"/>
    <mergeCell ref="IO61:IO62"/>
    <mergeCell ref="AY86:AY90"/>
    <mergeCell ref="IO57:IO59"/>
    <mergeCell ref="IN55:IN56"/>
    <mergeCell ref="IO55:IO56"/>
    <mergeCell ref="HY81:HY82"/>
    <mergeCell ref="HY60:HY64"/>
    <mergeCell ref="HY68:HY69"/>
    <mergeCell ref="HQ29:HQ30"/>
    <mergeCell ref="IN57:IN59"/>
    <mergeCell ref="HX67:HX73"/>
    <mergeCell ref="IO38:IO44"/>
    <mergeCell ref="IO46:IO47"/>
    <mergeCell ref="IO49:IO52"/>
    <mergeCell ref="IO53:IO54"/>
    <mergeCell ref="IO27:IO29"/>
    <mergeCell ref="IO32:IO36"/>
    <mergeCell ref="IO15:IO24"/>
    <mergeCell ref="DB32:DE32"/>
    <mergeCell ref="HQ40:HQ43"/>
    <mergeCell ref="HY57:HY58"/>
    <mergeCell ref="DK29:DO30"/>
    <mergeCell ref="DZ25:ED25"/>
    <mergeCell ref="BH5:BL6"/>
    <mergeCell ref="HY36:HY37"/>
    <mergeCell ref="A2:X2"/>
    <mergeCell ref="Z3:AD4"/>
    <mergeCell ref="Z5:AA8"/>
    <mergeCell ref="AB5:AC6"/>
    <mergeCell ref="AB7:AB8"/>
    <mergeCell ref="AC7:AC8"/>
    <mergeCell ref="J5:N6"/>
    <mergeCell ref="J7:N7"/>
    <mergeCell ref="K8:N8"/>
    <mergeCell ref="AD5:AH6"/>
    <mergeCell ref="AD7:AH7"/>
    <mergeCell ref="AE8:AH8"/>
    <mergeCell ref="T7:X7"/>
    <mergeCell ref="F8:I8"/>
    <mergeCell ref="P8:S8"/>
    <mergeCell ref="A5:B8"/>
    <mergeCell ref="CB27:CF28"/>
    <mergeCell ref="DX23:DY24"/>
    <mergeCell ref="CG7:CK7"/>
    <mergeCell ref="CH8:CK8"/>
    <mergeCell ref="CG27:CK28"/>
    <mergeCell ref="CG29:CK29"/>
    <mergeCell ref="EU25:EU35"/>
    <mergeCell ref="DX25:DX26"/>
    <mergeCell ref="DV27:DV28"/>
    <mergeCell ref="DL8:DO8"/>
    <mergeCell ref="DQ8:DT8"/>
    <mergeCell ref="HX6:HX41"/>
    <mergeCell ref="HY14:HY15"/>
    <mergeCell ref="EE7:EI7"/>
    <mergeCell ref="DV5:DW8"/>
    <mergeCell ref="DF7:DJ7"/>
    <mergeCell ref="DG8:DJ8"/>
    <mergeCell ref="CR8:CU8"/>
    <mergeCell ref="CL29:CP29"/>
    <mergeCell ref="CM30:CP30"/>
    <mergeCell ref="CL27:CP28"/>
    <mergeCell ref="IP78:IQ78"/>
    <mergeCell ref="IP79:IQ79"/>
    <mergeCell ref="IP73:IQ73"/>
    <mergeCell ref="IF38:IF46"/>
    <mergeCell ref="IG38:IG40"/>
    <mergeCell ref="IG41:IG42"/>
    <mergeCell ref="IG43:IG44"/>
    <mergeCell ref="IN71:IO72"/>
    <mergeCell ref="IN74:IN77"/>
    <mergeCell ref="IP74:IQ74"/>
    <mergeCell ref="IP75:IQ75"/>
    <mergeCell ref="IP76:IQ76"/>
    <mergeCell ref="IP77:IQ77"/>
    <mergeCell ref="IF31:IF35"/>
    <mergeCell ref="IG32:IG33"/>
    <mergeCell ref="IG34:IG35"/>
    <mergeCell ref="IF36:IF37"/>
    <mergeCell ref="IG36:IG37"/>
  </mergeCells>
  <phoneticPr fontId="8"/>
  <conditionalFormatting sqref="HI7:HN8 GX7:HG31 FZ9:GV30 EV9:FW59 B9:X92 AA9:AW92 AZ9:BL92 BY31:CP43 GX41:HD63">
    <cfRule type="expression" dxfId="37" priority="5">
      <formula>MOD(ROW(),2)=1</formula>
    </cfRule>
  </conditionalFormatting>
  <conditionalFormatting sqref="HI17:HN20">
    <cfRule type="expression" dxfId="36" priority="42">
      <formula>MOD(ROW(),2)=1</formula>
    </cfRule>
  </conditionalFormatting>
  <conditionalFormatting sqref="HI29:HN31">
    <cfRule type="expression" dxfId="35" priority="9">
      <formula>MOD(ROW(),2)=1</formula>
    </cfRule>
  </conditionalFormatting>
  <conditionalFormatting sqref="HZ6:ID85 HR6:HV86 CX33:DO47">
    <cfRule type="expression" dxfId="34" priority="4">
      <formula>MOD(ROW(),2)=1</formula>
    </cfRule>
  </conditionalFormatting>
  <conditionalFormatting sqref="IH6:IL50 BY9:CU21 CX9:DT23 IP74:IP79 IR74:IT79">
    <cfRule type="expression" dxfId="33" priority="11">
      <formula>MOD(ROW(),2)=1</formula>
    </cfRule>
  </conditionalFormatting>
  <conditionalFormatting sqref="IP6:IT63 DW9:EN14 DW27:EI28">
    <cfRule type="expression" dxfId="32" priority="8">
      <formula>MOD(ROW(),2)=1</formula>
    </cfRule>
  </conditionalFormatting>
  <printOptions horizontalCentered="1" verticalCentered="1"/>
  <pageMargins left="0" right="0" top="0" bottom="0" header="0" footer="0.19685039370078741"/>
  <pageSetup paperSize="9" scale="25" orientation="portrait" horizontalDpi="1200" verticalDpi="1200" r:id="rId1"/>
  <headerFooter scaleWithDoc="0" alignWithMargins="0">
    <oddFooter>&amp;C&amp;G&amp;R&amp;6&amp;A</oddFooter>
  </headerFooter>
  <colBreaks count="12" manualBreakCount="12">
    <brk id="25" max="98" man="1"/>
    <brk id="50" max="1048575" man="1"/>
    <brk id="75" max="98" man="1"/>
    <brk id="100" max="98" man="1"/>
    <brk id="125" max="98" man="1"/>
    <brk id="150" max="98" man="1"/>
    <brk id="180" max="98" man="1"/>
    <brk id="205" max="1048575" man="1"/>
    <brk id="223" max="1048575" man="1"/>
    <brk id="231" max="98" man="1"/>
    <brk id="239" max="98" man="1"/>
    <brk id="247"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A4A9-C16A-4F4A-9906-BC282FCDEAB0}">
  <sheetPr>
    <tabColor rgb="FF7030A0"/>
  </sheetPr>
  <dimension ref="A1:JD239"/>
  <sheetViews>
    <sheetView view="pageBreakPreview" topLeftCell="IU1" zoomScale="40" zoomScaleNormal="40" zoomScaleSheetLayoutView="40" zoomScalePageLayoutView="40" workbookViewId="0">
      <selection activeCell="IU1" sqref="A1:XFD1048576"/>
    </sheetView>
  </sheetViews>
  <sheetFormatPr defaultColWidth="9" defaultRowHeight="19.5"/>
  <cols>
    <col min="1" max="1" width="6.625" style="62" customWidth="1"/>
    <col min="2" max="2" width="20.625" style="61" customWidth="1"/>
    <col min="3" max="4" width="18.625" style="61" customWidth="1"/>
    <col min="5" max="5" width="24.625" style="66" customWidth="1"/>
    <col min="6" max="6" width="20.625" style="66" customWidth="1"/>
    <col min="7" max="9" width="5.125" style="66" customWidth="1"/>
    <col min="10" max="10" width="24.625" style="66" customWidth="1"/>
    <col min="11" max="11" width="20.625" style="66" customWidth="1"/>
    <col min="12" max="14" width="5.125" style="66" customWidth="1"/>
    <col min="15" max="15" width="24.625" style="66" customWidth="1"/>
    <col min="16" max="16" width="20.625" style="66" customWidth="1"/>
    <col min="17" max="19" width="5.125" style="66" customWidth="1"/>
    <col min="20" max="20" width="24.625" style="66" customWidth="1"/>
    <col min="21" max="21" width="20.625" style="66" customWidth="1"/>
    <col min="22" max="24" width="5.125" style="66" customWidth="1"/>
    <col min="25" max="25" width="1.625" style="66" customWidth="1"/>
    <col min="26" max="26" width="6.625" style="66" customWidth="1"/>
    <col min="27" max="27" width="20.625" style="66" customWidth="1"/>
    <col min="28" max="29" width="18.625" style="66" customWidth="1"/>
    <col min="30" max="30" width="24.625" style="66" customWidth="1"/>
    <col min="31" max="31" width="20.625" style="66" customWidth="1"/>
    <col min="32" max="34" width="5.125" style="66" customWidth="1"/>
    <col min="35" max="35" width="24.625" style="66" customWidth="1"/>
    <col min="36" max="36" width="20.625" style="66" customWidth="1"/>
    <col min="37" max="39" width="5.125" style="66" customWidth="1"/>
    <col min="40" max="40" width="24.625" style="66" customWidth="1"/>
    <col min="41" max="41" width="20.625" style="66" customWidth="1"/>
    <col min="42" max="44" width="5.125" style="66" customWidth="1"/>
    <col min="45" max="45" width="24.625" style="69" customWidth="1"/>
    <col min="46" max="46" width="20.625" style="69" customWidth="1"/>
    <col min="47" max="49" width="5.125" style="69" customWidth="1"/>
    <col min="50" max="50" width="1.625" style="66" customWidth="1"/>
    <col min="51" max="51" width="6.625" style="69" customWidth="1"/>
    <col min="52" max="52" width="20.625" style="69" customWidth="1"/>
    <col min="53" max="54" width="18.625" style="69" customWidth="1"/>
    <col min="55" max="55" width="24.625" style="69" customWidth="1"/>
    <col min="56" max="56" width="20.625" style="69" customWidth="1"/>
    <col min="57" max="59" width="5.125" style="69" customWidth="1"/>
    <col min="60" max="60" width="24.625" style="69" customWidth="1"/>
    <col min="61" max="61" width="20.625" style="69" customWidth="1"/>
    <col min="62" max="64" width="5.125" style="69" customWidth="1"/>
    <col min="65" max="65" width="24.625" style="69" customWidth="1"/>
    <col min="66" max="66" width="20.625" style="69" customWidth="1"/>
    <col min="67" max="69" width="5.125" style="69" customWidth="1"/>
    <col min="70" max="70" width="24.625" style="69" customWidth="1"/>
    <col min="71" max="71" width="20.625" style="69" customWidth="1"/>
    <col min="72" max="74" width="5.125" style="69" customWidth="1"/>
    <col min="75" max="75" width="1.625" style="69" customWidth="1"/>
    <col min="76" max="76" width="6.625" style="69" customWidth="1"/>
    <col min="77" max="77" width="20.625" style="69" customWidth="1"/>
    <col min="78" max="79" width="18.625" style="69" customWidth="1"/>
    <col min="80" max="80" width="20.625" style="69" customWidth="1"/>
    <col min="81" max="81" width="14.625" style="69" customWidth="1"/>
    <col min="82" max="84" width="3.625" style="69" customWidth="1"/>
    <col min="85" max="85" width="20.625" style="69" customWidth="1"/>
    <col min="86" max="86" width="14.625" style="69" customWidth="1"/>
    <col min="87" max="89" width="3.625" style="69" customWidth="1"/>
    <col min="90" max="90" width="20.625" style="69" customWidth="1"/>
    <col min="91" max="91" width="14.625" style="69" customWidth="1"/>
    <col min="92" max="94" width="3.625" style="69" customWidth="1"/>
    <col min="95" max="95" width="20.625" style="69" customWidth="1"/>
    <col min="96" max="96" width="14.625" style="69" customWidth="1"/>
    <col min="97" max="99" width="3.625" style="69" customWidth="1"/>
    <col min="100" max="100" width="20.625" style="69" customWidth="1"/>
    <col min="101" max="101" width="14.625" style="69" customWidth="1"/>
    <col min="102" max="104" width="3.625" style="69" customWidth="1"/>
    <col min="105" max="105" width="1.625" style="69" customWidth="1"/>
    <col min="106" max="106" width="6.625" style="63" customWidth="1"/>
    <col min="107" max="107" width="20.625" style="69" customWidth="1"/>
    <col min="108" max="109" width="18.625" style="69" customWidth="1"/>
    <col min="110" max="110" width="20.625" style="69" customWidth="1"/>
    <col min="111" max="111" width="14.625" style="69" customWidth="1"/>
    <col min="112" max="114" width="3.625" style="69" customWidth="1"/>
    <col min="115" max="115" width="20.625" style="69" customWidth="1"/>
    <col min="116" max="116" width="14.625" style="69" customWidth="1"/>
    <col min="117" max="119" width="3.625" style="69" customWidth="1"/>
    <col min="120" max="120" width="20.625" style="69" customWidth="1"/>
    <col min="121" max="121" width="14.625" style="69" customWidth="1"/>
    <col min="122" max="124" width="3.625" style="69" customWidth="1"/>
    <col min="125" max="125" width="20.625" style="69" customWidth="1"/>
    <col min="126" max="126" width="14.625" style="69" customWidth="1"/>
    <col min="127" max="129" width="3.625" style="69" customWidth="1"/>
    <col min="130" max="130" width="20.625" style="69" customWidth="1"/>
    <col min="131" max="131" width="14.625" style="69" customWidth="1"/>
    <col min="132" max="134" width="3.625" style="69" customWidth="1"/>
    <col min="135" max="135" width="1.625" style="69" customWidth="1"/>
    <col min="136" max="136" width="6.625" style="69" customWidth="1"/>
    <col min="137" max="137" width="20.625" style="69" customWidth="1"/>
    <col min="138" max="139" width="18.625" style="69" customWidth="1"/>
    <col min="140" max="140" width="20.625" style="69" customWidth="1"/>
    <col min="141" max="141" width="14.625" style="69" customWidth="1"/>
    <col min="142" max="144" width="3.625" style="69" customWidth="1"/>
    <col min="145" max="145" width="20.625" style="69" customWidth="1"/>
    <col min="146" max="146" width="14.625" style="69" customWidth="1"/>
    <col min="147" max="149" width="3.625" style="69" customWidth="1"/>
    <col min="150" max="150" width="20.625" style="69" customWidth="1"/>
    <col min="151" max="151" width="14.625" style="69" customWidth="1"/>
    <col min="152" max="154" width="3.625" style="69" customWidth="1"/>
    <col min="155" max="155" width="20.625" style="69" customWidth="1"/>
    <col min="156" max="156" width="14.625" style="69" customWidth="1"/>
    <col min="157" max="159" width="3.625" style="69" customWidth="1"/>
    <col min="160" max="160" width="1.625" style="69" customWidth="1"/>
    <col min="161" max="161" width="6.625" style="69" customWidth="1"/>
    <col min="162" max="162" width="20.625" style="63" customWidth="1"/>
    <col min="163" max="164" width="18.625" style="69" customWidth="1"/>
    <col min="165" max="165" width="18.625" style="63" customWidth="1"/>
    <col min="166" max="166" width="14.625" style="69" customWidth="1"/>
    <col min="167" max="167" width="4.625" style="90" customWidth="1"/>
    <col min="168" max="169" width="4.625" style="63" customWidth="1"/>
    <col min="170" max="170" width="18.625" style="63" customWidth="1"/>
    <col min="171" max="171" width="14.625" style="69" customWidth="1"/>
    <col min="172" max="172" width="4.625" style="90" customWidth="1"/>
    <col min="173" max="174" width="4.625" style="63" customWidth="1"/>
    <col min="175" max="175" width="18.625" style="63" customWidth="1"/>
    <col min="176" max="176" width="14.625" style="69" customWidth="1"/>
    <col min="177" max="177" width="4.625" style="90" customWidth="1"/>
    <col min="178" max="179" width="4.625" style="63" customWidth="1"/>
    <col min="180" max="180" width="18.625" style="63" customWidth="1"/>
    <col min="181" max="181" width="14.625" style="69" customWidth="1"/>
    <col min="182" max="182" width="4.625" style="90" customWidth="1"/>
    <col min="183" max="184" width="4.625" style="63" customWidth="1"/>
    <col min="185" max="185" width="18.625" style="63" customWidth="1"/>
    <col min="186" max="186" width="14.625" style="69" customWidth="1"/>
    <col min="187" max="187" width="4.625" style="90" customWidth="1"/>
    <col min="188" max="189" width="4.625" style="63" customWidth="1"/>
    <col min="190" max="190" width="1.625" style="63" customWidth="1"/>
    <col min="191" max="191" width="6.625" style="63" customWidth="1"/>
    <col min="192" max="192" width="24.625" style="63" customWidth="1"/>
    <col min="193" max="193" width="22.625" style="63" customWidth="1"/>
    <col min="194" max="194" width="18.625" style="63" customWidth="1"/>
    <col min="195" max="195" width="20.625" style="63" customWidth="1"/>
    <col min="196" max="196" width="19.625" style="69" customWidth="1"/>
    <col min="197" max="197" width="5.625" style="90" customWidth="1"/>
    <col min="198" max="199" width="5.625" style="63" customWidth="1"/>
    <col min="200" max="200" width="20.625" style="63" customWidth="1"/>
    <col min="201" max="201" width="19.625" style="69" customWidth="1"/>
    <col min="202" max="202" width="5.625" style="90" customWidth="1"/>
    <col min="203" max="204" width="5.625" style="63" customWidth="1"/>
    <col min="205" max="205" width="20.625" style="63" customWidth="1"/>
    <col min="206" max="206" width="19.625" style="69" customWidth="1"/>
    <col min="207" max="207" width="5.625" style="90" customWidth="1"/>
    <col min="208" max="209" width="5.625" style="63" customWidth="1"/>
    <col min="210" max="210" width="20.625" style="63" customWidth="1"/>
    <col min="211" max="211" width="19.625" style="69" customWidth="1"/>
    <col min="212" max="212" width="5.625" style="90" customWidth="1"/>
    <col min="213" max="214" width="5.625" style="63" customWidth="1"/>
    <col min="215" max="215" width="1.625" style="69" customWidth="1"/>
    <col min="216" max="216" width="44.625" style="69" customWidth="1"/>
    <col min="217" max="217" width="23.625" style="69" customWidth="1"/>
    <col min="218" max="218" width="22.625" style="69" customWidth="1"/>
    <col min="219" max="219" width="5.625" style="69" customWidth="1"/>
    <col min="220" max="220" width="23.625" style="69" customWidth="1"/>
    <col min="221" max="221" width="22.625" style="69" customWidth="1"/>
    <col min="222" max="222" width="5.625" style="69" customWidth="1"/>
    <col min="223" max="223" width="23.625" style="69" customWidth="1"/>
    <col min="224" max="224" width="22.625" style="69" customWidth="1"/>
    <col min="225" max="225" width="5.625" style="69" customWidth="1"/>
    <col min="226" max="226" width="10.625" style="69" customWidth="1"/>
    <col min="227" max="227" width="13.625" style="69" customWidth="1"/>
    <col min="228" max="228" width="22.625" style="69" customWidth="1"/>
    <col min="229" max="229" width="5.625" style="69" customWidth="1"/>
    <col min="230" max="230" width="23.625" style="69" customWidth="1"/>
    <col min="231" max="231" width="22.625" style="69" customWidth="1"/>
    <col min="232" max="232" width="5.625" style="69" customWidth="1"/>
    <col min="233" max="233" width="1.625" style="69" customWidth="1"/>
    <col min="234" max="234" width="50.625" style="69" customWidth="1"/>
    <col min="235" max="235" width="70.625" style="69" customWidth="1"/>
    <col min="236" max="236" width="58.625" style="69" customWidth="1"/>
    <col min="237" max="237" width="12.625" style="69" customWidth="1"/>
    <col min="238" max="238" width="30.625" style="336" customWidth="1"/>
    <col min="239" max="240" width="30.625" style="69" customWidth="1"/>
    <col min="241" max="241" width="1.625" style="69" customWidth="1"/>
    <col min="242" max="242" width="50.625" style="69" customWidth="1"/>
    <col min="243" max="243" width="70.625" style="69" customWidth="1"/>
    <col min="244" max="244" width="58.625" style="69" customWidth="1"/>
    <col min="245" max="245" width="12.625" style="69" customWidth="1"/>
    <col min="246" max="246" width="30.625" style="336" customWidth="1"/>
    <col min="247" max="248" width="30.625" style="69" customWidth="1"/>
    <col min="249" max="249" width="1.625" style="69" customWidth="1"/>
    <col min="250" max="250" width="50.625" style="69" customWidth="1"/>
    <col min="251" max="251" width="70.625" style="336" customWidth="1"/>
    <col min="252" max="252" width="58.625" style="69" customWidth="1"/>
    <col min="253" max="253" width="13.125" style="69" customWidth="1"/>
    <col min="254" max="254" width="30.625" style="336" customWidth="1"/>
    <col min="255" max="256" width="30.625" style="69" customWidth="1"/>
    <col min="257" max="257" width="1.625" style="69" customWidth="1"/>
    <col min="258" max="258" width="50.625" style="69" customWidth="1"/>
    <col min="259" max="259" width="70.625" style="336" customWidth="1"/>
    <col min="260" max="260" width="58.625" style="69" customWidth="1"/>
    <col min="261" max="261" width="13.125" style="69" customWidth="1"/>
    <col min="262" max="262" width="30.625" style="336" customWidth="1"/>
    <col min="263" max="264" width="30.625" style="69" customWidth="1"/>
    <col min="265" max="265" width="1.625" style="69" customWidth="1"/>
    <col min="266" max="16384" width="9" style="69"/>
  </cols>
  <sheetData>
    <row r="1" spans="1:264" ht="29.1" customHeight="1"/>
    <row r="2" spans="1:264" ht="29.1" customHeight="1">
      <c r="A2" s="647" t="s">
        <v>772</v>
      </c>
      <c r="B2" s="648"/>
      <c r="C2" s="648"/>
      <c r="D2" s="648"/>
      <c r="E2" s="648"/>
      <c r="F2" s="648"/>
      <c r="G2" s="648"/>
      <c r="H2" s="648"/>
      <c r="I2" s="648"/>
      <c r="J2" s="648"/>
      <c r="K2" s="648"/>
      <c r="L2" s="648"/>
      <c r="M2" s="648"/>
      <c r="N2" s="648"/>
      <c r="O2" s="648"/>
      <c r="P2" s="648"/>
      <c r="Q2" s="648"/>
      <c r="R2" s="648"/>
      <c r="S2" s="648"/>
      <c r="T2" s="648"/>
      <c r="U2" s="648"/>
      <c r="V2" s="648"/>
      <c r="W2" s="648"/>
      <c r="X2" s="648"/>
      <c r="AD2" s="360"/>
      <c r="AE2" s="360"/>
      <c r="AF2" s="360"/>
      <c r="AG2" s="360"/>
      <c r="AH2" s="360"/>
    </row>
    <row r="3" spans="1:264" ht="29.1" customHeight="1">
      <c r="A3" s="649" t="s">
        <v>799</v>
      </c>
      <c r="B3" s="650"/>
      <c r="C3" s="650"/>
      <c r="D3" s="650"/>
      <c r="E3" s="650"/>
      <c r="F3" s="112"/>
      <c r="G3" s="112"/>
      <c r="H3" s="112"/>
      <c r="I3" s="112"/>
      <c r="J3" s="113"/>
      <c r="K3" s="17"/>
      <c r="L3" s="17"/>
      <c r="M3" s="17"/>
      <c r="N3" s="17"/>
      <c r="O3" s="112"/>
      <c r="P3" s="112"/>
      <c r="Q3" s="112"/>
      <c r="R3" s="112"/>
      <c r="T3" s="112"/>
      <c r="U3" s="112"/>
      <c r="V3" s="112"/>
      <c r="W3" s="112"/>
      <c r="X3" s="246" t="s">
        <v>1825</v>
      </c>
      <c r="Y3" s="107"/>
      <c r="Z3" s="649" t="s">
        <v>780</v>
      </c>
      <c r="AA3" s="650"/>
      <c r="AB3" s="650"/>
      <c r="AC3" s="650"/>
      <c r="AD3" s="650"/>
      <c r="AE3" s="112"/>
      <c r="AF3" s="112"/>
      <c r="AG3" s="112"/>
      <c r="AI3"/>
      <c r="AJ3" s="112"/>
      <c r="AK3" s="112"/>
      <c r="AL3" s="112"/>
      <c r="AM3" s="112"/>
      <c r="AN3" s="112"/>
      <c r="AO3" s="112"/>
      <c r="AP3" s="112"/>
      <c r="AQ3" s="112"/>
      <c r="AW3" s="246" t="s">
        <v>1825</v>
      </c>
      <c r="AX3" s="76"/>
      <c r="AY3" s="649" t="s">
        <v>779</v>
      </c>
      <c r="AZ3" s="650"/>
      <c r="BA3" s="650"/>
      <c r="BB3" s="650"/>
      <c r="BC3" s="650"/>
      <c r="BH3"/>
      <c r="BV3" s="246" t="s">
        <v>1825</v>
      </c>
      <c r="BX3" s="665" t="s">
        <v>798</v>
      </c>
      <c r="BY3" s="650"/>
      <c r="BZ3" s="650"/>
      <c r="CA3" s="650"/>
      <c r="CH3" s="17"/>
      <c r="CI3" s="17"/>
      <c r="CJ3" s="17"/>
      <c r="CK3" s="17"/>
      <c r="CZ3" s="246" t="s">
        <v>1825</v>
      </c>
      <c r="DB3" s="665" t="s">
        <v>800</v>
      </c>
      <c r="DC3" s="650"/>
      <c r="DD3" s="650"/>
      <c r="DE3" s="650"/>
      <c r="DF3" s="105"/>
      <c r="DG3" s="103"/>
      <c r="DH3" s="66"/>
      <c r="DI3" s="66"/>
      <c r="DJ3" s="66"/>
      <c r="DL3"/>
      <c r="DM3"/>
      <c r="DN3"/>
      <c r="DO3"/>
      <c r="DP3" s="105"/>
      <c r="DQ3" s="103"/>
      <c r="DR3" s="66"/>
      <c r="DS3" s="66"/>
      <c r="DT3" s="66"/>
      <c r="DU3" s="105"/>
      <c r="DV3" s="103"/>
      <c r="DW3" s="66"/>
      <c r="DX3" s="66"/>
      <c r="DY3" s="66"/>
      <c r="DZ3" s="105"/>
      <c r="EA3" s="103"/>
      <c r="EB3" s="66"/>
      <c r="EC3" s="66"/>
      <c r="ED3" s="246" t="s">
        <v>1825</v>
      </c>
      <c r="EF3" s="665" t="s">
        <v>801</v>
      </c>
      <c r="EG3" s="650"/>
      <c r="EH3" s="650"/>
      <c r="EI3" s="650"/>
      <c r="EJ3"/>
      <c r="EK3"/>
      <c r="EL3"/>
      <c r="EM3"/>
      <c r="EN3"/>
      <c r="FC3" s="246" t="s">
        <v>1825</v>
      </c>
      <c r="FE3" s="665" t="s">
        <v>803</v>
      </c>
      <c r="FF3" s="650"/>
      <c r="FG3" s="650"/>
      <c r="FH3" s="650"/>
      <c r="GD3"/>
      <c r="GE3"/>
      <c r="GF3"/>
      <c r="GG3" s="246" t="s">
        <v>1825</v>
      </c>
      <c r="GH3"/>
      <c r="GI3" s="665" t="s">
        <v>778</v>
      </c>
      <c r="GJ3" s="650"/>
      <c r="GK3" s="650"/>
      <c r="GL3" s="650"/>
      <c r="HF3" s="246" t="s">
        <v>1825</v>
      </c>
      <c r="HH3" s="665" t="s">
        <v>804</v>
      </c>
      <c r="HI3" s="650"/>
      <c r="HX3" s="246" t="s">
        <v>1825</v>
      </c>
      <c r="HZ3" s="649" t="s">
        <v>805</v>
      </c>
      <c r="IA3" s="616"/>
      <c r="IF3" s="246" t="s">
        <v>1825</v>
      </c>
      <c r="IH3" s="649" t="s">
        <v>806</v>
      </c>
      <c r="II3" s="616"/>
      <c r="IN3" s="246" t="s">
        <v>1825</v>
      </c>
      <c r="IP3" s="665" t="s">
        <v>808</v>
      </c>
      <c r="IQ3" s="650"/>
      <c r="IV3" s="246" t="s">
        <v>1825</v>
      </c>
      <c r="IX3" s="665" t="s">
        <v>777</v>
      </c>
      <c r="IY3" s="650"/>
      <c r="JD3" s="246" t="s">
        <v>1825</v>
      </c>
    </row>
    <row r="4" spans="1:264" ht="29.1" customHeight="1" thickBot="1">
      <c r="A4" s="651"/>
      <c r="B4" s="651"/>
      <c r="C4" s="651"/>
      <c r="D4" s="651"/>
      <c r="E4" s="651"/>
      <c r="F4" s="113"/>
      <c r="G4" s="379"/>
      <c r="H4" s="379"/>
      <c r="I4" s="379"/>
      <c r="J4" s="113"/>
      <c r="K4" s="112"/>
      <c r="L4" s="112"/>
      <c r="M4" s="112"/>
      <c r="N4" s="112"/>
      <c r="O4" s="113"/>
      <c r="P4" s="195"/>
      <c r="Q4" s="112"/>
      <c r="R4" s="112"/>
      <c r="S4" s="112"/>
      <c r="T4" s="113"/>
      <c r="U4" s="112"/>
      <c r="V4" s="112"/>
      <c r="W4" s="112"/>
      <c r="X4" s="112"/>
      <c r="Y4" s="112"/>
      <c r="Z4" s="651"/>
      <c r="AA4" s="651"/>
      <c r="AB4" s="651"/>
      <c r="AC4" s="651"/>
      <c r="AD4" s="651"/>
      <c r="AE4" s="112"/>
      <c r="AF4" s="112"/>
      <c r="AG4" s="112"/>
      <c r="AH4" s="112"/>
      <c r="AI4" s="359"/>
      <c r="AJ4" s="112"/>
      <c r="AK4" s="112"/>
      <c r="AL4" s="112"/>
      <c r="AM4" s="112"/>
      <c r="AN4" s="403" t="s">
        <v>1670</v>
      </c>
      <c r="AO4" s="112"/>
      <c r="AP4" s="112"/>
      <c r="AQ4" s="112"/>
      <c r="AR4" s="431"/>
      <c r="AS4" s="112"/>
      <c r="AT4" s="112"/>
      <c r="AU4" s="112"/>
      <c r="AV4" s="112"/>
      <c r="AW4" s="112"/>
      <c r="AX4" s="76"/>
      <c r="AY4" s="651"/>
      <c r="AZ4" s="651"/>
      <c r="BA4" s="651"/>
      <c r="BB4" s="651"/>
      <c r="BC4" s="651"/>
      <c r="BD4" s="113"/>
      <c r="BE4" s="112"/>
      <c r="BF4" s="112"/>
      <c r="BG4" s="112"/>
      <c r="BI4" s="204"/>
      <c r="BJ4" s="112"/>
      <c r="BK4" s="112"/>
      <c r="BL4" s="431"/>
      <c r="BM4" s="113"/>
      <c r="BO4" s="112"/>
      <c r="BP4" s="112"/>
      <c r="BQ4" s="112"/>
      <c r="BR4" s="112"/>
      <c r="BS4" s="112"/>
      <c r="BT4" s="112"/>
      <c r="BU4" s="112"/>
      <c r="BV4" s="112"/>
      <c r="BX4" s="651"/>
      <c r="BY4" s="651"/>
      <c r="BZ4" s="651"/>
      <c r="CA4" s="651"/>
      <c r="CB4" s="113"/>
      <c r="CC4" s="112"/>
      <c r="CD4" s="112"/>
      <c r="CE4" s="112"/>
      <c r="CF4" s="112"/>
      <c r="CG4" s="113"/>
      <c r="CH4" s="112"/>
      <c r="CI4" s="112"/>
      <c r="CJ4" s="112"/>
      <c r="CK4" s="112"/>
      <c r="CL4" s="113"/>
      <c r="CM4" s="195"/>
      <c r="CN4" s="112"/>
      <c r="CO4" s="112"/>
      <c r="CP4" s="112"/>
      <c r="CQ4" s="112"/>
      <c r="CR4" s="112"/>
      <c r="CS4" s="112"/>
      <c r="CT4" s="112"/>
      <c r="CU4" s="112"/>
      <c r="CV4" s="112"/>
      <c r="CW4" s="112"/>
      <c r="CX4" s="112"/>
      <c r="CY4" s="112"/>
      <c r="CZ4" s="112"/>
      <c r="DB4" s="651"/>
      <c r="DC4" s="651"/>
      <c r="DD4" s="651"/>
      <c r="DE4" s="651"/>
      <c r="DF4" s="113"/>
      <c r="DG4" s="112"/>
      <c r="DH4" s="112"/>
      <c r="DI4" s="112"/>
      <c r="DJ4" s="112"/>
      <c r="DK4" s="113"/>
      <c r="DL4" s="112"/>
      <c r="DM4" s="112"/>
      <c r="DN4" s="112"/>
      <c r="DO4" s="112"/>
      <c r="DP4" s="113"/>
      <c r="DQ4" s="195"/>
      <c r="DR4" s="112"/>
      <c r="DS4" s="112"/>
      <c r="DT4" s="112"/>
      <c r="DU4" s="112"/>
      <c r="DV4" s="112"/>
      <c r="DW4" s="112"/>
      <c r="DX4" s="112"/>
      <c r="DY4" s="112"/>
      <c r="DZ4" s="112"/>
      <c r="EA4" s="112"/>
      <c r="EB4" s="112"/>
      <c r="EC4" s="112"/>
      <c r="ED4" s="112"/>
      <c r="EF4" s="651"/>
      <c r="EG4" s="651"/>
      <c r="EH4" s="651"/>
      <c r="EI4" s="651"/>
      <c r="EJ4" s="113"/>
      <c r="EK4" s="195"/>
      <c r="EL4" s="112"/>
      <c r="EM4" s="112"/>
      <c r="EN4" s="112"/>
      <c r="EO4" s="113"/>
      <c r="EP4" s="112"/>
      <c r="EQ4" s="112"/>
      <c r="ER4" s="112"/>
      <c r="ES4" s="112"/>
      <c r="ET4" s="112"/>
      <c r="EU4" s="112"/>
      <c r="EV4" s="112"/>
      <c r="EW4" s="112"/>
      <c r="EX4" s="112"/>
      <c r="EY4" s="112"/>
      <c r="EZ4" s="112"/>
      <c r="FA4" s="112"/>
      <c r="FB4" s="112"/>
      <c r="FC4" s="112"/>
      <c r="FE4" s="651"/>
      <c r="FF4" s="651"/>
      <c r="FG4" s="651"/>
      <c r="FH4" s="651"/>
      <c r="FI4" s="113"/>
      <c r="FJ4"/>
      <c r="FK4"/>
      <c r="FL4"/>
      <c r="FM4"/>
      <c r="FN4" s="113"/>
      <c r="FO4"/>
      <c r="FP4"/>
      <c r="FQ4"/>
      <c r="FR4"/>
      <c r="FX4" s="403" t="s">
        <v>1670</v>
      </c>
      <c r="FY4" s="738" t="s">
        <v>1826</v>
      </c>
      <c r="FZ4" s="738"/>
      <c r="GA4" s="738"/>
      <c r="GB4" s="738"/>
      <c r="GC4" s="113"/>
      <c r="GD4" s="359"/>
      <c r="GE4" s="359"/>
      <c r="GF4" s="359"/>
      <c r="GG4" s="359"/>
      <c r="GH4" s="112"/>
      <c r="GI4" s="650"/>
      <c r="GJ4" s="650"/>
      <c r="GK4" s="650"/>
      <c r="GL4" s="650"/>
      <c r="GM4" s="113"/>
      <c r="GN4" s="112"/>
      <c r="GO4" s="112"/>
      <c r="GP4" s="112"/>
      <c r="GQ4" s="112"/>
      <c r="GR4" s="403" t="s">
        <v>1670</v>
      </c>
      <c r="GS4" s="112"/>
      <c r="GT4" s="112"/>
      <c r="GU4" s="112"/>
      <c r="GV4" s="431"/>
      <c r="GW4" s="112"/>
      <c r="GX4" s="112"/>
      <c r="GY4" s="112"/>
      <c r="GZ4" s="112"/>
      <c r="HA4" s="112"/>
      <c r="HB4" s="112"/>
      <c r="HC4" s="112"/>
      <c r="HD4" s="112"/>
      <c r="HE4" s="112"/>
      <c r="HF4" s="112"/>
      <c r="HH4" s="651"/>
      <c r="HI4" s="651"/>
      <c r="HV4" s="107"/>
      <c r="HZ4" s="617"/>
      <c r="IA4" s="617"/>
      <c r="IH4" s="617"/>
      <c r="II4" s="617"/>
      <c r="IP4" s="651"/>
      <c r="IQ4" s="651"/>
      <c r="IX4" s="651"/>
      <c r="IY4" s="651"/>
    </row>
    <row r="5" spans="1:264" ht="29.1" customHeight="1" thickBot="1">
      <c r="A5" s="635" t="s">
        <v>72</v>
      </c>
      <c r="B5" s="636"/>
      <c r="C5" s="635" t="s">
        <v>747</v>
      </c>
      <c r="D5" s="652"/>
      <c r="E5" s="657" t="s">
        <v>1213</v>
      </c>
      <c r="F5" s="658"/>
      <c r="G5" s="658"/>
      <c r="H5" s="658"/>
      <c r="I5" s="659"/>
      <c r="J5" s="657" t="s">
        <v>338</v>
      </c>
      <c r="K5" s="658"/>
      <c r="L5" s="658"/>
      <c r="M5" s="658"/>
      <c r="N5" s="659"/>
      <c r="O5" s="657" t="s">
        <v>1016</v>
      </c>
      <c r="P5" s="658"/>
      <c r="Q5" s="658"/>
      <c r="R5" s="658"/>
      <c r="S5" s="659"/>
      <c r="T5" s="657" t="s">
        <v>900</v>
      </c>
      <c r="U5" s="658"/>
      <c r="V5" s="658"/>
      <c r="W5" s="658"/>
      <c r="X5" s="659"/>
      <c r="Y5" s="115"/>
      <c r="Z5" s="635" t="s">
        <v>72</v>
      </c>
      <c r="AA5" s="636"/>
      <c r="AB5" s="635" t="s">
        <v>747</v>
      </c>
      <c r="AC5" s="652"/>
      <c r="AD5" s="657" t="s">
        <v>219</v>
      </c>
      <c r="AE5" s="658"/>
      <c r="AF5" s="658"/>
      <c r="AG5" s="658"/>
      <c r="AH5" s="658"/>
      <c r="AI5" s="657" t="s">
        <v>69</v>
      </c>
      <c r="AJ5" s="751"/>
      <c r="AK5" s="751"/>
      <c r="AL5" s="751"/>
      <c r="AM5" s="752"/>
      <c r="AN5" s="657" t="s">
        <v>1669</v>
      </c>
      <c r="AO5" s="641"/>
      <c r="AP5" s="641"/>
      <c r="AQ5" s="641"/>
      <c r="AR5" s="642"/>
      <c r="AS5" s="657" t="s">
        <v>298</v>
      </c>
      <c r="AT5" s="641"/>
      <c r="AU5" s="641"/>
      <c r="AV5" s="641"/>
      <c r="AW5" s="642"/>
      <c r="AY5" s="635" t="s">
        <v>72</v>
      </c>
      <c r="AZ5" s="636"/>
      <c r="BA5" s="635" t="s">
        <v>747</v>
      </c>
      <c r="BB5" s="652"/>
      <c r="BC5" s="657" t="s">
        <v>1222</v>
      </c>
      <c r="BD5" s="641"/>
      <c r="BE5" s="641"/>
      <c r="BF5" s="641"/>
      <c r="BG5" s="642"/>
      <c r="BH5" s="657" t="s">
        <v>1018</v>
      </c>
      <c r="BI5" s="641"/>
      <c r="BJ5" s="641"/>
      <c r="BK5" s="641"/>
      <c r="BL5" s="642"/>
      <c r="BM5" s="597" t="s">
        <v>1498</v>
      </c>
      <c r="BN5" s="641"/>
      <c r="BO5" s="641"/>
      <c r="BP5" s="641"/>
      <c r="BQ5" s="642"/>
      <c r="BR5" s="597" t="s">
        <v>896</v>
      </c>
      <c r="BS5" s="641"/>
      <c r="BT5" s="641"/>
      <c r="BU5" s="641"/>
      <c r="BV5" s="642"/>
      <c r="BX5" s="635" t="s">
        <v>72</v>
      </c>
      <c r="BY5" s="636"/>
      <c r="BZ5" s="635" t="s">
        <v>747</v>
      </c>
      <c r="CA5" s="652"/>
      <c r="CB5" s="657" t="s">
        <v>1213</v>
      </c>
      <c r="CC5" s="658"/>
      <c r="CD5" s="658"/>
      <c r="CE5" s="658"/>
      <c r="CF5" s="659"/>
      <c r="CG5" s="657" t="s">
        <v>338</v>
      </c>
      <c r="CH5" s="658"/>
      <c r="CI5" s="658"/>
      <c r="CJ5" s="658"/>
      <c r="CK5" s="659"/>
      <c r="CL5" s="657" t="s">
        <v>1016</v>
      </c>
      <c r="CM5" s="658"/>
      <c r="CN5" s="658"/>
      <c r="CO5" s="658"/>
      <c r="CP5" s="659"/>
      <c r="CQ5" s="657" t="s">
        <v>900</v>
      </c>
      <c r="CR5" s="658"/>
      <c r="CS5" s="658"/>
      <c r="CT5" s="658"/>
      <c r="CU5" s="659"/>
      <c r="CV5" s="657" t="s">
        <v>743</v>
      </c>
      <c r="CW5" s="658"/>
      <c r="CX5" s="658"/>
      <c r="CY5" s="658"/>
      <c r="CZ5" s="659"/>
      <c r="DB5" s="635" t="s">
        <v>72</v>
      </c>
      <c r="DC5" s="636"/>
      <c r="DD5" s="635" t="s">
        <v>747</v>
      </c>
      <c r="DE5" s="652"/>
      <c r="DF5" s="657" t="s">
        <v>1213</v>
      </c>
      <c r="DG5" s="658"/>
      <c r="DH5" s="658"/>
      <c r="DI5" s="658"/>
      <c r="DJ5" s="659"/>
      <c r="DK5" s="657" t="s">
        <v>338</v>
      </c>
      <c r="DL5" s="658"/>
      <c r="DM5" s="658"/>
      <c r="DN5" s="658"/>
      <c r="DO5" s="659"/>
      <c r="DP5" s="657" t="s">
        <v>1016</v>
      </c>
      <c r="DQ5" s="658"/>
      <c r="DR5" s="658"/>
      <c r="DS5" s="658"/>
      <c r="DT5" s="659"/>
      <c r="DU5" s="657" t="s">
        <v>900</v>
      </c>
      <c r="DV5" s="658"/>
      <c r="DW5" s="658"/>
      <c r="DX5" s="658"/>
      <c r="DY5" s="659"/>
      <c r="DZ5" s="657" t="s">
        <v>743</v>
      </c>
      <c r="EA5" s="658"/>
      <c r="EB5" s="658"/>
      <c r="EC5" s="658"/>
      <c r="ED5" s="659"/>
      <c r="EF5" s="635" t="s">
        <v>72</v>
      </c>
      <c r="EG5" s="636"/>
      <c r="EH5" s="635" t="s">
        <v>747</v>
      </c>
      <c r="EI5" s="652"/>
      <c r="EJ5" s="657" t="s">
        <v>1204</v>
      </c>
      <c r="EK5" s="658"/>
      <c r="EL5" s="658"/>
      <c r="EM5" s="658"/>
      <c r="EN5" s="659"/>
      <c r="EO5" s="657" t="s">
        <v>900</v>
      </c>
      <c r="EP5" s="658"/>
      <c r="EQ5" s="658"/>
      <c r="ER5" s="658"/>
      <c r="ES5" s="659"/>
      <c r="ET5" s="657" t="s">
        <v>745</v>
      </c>
      <c r="EU5" s="658"/>
      <c r="EV5" s="658"/>
      <c r="EW5" s="658"/>
      <c r="EX5" s="659"/>
      <c r="EY5" s="597" t="s">
        <v>896</v>
      </c>
      <c r="EZ5" s="658"/>
      <c r="FA5" s="658"/>
      <c r="FB5" s="658"/>
      <c r="FC5" s="659"/>
      <c r="FE5" s="635" t="s">
        <v>72</v>
      </c>
      <c r="FF5" s="636"/>
      <c r="FG5" s="635" t="s">
        <v>747</v>
      </c>
      <c r="FH5" s="708"/>
      <c r="FI5" s="657" t="s">
        <v>841</v>
      </c>
      <c r="FJ5" s="641"/>
      <c r="FK5" s="641"/>
      <c r="FL5" s="641"/>
      <c r="FM5" s="642"/>
      <c r="FN5" s="657" t="s">
        <v>1454</v>
      </c>
      <c r="FO5" s="641"/>
      <c r="FP5" s="641"/>
      <c r="FQ5" s="641"/>
      <c r="FR5" s="641"/>
      <c r="FS5" s="657" t="s">
        <v>842</v>
      </c>
      <c r="FT5" s="641"/>
      <c r="FU5" s="641"/>
      <c r="FV5" s="641"/>
      <c r="FW5" s="642"/>
      <c r="FX5" s="657" t="s">
        <v>1748</v>
      </c>
      <c r="FY5" s="641"/>
      <c r="FZ5" s="641"/>
      <c r="GA5" s="641"/>
      <c r="GB5" s="641"/>
      <c r="GC5" s="657" t="s">
        <v>1497</v>
      </c>
      <c r="GD5" s="641"/>
      <c r="GE5" s="641"/>
      <c r="GF5" s="641"/>
      <c r="GG5" s="642"/>
      <c r="GH5" s="117"/>
      <c r="GI5" s="635" t="s">
        <v>72</v>
      </c>
      <c r="GJ5" s="636"/>
      <c r="GK5" s="635" t="s">
        <v>747</v>
      </c>
      <c r="GL5" s="708"/>
      <c r="GM5" s="657" t="s">
        <v>961</v>
      </c>
      <c r="GN5" s="641"/>
      <c r="GO5" s="641"/>
      <c r="GP5" s="641"/>
      <c r="GQ5" s="642"/>
      <c r="GR5" s="657" t="s">
        <v>1671</v>
      </c>
      <c r="GS5" s="641"/>
      <c r="GT5" s="641"/>
      <c r="GU5" s="641"/>
      <c r="GV5" s="642"/>
      <c r="GW5" s="657" t="s">
        <v>851</v>
      </c>
      <c r="GX5" s="641"/>
      <c r="GY5" s="641"/>
      <c r="GZ5" s="641"/>
      <c r="HA5" s="642"/>
      <c r="HB5" s="657" t="s">
        <v>852</v>
      </c>
      <c r="HC5" s="641"/>
      <c r="HD5" s="641"/>
      <c r="HE5" s="641"/>
      <c r="HF5" s="642"/>
      <c r="HG5" s="192"/>
      <c r="HH5" s="705" t="s">
        <v>72</v>
      </c>
      <c r="HI5" s="760" t="s">
        <v>70</v>
      </c>
      <c r="HJ5" s="761"/>
      <c r="HK5" s="762"/>
      <c r="HL5" s="760" t="s">
        <v>268</v>
      </c>
      <c r="HM5" s="761"/>
      <c r="HN5" s="762"/>
      <c r="HO5" s="760" t="s">
        <v>269</v>
      </c>
      <c r="HP5" s="761"/>
      <c r="HQ5" s="762"/>
      <c r="HR5" s="143"/>
      <c r="HS5" s="635" t="s">
        <v>72</v>
      </c>
      <c r="HT5" s="708"/>
      <c r="HU5" s="728"/>
      <c r="HV5" s="683" t="s">
        <v>587</v>
      </c>
      <c r="HW5" s="684"/>
      <c r="HX5" s="685"/>
      <c r="HZ5" s="133" t="s">
        <v>50</v>
      </c>
      <c r="IA5" s="176" t="s">
        <v>151</v>
      </c>
      <c r="IB5" s="176" t="s">
        <v>150</v>
      </c>
      <c r="IC5" s="176" t="s">
        <v>26</v>
      </c>
      <c r="ID5" s="433" t="s">
        <v>51</v>
      </c>
      <c r="IE5" s="432" t="s">
        <v>4</v>
      </c>
      <c r="IF5" s="148" t="s">
        <v>354</v>
      </c>
      <c r="IH5" s="133" t="s">
        <v>50</v>
      </c>
      <c r="II5" s="176" t="s">
        <v>151</v>
      </c>
      <c r="IJ5" s="176" t="s">
        <v>150</v>
      </c>
      <c r="IK5" s="176" t="s">
        <v>26</v>
      </c>
      <c r="IL5" s="433" t="s">
        <v>51</v>
      </c>
      <c r="IM5" s="432" t="s">
        <v>4</v>
      </c>
      <c r="IN5" s="148" t="s">
        <v>149</v>
      </c>
      <c r="IP5" s="133" t="s">
        <v>50</v>
      </c>
      <c r="IQ5" s="350" t="s">
        <v>151</v>
      </c>
      <c r="IR5" s="177" t="s">
        <v>150</v>
      </c>
      <c r="IS5" s="177" t="s">
        <v>26</v>
      </c>
      <c r="IT5" s="350" t="s">
        <v>51</v>
      </c>
      <c r="IU5" s="176" t="s">
        <v>4</v>
      </c>
      <c r="IV5" s="148" t="s">
        <v>149</v>
      </c>
      <c r="IX5" s="133" t="s">
        <v>50</v>
      </c>
      <c r="IY5" s="350" t="s">
        <v>151</v>
      </c>
      <c r="IZ5" s="177" t="s">
        <v>150</v>
      </c>
      <c r="JA5" s="177" t="s">
        <v>26</v>
      </c>
      <c r="JB5" s="350" t="s">
        <v>51</v>
      </c>
      <c r="JC5" s="176" t="s">
        <v>4</v>
      </c>
      <c r="JD5" s="148" t="s">
        <v>149</v>
      </c>
    </row>
    <row r="6" spans="1:264" ht="29.1" customHeight="1" thickBot="1">
      <c r="A6" s="637"/>
      <c r="B6" s="638"/>
      <c r="C6" s="653"/>
      <c r="D6" s="654"/>
      <c r="E6" s="660"/>
      <c r="F6" s="661"/>
      <c r="G6" s="661"/>
      <c r="H6" s="661"/>
      <c r="I6" s="662"/>
      <c r="J6" s="660"/>
      <c r="K6" s="661"/>
      <c r="L6" s="661"/>
      <c r="M6" s="661"/>
      <c r="N6" s="662"/>
      <c r="O6" s="660"/>
      <c r="P6" s="661"/>
      <c r="Q6" s="661"/>
      <c r="R6" s="661"/>
      <c r="S6" s="662"/>
      <c r="T6" s="660"/>
      <c r="U6" s="661"/>
      <c r="V6" s="661"/>
      <c r="W6" s="661"/>
      <c r="X6" s="662"/>
      <c r="Y6" s="115"/>
      <c r="Z6" s="637"/>
      <c r="AA6" s="638"/>
      <c r="AB6" s="653"/>
      <c r="AC6" s="654"/>
      <c r="AD6" s="660"/>
      <c r="AE6" s="661"/>
      <c r="AF6" s="661"/>
      <c r="AG6" s="661"/>
      <c r="AH6" s="661"/>
      <c r="AI6" s="753"/>
      <c r="AJ6" s="754"/>
      <c r="AK6" s="754"/>
      <c r="AL6" s="754"/>
      <c r="AM6" s="755"/>
      <c r="AN6" s="643"/>
      <c r="AO6" s="644"/>
      <c r="AP6" s="644"/>
      <c r="AQ6" s="644"/>
      <c r="AR6" s="645"/>
      <c r="AS6" s="643"/>
      <c r="AT6" s="644"/>
      <c r="AU6" s="644"/>
      <c r="AV6" s="644"/>
      <c r="AW6" s="645"/>
      <c r="AY6" s="637"/>
      <c r="AZ6" s="638"/>
      <c r="BA6" s="653"/>
      <c r="BB6" s="654"/>
      <c r="BC6" s="643"/>
      <c r="BD6" s="644"/>
      <c r="BE6" s="644"/>
      <c r="BF6" s="644"/>
      <c r="BG6" s="645"/>
      <c r="BH6" s="643"/>
      <c r="BI6" s="644"/>
      <c r="BJ6" s="644"/>
      <c r="BK6" s="644"/>
      <c r="BL6" s="645"/>
      <c r="BM6" s="643"/>
      <c r="BN6" s="644"/>
      <c r="BO6" s="644"/>
      <c r="BP6" s="644"/>
      <c r="BQ6" s="645"/>
      <c r="BR6" s="643"/>
      <c r="BS6" s="644"/>
      <c r="BT6" s="644"/>
      <c r="BU6" s="644"/>
      <c r="BV6" s="645"/>
      <c r="BW6" s="107"/>
      <c r="BX6" s="637"/>
      <c r="BY6" s="638"/>
      <c r="BZ6" s="653"/>
      <c r="CA6" s="654"/>
      <c r="CB6" s="660"/>
      <c r="CC6" s="661"/>
      <c r="CD6" s="661"/>
      <c r="CE6" s="661"/>
      <c r="CF6" s="662"/>
      <c r="CG6" s="660"/>
      <c r="CH6" s="661"/>
      <c r="CI6" s="661"/>
      <c r="CJ6" s="661"/>
      <c r="CK6" s="662"/>
      <c r="CL6" s="660"/>
      <c r="CM6" s="661"/>
      <c r="CN6" s="661"/>
      <c r="CO6" s="661"/>
      <c r="CP6" s="662"/>
      <c r="CQ6" s="660"/>
      <c r="CR6" s="661"/>
      <c r="CS6" s="661"/>
      <c r="CT6" s="661"/>
      <c r="CU6" s="662"/>
      <c r="CV6" s="660"/>
      <c r="CW6" s="661"/>
      <c r="CX6" s="661"/>
      <c r="CY6" s="661"/>
      <c r="CZ6" s="662"/>
      <c r="DB6" s="637"/>
      <c r="DC6" s="638"/>
      <c r="DD6" s="653"/>
      <c r="DE6" s="654"/>
      <c r="DF6" s="660"/>
      <c r="DG6" s="661"/>
      <c r="DH6" s="661"/>
      <c r="DI6" s="661"/>
      <c r="DJ6" s="662"/>
      <c r="DK6" s="660"/>
      <c r="DL6" s="661"/>
      <c r="DM6" s="661"/>
      <c r="DN6" s="661"/>
      <c r="DO6" s="662"/>
      <c r="DP6" s="660"/>
      <c r="DQ6" s="661"/>
      <c r="DR6" s="661"/>
      <c r="DS6" s="661"/>
      <c r="DT6" s="662"/>
      <c r="DU6" s="660"/>
      <c r="DV6" s="661"/>
      <c r="DW6" s="661"/>
      <c r="DX6" s="661"/>
      <c r="DY6" s="662"/>
      <c r="DZ6" s="660"/>
      <c r="EA6" s="661"/>
      <c r="EB6" s="661"/>
      <c r="EC6" s="661"/>
      <c r="ED6" s="662"/>
      <c r="EF6" s="637"/>
      <c r="EG6" s="638"/>
      <c r="EH6" s="653"/>
      <c r="EI6" s="654"/>
      <c r="EJ6" s="660"/>
      <c r="EK6" s="661"/>
      <c r="EL6" s="661"/>
      <c r="EM6" s="661"/>
      <c r="EN6" s="662"/>
      <c r="EO6" s="660"/>
      <c r="EP6" s="661"/>
      <c r="EQ6" s="661"/>
      <c r="ER6" s="661"/>
      <c r="ES6" s="662"/>
      <c r="ET6" s="660"/>
      <c r="EU6" s="661"/>
      <c r="EV6" s="661"/>
      <c r="EW6" s="661"/>
      <c r="EX6" s="662"/>
      <c r="EY6" s="660"/>
      <c r="EZ6" s="661"/>
      <c r="FA6" s="661"/>
      <c r="FB6" s="661"/>
      <c r="FC6" s="662"/>
      <c r="FE6" s="637"/>
      <c r="FF6" s="638"/>
      <c r="FG6" s="653"/>
      <c r="FH6" s="678"/>
      <c r="FI6" s="643"/>
      <c r="FJ6" s="644"/>
      <c r="FK6" s="644"/>
      <c r="FL6" s="644"/>
      <c r="FM6" s="645"/>
      <c r="FN6" s="643"/>
      <c r="FO6" s="644"/>
      <c r="FP6" s="644"/>
      <c r="FQ6" s="644"/>
      <c r="FR6" s="644"/>
      <c r="FS6" s="643"/>
      <c r="FT6" s="644"/>
      <c r="FU6" s="644"/>
      <c r="FV6" s="644"/>
      <c r="FW6" s="645"/>
      <c r="FX6" s="643"/>
      <c r="FY6" s="644"/>
      <c r="FZ6" s="644"/>
      <c r="GA6" s="644"/>
      <c r="GB6" s="644"/>
      <c r="GC6" s="643"/>
      <c r="GD6" s="644"/>
      <c r="GE6" s="644"/>
      <c r="GF6" s="644"/>
      <c r="GG6" s="645"/>
      <c r="GH6" s="117"/>
      <c r="GI6" s="637"/>
      <c r="GJ6" s="638"/>
      <c r="GK6" s="653"/>
      <c r="GL6" s="678"/>
      <c r="GM6" s="643"/>
      <c r="GN6" s="644"/>
      <c r="GO6" s="644"/>
      <c r="GP6" s="644"/>
      <c r="GQ6" s="645"/>
      <c r="GR6" s="643"/>
      <c r="GS6" s="644"/>
      <c r="GT6" s="644"/>
      <c r="GU6" s="644"/>
      <c r="GV6" s="645"/>
      <c r="GW6" s="643"/>
      <c r="GX6" s="644"/>
      <c r="GY6" s="644"/>
      <c r="GZ6" s="644"/>
      <c r="HA6" s="645"/>
      <c r="HB6" s="643"/>
      <c r="HC6" s="644"/>
      <c r="HD6" s="644"/>
      <c r="HE6" s="644"/>
      <c r="HF6" s="645"/>
      <c r="HG6" s="192"/>
      <c r="HH6" s="711"/>
      <c r="HI6" s="136" t="s">
        <v>317</v>
      </c>
      <c r="HJ6" s="590" t="s">
        <v>775</v>
      </c>
      <c r="HK6" s="592"/>
      <c r="HL6" s="136" t="s">
        <v>317</v>
      </c>
      <c r="HM6" s="590" t="s">
        <v>775</v>
      </c>
      <c r="HN6" s="592"/>
      <c r="HO6" s="136" t="s">
        <v>317</v>
      </c>
      <c r="HP6" s="590" t="s">
        <v>775</v>
      </c>
      <c r="HQ6" s="592"/>
      <c r="HR6" s="143"/>
      <c r="HS6" s="729"/>
      <c r="HT6" s="730"/>
      <c r="HU6" s="731"/>
      <c r="HV6" s="136" t="s">
        <v>317</v>
      </c>
      <c r="HW6" s="590" t="s">
        <v>775</v>
      </c>
      <c r="HX6" s="592"/>
      <c r="HZ6" s="605" t="s">
        <v>401</v>
      </c>
      <c r="IA6" s="763" t="s">
        <v>954</v>
      </c>
      <c r="IB6" s="435" t="s">
        <v>437</v>
      </c>
      <c r="IC6" s="436" t="s">
        <v>454</v>
      </c>
      <c r="ID6" s="434" t="s">
        <v>1619</v>
      </c>
      <c r="IE6" s="217" t="e">
        <f>_xlfn.XLOOKUP(全国標準卸価格表!HU6,#REF!,#REF!,"")</f>
        <v>#REF!</v>
      </c>
      <c r="IF6" s="437">
        <v>61700</v>
      </c>
      <c r="IH6" s="629" t="s">
        <v>1002</v>
      </c>
      <c r="II6" s="763" t="s">
        <v>424</v>
      </c>
      <c r="IJ6" s="435" t="s">
        <v>1351</v>
      </c>
      <c r="IK6" s="436" t="s">
        <v>456</v>
      </c>
      <c r="IL6" s="434" t="s">
        <v>479</v>
      </c>
      <c r="IM6" s="217" t="e">
        <f>_xlfn.XLOOKUP(全国標準卸価格表!IC54,#REF!,#REF!,"")</f>
        <v>#REF!</v>
      </c>
      <c r="IN6" s="437">
        <v>69000</v>
      </c>
      <c r="IP6" s="629" t="s">
        <v>402</v>
      </c>
      <c r="IQ6" s="608" t="s">
        <v>516</v>
      </c>
      <c r="IR6" s="183" t="s">
        <v>1484</v>
      </c>
      <c r="IS6" s="184" t="s">
        <v>454</v>
      </c>
      <c r="IT6" s="351" t="s">
        <v>535</v>
      </c>
      <c r="IU6" s="217" t="e">
        <f>_xlfn.XLOOKUP(全国標準卸価格表!#REF!,#REF!,#REF!,"")</f>
        <v>#REF!</v>
      </c>
      <c r="IV6" s="437">
        <v>55500</v>
      </c>
      <c r="IX6" s="629" t="s">
        <v>864</v>
      </c>
      <c r="IY6" s="358" t="s">
        <v>899</v>
      </c>
      <c r="IZ6" s="391" t="s">
        <v>530</v>
      </c>
      <c r="JA6" s="392" t="s">
        <v>456</v>
      </c>
      <c r="JB6" s="364" t="s">
        <v>559</v>
      </c>
      <c r="JC6" s="217" t="e">
        <f>_xlfn.XLOOKUP(全国標準卸価格表!#REF!,#REF!,#REF!,"")</f>
        <v>#REF!</v>
      </c>
      <c r="JD6" s="438">
        <v>55500</v>
      </c>
    </row>
    <row r="7" spans="1:264" ht="29.1" customHeight="1">
      <c r="A7" s="637"/>
      <c r="B7" s="638"/>
      <c r="C7" s="632" t="s">
        <v>748</v>
      </c>
      <c r="D7" s="655" t="s">
        <v>749</v>
      </c>
      <c r="E7" s="587" t="s">
        <v>1017</v>
      </c>
      <c r="F7" s="588"/>
      <c r="G7" s="588"/>
      <c r="H7" s="588"/>
      <c r="I7" s="589"/>
      <c r="J7" s="587" t="s">
        <v>750</v>
      </c>
      <c r="K7" s="588"/>
      <c r="L7" s="588"/>
      <c r="M7" s="588"/>
      <c r="N7" s="589"/>
      <c r="O7" s="587" t="s">
        <v>750</v>
      </c>
      <c r="P7" s="588"/>
      <c r="Q7" s="588"/>
      <c r="R7" s="588"/>
      <c r="S7" s="589"/>
      <c r="T7" s="587" t="s">
        <v>750</v>
      </c>
      <c r="U7" s="588"/>
      <c r="V7" s="588"/>
      <c r="W7" s="588"/>
      <c r="X7" s="589"/>
      <c r="Y7" s="116"/>
      <c r="Z7" s="637"/>
      <c r="AA7" s="638"/>
      <c r="AB7" s="632" t="s">
        <v>748</v>
      </c>
      <c r="AC7" s="655" t="s">
        <v>749</v>
      </c>
      <c r="AD7" s="587" t="s">
        <v>751</v>
      </c>
      <c r="AE7" s="588"/>
      <c r="AF7" s="588"/>
      <c r="AG7" s="588"/>
      <c r="AH7" s="588"/>
      <c r="AI7" s="593" t="s">
        <v>750</v>
      </c>
      <c r="AJ7" s="756"/>
      <c r="AK7" s="756"/>
      <c r="AL7" s="756"/>
      <c r="AM7" s="757"/>
      <c r="AN7" s="687" t="s">
        <v>752</v>
      </c>
      <c r="AO7" s="688"/>
      <c r="AP7" s="688"/>
      <c r="AQ7" s="688"/>
      <c r="AR7" s="689"/>
      <c r="AS7" s="687" t="s">
        <v>750</v>
      </c>
      <c r="AT7" s="688"/>
      <c r="AU7" s="688"/>
      <c r="AV7" s="688"/>
      <c r="AW7" s="689"/>
      <c r="AY7" s="637"/>
      <c r="AZ7" s="638"/>
      <c r="BA7" s="632" t="s">
        <v>748</v>
      </c>
      <c r="BB7" s="655" t="s">
        <v>749</v>
      </c>
      <c r="BC7" s="687" t="s">
        <v>1611</v>
      </c>
      <c r="BD7" s="688"/>
      <c r="BE7" s="688"/>
      <c r="BF7" s="688"/>
      <c r="BG7" s="689"/>
      <c r="BH7" s="687" t="s">
        <v>1291</v>
      </c>
      <c r="BI7" s="688"/>
      <c r="BJ7" s="688"/>
      <c r="BK7" s="688"/>
      <c r="BL7" s="689"/>
      <c r="BM7" s="687" t="s">
        <v>1017</v>
      </c>
      <c r="BN7" s="688"/>
      <c r="BO7" s="688"/>
      <c r="BP7" s="688"/>
      <c r="BQ7" s="689"/>
      <c r="BR7" s="687" t="s">
        <v>753</v>
      </c>
      <c r="BS7" s="688"/>
      <c r="BT7" s="688"/>
      <c r="BU7" s="688"/>
      <c r="BV7" s="689"/>
      <c r="BW7" s="73"/>
      <c r="BX7" s="637"/>
      <c r="BY7" s="638"/>
      <c r="BZ7" s="632" t="s">
        <v>748</v>
      </c>
      <c r="CA7" s="655" t="s">
        <v>749</v>
      </c>
      <c r="CB7" s="587" t="s">
        <v>1292</v>
      </c>
      <c r="CC7" s="588"/>
      <c r="CD7" s="588"/>
      <c r="CE7" s="588"/>
      <c r="CF7" s="589"/>
      <c r="CG7" s="587" t="s">
        <v>1019</v>
      </c>
      <c r="CH7" s="588"/>
      <c r="CI7" s="588"/>
      <c r="CJ7" s="588"/>
      <c r="CK7" s="589"/>
      <c r="CL7" s="587" t="s">
        <v>1019</v>
      </c>
      <c r="CM7" s="588"/>
      <c r="CN7" s="588"/>
      <c r="CO7" s="588"/>
      <c r="CP7" s="589"/>
      <c r="CQ7" s="587" t="s">
        <v>1019</v>
      </c>
      <c r="CR7" s="588"/>
      <c r="CS7" s="588"/>
      <c r="CT7" s="588"/>
      <c r="CU7" s="589"/>
      <c r="CV7" s="587" t="s">
        <v>753</v>
      </c>
      <c r="CW7" s="588"/>
      <c r="CX7" s="588"/>
      <c r="CY7" s="588"/>
      <c r="CZ7" s="589"/>
      <c r="DB7" s="637"/>
      <c r="DC7" s="638"/>
      <c r="DD7" s="632" t="s">
        <v>748</v>
      </c>
      <c r="DE7" s="655" t="s">
        <v>749</v>
      </c>
      <c r="DF7" s="587" t="s">
        <v>1483</v>
      </c>
      <c r="DG7" s="588"/>
      <c r="DH7" s="588"/>
      <c r="DI7" s="588"/>
      <c r="DJ7" s="589"/>
      <c r="DK7" s="587" t="s">
        <v>754</v>
      </c>
      <c r="DL7" s="588"/>
      <c r="DM7" s="588"/>
      <c r="DN7" s="588"/>
      <c r="DO7" s="589"/>
      <c r="DP7" s="587" t="s">
        <v>754</v>
      </c>
      <c r="DQ7" s="588"/>
      <c r="DR7" s="588"/>
      <c r="DS7" s="588"/>
      <c r="DT7" s="589"/>
      <c r="DU7" s="587" t="s">
        <v>756</v>
      </c>
      <c r="DV7" s="588"/>
      <c r="DW7" s="588"/>
      <c r="DX7" s="588"/>
      <c r="DY7" s="589"/>
      <c r="DZ7" s="587" t="s">
        <v>754</v>
      </c>
      <c r="EA7" s="588"/>
      <c r="EB7" s="588"/>
      <c r="EC7" s="588"/>
      <c r="ED7" s="589"/>
      <c r="EF7" s="637"/>
      <c r="EG7" s="638"/>
      <c r="EH7" s="632" t="s">
        <v>748</v>
      </c>
      <c r="EI7" s="655" t="s">
        <v>749</v>
      </c>
      <c r="EJ7" s="587" t="s">
        <v>754</v>
      </c>
      <c r="EK7" s="588"/>
      <c r="EL7" s="588"/>
      <c r="EM7" s="588"/>
      <c r="EN7" s="589"/>
      <c r="EO7" s="587" t="s">
        <v>757</v>
      </c>
      <c r="EP7" s="588"/>
      <c r="EQ7" s="588"/>
      <c r="ER7" s="588"/>
      <c r="ES7" s="589"/>
      <c r="ET7" s="587" t="s">
        <v>757</v>
      </c>
      <c r="EU7" s="588"/>
      <c r="EV7" s="588"/>
      <c r="EW7" s="588"/>
      <c r="EX7" s="589"/>
      <c r="EY7" s="587" t="s">
        <v>758</v>
      </c>
      <c r="EZ7" s="588"/>
      <c r="FA7" s="588"/>
      <c r="FB7" s="588"/>
      <c r="FC7" s="589"/>
      <c r="FE7" s="637"/>
      <c r="FF7" s="638"/>
      <c r="FG7" s="632" t="s">
        <v>748</v>
      </c>
      <c r="FH7" s="692" t="s">
        <v>749</v>
      </c>
      <c r="FI7" s="758" t="s">
        <v>317</v>
      </c>
      <c r="FJ7" s="695" t="s">
        <v>773</v>
      </c>
      <c r="FK7" s="737"/>
      <c r="FL7" s="737"/>
      <c r="FM7" s="697"/>
      <c r="FN7" s="758" t="s">
        <v>317</v>
      </c>
      <c r="FO7" s="695" t="s">
        <v>773</v>
      </c>
      <c r="FP7" s="696"/>
      <c r="FQ7" s="696"/>
      <c r="FR7" s="697"/>
      <c r="FS7" s="758" t="s">
        <v>317</v>
      </c>
      <c r="FT7" s="695" t="s">
        <v>773</v>
      </c>
      <c r="FU7" s="696"/>
      <c r="FV7" s="696"/>
      <c r="FW7" s="697"/>
      <c r="FX7" s="758" t="s">
        <v>317</v>
      </c>
      <c r="FY7" s="695" t="s">
        <v>773</v>
      </c>
      <c r="FZ7" s="696"/>
      <c r="GA7" s="696"/>
      <c r="GB7" s="697"/>
      <c r="GC7" s="758" t="s">
        <v>317</v>
      </c>
      <c r="GD7" s="695" t="s">
        <v>773</v>
      </c>
      <c r="GE7" s="696"/>
      <c r="GF7" s="696"/>
      <c r="GG7" s="697"/>
      <c r="GH7" s="189"/>
      <c r="GI7" s="637"/>
      <c r="GJ7" s="638"/>
      <c r="GK7" s="632" t="s">
        <v>748</v>
      </c>
      <c r="GL7" s="692" t="s">
        <v>749</v>
      </c>
      <c r="GM7" s="759" t="s">
        <v>317</v>
      </c>
      <c r="GN7" s="692" t="s">
        <v>773</v>
      </c>
      <c r="GO7" s="709"/>
      <c r="GP7" s="709"/>
      <c r="GQ7" s="710"/>
      <c r="GR7" s="759" t="s">
        <v>317</v>
      </c>
      <c r="GS7" s="692" t="s">
        <v>773</v>
      </c>
      <c r="GT7" s="709"/>
      <c r="GU7" s="709"/>
      <c r="GV7" s="710"/>
      <c r="GW7" s="759" t="s">
        <v>317</v>
      </c>
      <c r="GX7" s="692" t="s">
        <v>773</v>
      </c>
      <c r="GY7" s="732"/>
      <c r="GZ7" s="732"/>
      <c r="HA7" s="733"/>
      <c r="HB7" s="759" t="s">
        <v>317</v>
      </c>
      <c r="HC7" s="692" t="s">
        <v>773</v>
      </c>
      <c r="HD7" s="709"/>
      <c r="HE7" s="709"/>
      <c r="HF7" s="710"/>
      <c r="HG7" s="192"/>
      <c r="HH7" s="413" t="s">
        <v>1455</v>
      </c>
      <c r="HI7" s="400" t="e">
        <f>_xlfn.XLOOKUP(全国標準卸価格表!GY7,#REF!,#REF!,"")</f>
        <v>#REF!</v>
      </c>
      <c r="HJ7" s="195">
        <v>27400</v>
      </c>
      <c r="HK7" s="383"/>
      <c r="HL7" s="400" t="e">
        <f>_xlfn.XLOOKUP(全国標準卸価格表!HB7,#REF!,#REF!,"")</f>
        <v>#REF!</v>
      </c>
      <c r="HM7" s="195" t="s">
        <v>1536</v>
      </c>
      <c r="HN7" s="383"/>
      <c r="HO7" s="400" t="e">
        <f>_xlfn.XLOOKUP(全国標準卸価格表!HE7,#REF!,#REF!,"")</f>
        <v>#REF!</v>
      </c>
      <c r="HP7" s="195" t="s">
        <v>1536</v>
      </c>
      <c r="HQ7" s="383"/>
      <c r="HR7" s="138"/>
      <c r="HS7" s="415" t="s">
        <v>349</v>
      </c>
      <c r="HT7" s="220"/>
      <c r="HU7" s="220"/>
      <c r="HV7" s="400" t="e">
        <f>_xlfn.XLOOKUP(全国標準卸価格表!HL7,#REF!,#REF!,"")</f>
        <v>#REF!</v>
      </c>
      <c r="HW7" s="220">
        <v>18600</v>
      </c>
      <c r="HX7" s="410"/>
      <c r="HZ7" s="606"/>
      <c r="IA7" s="646"/>
      <c r="IB7" s="439" t="s">
        <v>437</v>
      </c>
      <c r="IC7" s="440" t="s">
        <v>932</v>
      </c>
      <c r="ID7" s="441" t="s">
        <v>1620</v>
      </c>
      <c r="IE7" s="238" t="e">
        <f>_xlfn.XLOOKUP(全国標準卸価格表!HU7,#REF!,#REF!,"")</f>
        <v>#REF!</v>
      </c>
      <c r="IF7" s="442">
        <v>78200</v>
      </c>
      <c r="IH7" s="619"/>
      <c r="II7" s="646"/>
      <c r="IJ7" s="439" t="s">
        <v>449</v>
      </c>
      <c r="IK7" s="440" t="s">
        <v>456</v>
      </c>
      <c r="IL7" s="441" t="s">
        <v>480</v>
      </c>
      <c r="IM7" s="238" t="e">
        <f>_xlfn.XLOOKUP(全国標準卸価格表!#REF!,#REF!,#REF!,"")</f>
        <v>#REF!</v>
      </c>
      <c r="IN7" s="442">
        <v>62600</v>
      </c>
      <c r="IP7" s="619"/>
      <c r="IQ7" s="609"/>
      <c r="IR7" s="186" t="s">
        <v>529</v>
      </c>
      <c r="IS7" s="187" t="s">
        <v>455</v>
      </c>
      <c r="IT7" s="352" t="s">
        <v>536</v>
      </c>
      <c r="IU7" s="307" t="e">
        <f>_xlfn.XLOOKUP(全国標準卸価格表!IS6,#REF!,#REF!,"")</f>
        <v>#REF!</v>
      </c>
      <c r="IV7" s="442">
        <v>62300</v>
      </c>
      <c r="IX7" s="619"/>
      <c r="IY7" s="627" t="s">
        <v>413</v>
      </c>
      <c r="IZ7" s="186" t="s">
        <v>530</v>
      </c>
      <c r="JA7" s="187" t="s">
        <v>454</v>
      </c>
      <c r="JB7" s="352" t="s">
        <v>560</v>
      </c>
      <c r="JC7" s="307" t="e">
        <f>_xlfn.XLOOKUP(全国標準卸価格表!#REF!,#REF!,#REF!,"")</f>
        <v>#REF!</v>
      </c>
      <c r="JD7" s="442">
        <v>58800</v>
      </c>
    </row>
    <row r="8" spans="1:264" ht="29.1" customHeight="1" thickBot="1">
      <c r="A8" s="639"/>
      <c r="B8" s="640"/>
      <c r="C8" s="633"/>
      <c r="D8" s="656"/>
      <c r="E8" s="136" t="s">
        <v>317</v>
      </c>
      <c r="F8" s="590" t="s">
        <v>773</v>
      </c>
      <c r="G8" s="591"/>
      <c r="H8" s="591"/>
      <c r="I8" s="592"/>
      <c r="J8" s="136" t="s">
        <v>317</v>
      </c>
      <c r="K8" s="590" t="s">
        <v>773</v>
      </c>
      <c r="L8" s="591"/>
      <c r="M8" s="591"/>
      <c r="N8" s="592"/>
      <c r="O8" s="136" t="s">
        <v>317</v>
      </c>
      <c r="P8" s="590" t="s">
        <v>773</v>
      </c>
      <c r="Q8" s="591"/>
      <c r="R8" s="591"/>
      <c r="S8" s="592"/>
      <c r="T8" s="136" t="s">
        <v>317</v>
      </c>
      <c r="U8" s="590" t="s">
        <v>773</v>
      </c>
      <c r="V8" s="591"/>
      <c r="W8" s="591"/>
      <c r="X8" s="592"/>
      <c r="Y8" s="114"/>
      <c r="Z8" s="639"/>
      <c r="AA8" s="640"/>
      <c r="AB8" s="633"/>
      <c r="AC8" s="656"/>
      <c r="AD8" s="136" t="s">
        <v>317</v>
      </c>
      <c r="AE8" s="590" t="s">
        <v>773</v>
      </c>
      <c r="AF8" s="591"/>
      <c r="AG8" s="591"/>
      <c r="AH8" s="591"/>
      <c r="AI8" s="136" t="s">
        <v>317</v>
      </c>
      <c r="AJ8" s="595" t="s">
        <v>773</v>
      </c>
      <c r="AK8" s="590"/>
      <c r="AL8" s="590"/>
      <c r="AM8" s="764"/>
      <c r="AN8" s="136" t="s">
        <v>317</v>
      </c>
      <c r="AO8" s="590" t="s">
        <v>773</v>
      </c>
      <c r="AP8" s="591"/>
      <c r="AQ8" s="591"/>
      <c r="AR8" s="592"/>
      <c r="AS8" s="136" t="s">
        <v>317</v>
      </c>
      <c r="AT8" s="590" t="s">
        <v>773</v>
      </c>
      <c r="AU8" s="591"/>
      <c r="AV8" s="591"/>
      <c r="AW8" s="592"/>
      <c r="AX8" s="107"/>
      <c r="AY8" s="639"/>
      <c r="AZ8" s="640"/>
      <c r="BA8" s="633"/>
      <c r="BB8" s="656"/>
      <c r="BC8" s="136" t="s">
        <v>317</v>
      </c>
      <c r="BD8" s="590" t="s">
        <v>773</v>
      </c>
      <c r="BE8" s="591"/>
      <c r="BF8" s="591"/>
      <c r="BG8" s="592"/>
      <c r="BH8" s="136" t="s">
        <v>317</v>
      </c>
      <c r="BI8" s="590" t="s">
        <v>773</v>
      </c>
      <c r="BJ8" s="591"/>
      <c r="BK8" s="591"/>
      <c r="BL8" s="592"/>
      <c r="BM8" s="136" t="s">
        <v>317</v>
      </c>
      <c r="BN8" s="590" t="s">
        <v>773</v>
      </c>
      <c r="BO8" s="591"/>
      <c r="BP8" s="591"/>
      <c r="BQ8" s="592"/>
      <c r="BR8" s="136" t="s">
        <v>317</v>
      </c>
      <c r="BS8" s="590" t="s">
        <v>773</v>
      </c>
      <c r="BT8" s="591"/>
      <c r="BU8" s="591"/>
      <c r="BV8" s="592"/>
      <c r="BW8" s="61"/>
      <c r="BX8" s="639"/>
      <c r="BY8" s="640"/>
      <c r="BZ8" s="633"/>
      <c r="CA8" s="656"/>
      <c r="CB8" s="136" t="s">
        <v>317</v>
      </c>
      <c r="CC8" s="590" t="s">
        <v>773</v>
      </c>
      <c r="CD8" s="591"/>
      <c r="CE8" s="591"/>
      <c r="CF8" s="592"/>
      <c r="CG8" s="136" t="s">
        <v>317</v>
      </c>
      <c r="CH8" s="590" t="s">
        <v>773</v>
      </c>
      <c r="CI8" s="591"/>
      <c r="CJ8" s="591"/>
      <c r="CK8" s="592"/>
      <c r="CL8" s="136" t="s">
        <v>317</v>
      </c>
      <c r="CM8" s="590" t="s">
        <v>773</v>
      </c>
      <c r="CN8" s="591"/>
      <c r="CO8" s="591"/>
      <c r="CP8" s="592"/>
      <c r="CQ8" s="136" t="s">
        <v>317</v>
      </c>
      <c r="CR8" s="590" t="s">
        <v>773</v>
      </c>
      <c r="CS8" s="591"/>
      <c r="CT8" s="591"/>
      <c r="CU8" s="592"/>
      <c r="CV8" s="136" t="s">
        <v>317</v>
      </c>
      <c r="CW8" s="590" t="s">
        <v>773</v>
      </c>
      <c r="CX8" s="591"/>
      <c r="CY8" s="591"/>
      <c r="CZ8" s="592"/>
      <c r="DB8" s="639"/>
      <c r="DC8" s="640"/>
      <c r="DD8" s="633"/>
      <c r="DE8" s="656"/>
      <c r="DF8" s="136" t="s">
        <v>317</v>
      </c>
      <c r="DG8" s="590" t="s">
        <v>773</v>
      </c>
      <c r="DH8" s="591"/>
      <c r="DI8" s="591"/>
      <c r="DJ8" s="592"/>
      <c r="DK8" s="136" t="s">
        <v>317</v>
      </c>
      <c r="DL8" s="590" t="s">
        <v>773</v>
      </c>
      <c r="DM8" s="591"/>
      <c r="DN8" s="591"/>
      <c r="DO8" s="592"/>
      <c r="DP8" s="136" t="s">
        <v>317</v>
      </c>
      <c r="DQ8" s="590" t="s">
        <v>773</v>
      </c>
      <c r="DR8" s="591"/>
      <c r="DS8" s="591"/>
      <c r="DT8" s="592"/>
      <c r="DU8" s="136" t="s">
        <v>317</v>
      </c>
      <c r="DV8" s="590" t="s">
        <v>773</v>
      </c>
      <c r="DW8" s="591"/>
      <c r="DX8" s="591"/>
      <c r="DY8" s="592"/>
      <c r="DZ8" s="136" t="s">
        <v>317</v>
      </c>
      <c r="EA8" s="590" t="s">
        <v>773</v>
      </c>
      <c r="EB8" s="591"/>
      <c r="EC8" s="591"/>
      <c r="ED8" s="592"/>
      <c r="EF8" s="639"/>
      <c r="EG8" s="640"/>
      <c r="EH8" s="633"/>
      <c r="EI8" s="656"/>
      <c r="EJ8" s="136" t="s">
        <v>317</v>
      </c>
      <c r="EK8" s="590" t="s">
        <v>773</v>
      </c>
      <c r="EL8" s="591"/>
      <c r="EM8" s="591"/>
      <c r="EN8" s="592"/>
      <c r="EO8" s="136" t="s">
        <v>317</v>
      </c>
      <c r="EP8" s="590" t="s">
        <v>773</v>
      </c>
      <c r="EQ8" s="591"/>
      <c r="ER8" s="591"/>
      <c r="ES8" s="592"/>
      <c r="ET8" s="136" t="s">
        <v>317</v>
      </c>
      <c r="EU8" s="590" t="s">
        <v>773</v>
      </c>
      <c r="EV8" s="591"/>
      <c r="EW8" s="591"/>
      <c r="EX8" s="592"/>
      <c r="EY8" s="136" t="s">
        <v>317</v>
      </c>
      <c r="EZ8" s="590" t="s">
        <v>773</v>
      </c>
      <c r="FA8" s="591"/>
      <c r="FB8" s="591"/>
      <c r="FC8" s="592"/>
      <c r="FE8" s="639"/>
      <c r="FF8" s="640"/>
      <c r="FG8" s="633"/>
      <c r="FH8" s="693"/>
      <c r="FI8" s="639"/>
      <c r="FJ8" s="698"/>
      <c r="FK8" s="699"/>
      <c r="FL8" s="699"/>
      <c r="FM8" s="700"/>
      <c r="FN8" s="639"/>
      <c r="FO8" s="698"/>
      <c r="FP8" s="699"/>
      <c r="FQ8" s="699"/>
      <c r="FR8" s="700"/>
      <c r="FS8" s="639"/>
      <c r="FT8" s="698"/>
      <c r="FU8" s="699"/>
      <c r="FV8" s="699"/>
      <c r="FW8" s="700"/>
      <c r="FX8" s="639"/>
      <c r="FY8" s="698"/>
      <c r="FZ8" s="699"/>
      <c r="GA8" s="699"/>
      <c r="GB8" s="700"/>
      <c r="GC8" s="639"/>
      <c r="GD8" s="698"/>
      <c r="GE8" s="699"/>
      <c r="GF8" s="699"/>
      <c r="GG8" s="700"/>
      <c r="GH8" s="190"/>
      <c r="GI8" s="639"/>
      <c r="GJ8" s="640"/>
      <c r="GK8" s="633"/>
      <c r="GL8" s="693"/>
      <c r="GM8" s="639"/>
      <c r="GN8" s="698"/>
      <c r="GO8" s="699"/>
      <c r="GP8" s="699"/>
      <c r="GQ8" s="700"/>
      <c r="GR8" s="639"/>
      <c r="GS8" s="698"/>
      <c r="GT8" s="699"/>
      <c r="GU8" s="699"/>
      <c r="GV8" s="700"/>
      <c r="GW8" s="712"/>
      <c r="GX8" s="734"/>
      <c r="GY8" s="735"/>
      <c r="GZ8" s="735"/>
      <c r="HA8" s="736"/>
      <c r="HB8" s="639"/>
      <c r="HC8" s="698"/>
      <c r="HD8" s="699"/>
      <c r="HE8" s="699"/>
      <c r="HF8" s="700"/>
      <c r="HG8" s="192"/>
      <c r="HH8" s="413" t="s">
        <v>321</v>
      </c>
      <c r="HI8" s="443" t="e">
        <f>_xlfn.XLOOKUP(全国標準卸価格表!GY8,#REF!,#REF!,"")</f>
        <v>#REF!</v>
      </c>
      <c r="HJ8" s="195">
        <v>18100</v>
      </c>
      <c r="HK8" s="412"/>
      <c r="HL8" s="443" t="e">
        <f>_xlfn.XLOOKUP(全国標準卸価格表!HB8,#REF!,#REF!,"")</f>
        <v>#REF!</v>
      </c>
      <c r="HM8" s="195" t="s">
        <v>1536</v>
      </c>
      <c r="HN8" s="412"/>
      <c r="HO8" s="443" t="e">
        <f>_xlfn.XLOOKUP(全国標準卸価格表!HE8,#REF!,#REF!,"")</f>
        <v>#REF!</v>
      </c>
      <c r="HP8" s="195" t="s">
        <v>1536</v>
      </c>
      <c r="HQ8" s="412"/>
      <c r="HR8" s="138"/>
      <c r="HS8" s="416" t="s">
        <v>261</v>
      </c>
      <c r="HT8" s="214"/>
      <c r="HU8" s="214"/>
      <c r="HV8" s="443" t="e">
        <f>_xlfn.XLOOKUP(全国標準卸価格表!#REF!,#REF!,#REF!,"")</f>
        <v>#REF!</v>
      </c>
      <c r="HW8" s="195">
        <v>21700</v>
      </c>
      <c r="HX8" s="412"/>
      <c r="HY8" s="107"/>
      <c r="HZ8" s="606"/>
      <c r="IA8" s="614"/>
      <c r="IB8" s="444" t="s">
        <v>437</v>
      </c>
      <c r="IC8" s="445" t="s">
        <v>932</v>
      </c>
      <c r="ID8" s="446" t="s">
        <v>1612</v>
      </c>
      <c r="IE8" s="226" t="e">
        <f>_xlfn.XLOOKUP(全国標準卸価格表!HU8,#REF!,#REF!,"")</f>
        <v>#REF!</v>
      </c>
      <c r="IF8" s="447">
        <v>74200</v>
      </c>
      <c r="IH8" s="619"/>
      <c r="II8" s="646"/>
      <c r="IJ8" s="439" t="s">
        <v>449</v>
      </c>
      <c r="IK8" s="440" t="s">
        <v>456</v>
      </c>
      <c r="IL8" s="441" t="s">
        <v>467</v>
      </c>
      <c r="IM8" s="238" t="e">
        <f>_xlfn.XLOOKUP(全国標準卸価格表!IC55,#REF!,#REF!,"")</f>
        <v>#REF!</v>
      </c>
      <c r="IN8" s="442">
        <v>50600</v>
      </c>
      <c r="IP8" s="619"/>
      <c r="IQ8" s="609"/>
      <c r="IR8" s="186" t="s">
        <v>1485</v>
      </c>
      <c r="IS8" s="187" t="s">
        <v>456</v>
      </c>
      <c r="IT8" s="352" t="s">
        <v>537</v>
      </c>
      <c r="IU8" s="307" t="e">
        <f>_xlfn.XLOOKUP(全国標準卸価格表!#REF!,#REF!,#REF!,"")</f>
        <v>#REF!</v>
      </c>
      <c r="IV8" s="442">
        <v>36900</v>
      </c>
      <c r="IX8" s="619"/>
      <c r="IY8" s="610"/>
      <c r="IZ8" s="186" t="s">
        <v>530</v>
      </c>
      <c r="JA8" s="187" t="s">
        <v>455</v>
      </c>
      <c r="JB8" s="352" t="s">
        <v>561</v>
      </c>
      <c r="JC8" s="307" t="e">
        <f>_xlfn.XLOOKUP(全国標準卸価格表!#REF!,#REF!,#REF!,"")</f>
        <v>#REF!</v>
      </c>
      <c r="JD8" s="442">
        <v>65100</v>
      </c>
    </row>
    <row r="9" spans="1:264" ht="29.1" customHeight="1" thickBot="1">
      <c r="A9" s="631">
        <v>21</v>
      </c>
      <c r="B9" s="212" t="s">
        <v>1223</v>
      </c>
      <c r="C9" s="135"/>
      <c r="D9" s="238">
        <v>100</v>
      </c>
      <c r="E9" s="443" t="e">
        <f>_xlfn.XLOOKUP(全国標準卸価格表!E9,#REF!,#REF!,"")</f>
        <v>#REF!</v>
      </c>
      <c r="F9" s="195" t="s">
        <v>1536</v>
      </c>
      <c r="G9" s="195"/>
      <c r="H9" s="195"/>
      <c r="I9" s="195"/>
      <c r="J9" s="443" t="e">
        <f>_xlfn.XLOOKUP(全国標準卸価格表!O9,#REF!,#REF!,"")</f>
        <v>#REF!</v>
      </c>
      <c r="K9" s="195" t="s">
        <v>1536</v>
      </c>
      <c r="L9" s="195"/>
      <c r="M9" s="195"/>
      <c r="N9" s="195"/>
      <c r="O9" s="443" t="e">
        <f>_xlfn.XLOOKUP(全国標準卸価格表!T9,#REF!,#REF!,"")</f>
        <v>#REF!</v>
      </c>
      <c r="P9" s="195" t="s">
        <v>1536</v>
      </c>
      <c r="Q9" s="195"/>
      <c r="R9" s="195"/>
      <c r="S9" s="223"/>
      <c r="T9" s="443" t="e">
        <f>_xlfn.XLOOKUP(全国標準卸価格表!AD9,#REF!,#REF!,"")</f>
        <v>#REF!</v>
      </c>
      <c r="U9" s="195" t="s">
        <v>1536</v>
      </c>
      <c r="V9" s="195"/>
      <c r="W9" s="195"/>
      <c r="X9" s="223"/>
      <c r="Y9" s="114"/>
      <c r="Z9" s="631">
        <v>21</v>
      </c>
      <c r="AA9" s="212" t="s">
        <v>1223</v>
      </c>
      <c r="AB9" s="135"/>
      <c r="AC9" s="238">
        <v>100</v>
      </c>
      <c r="AD9" s="443" t="e">
        <f>_xlfn.XLOOKUP(全国標準卸価格表!BM9,#REF!,#REF!,"")</f>
        <v>#REF!</v>
      </c>
      <c r="AE9" s="195" t="s">
        <v>1536</v>
      </c>
      <c r="AF9" s="195"/>
      <c r="AG9" s="195"/>
      <c r="AH9" s="195"/>
      <c r="AI9" s="443" t="e">
        <f>_xlfn.XLOOKUP(全国標準卸価格表!BR9,#REF!,#REF!,"")</f>
        <v>#REF!</v>
      </c>
      <c r="AJ9" s="195" t="s">
        <v>1536</v>
      </c>
      <c r="AK9" s="195"/>
      <c r="AL9" s="195"/>
      <c r="AM9" s="195"/>
      <c r="AN9" s="443" t="e">
        <f>_xlfn.XLOOKUP(全国標準卸価格表!AI9,#REF!,#REF!,"")</f>
        <v>#REF!</v>
      </c>
      <c r="AO9" s="195"/>
      <c r="AP9" s="195"/>
      <c r="AQ9" s="195"/>
      <c r="AR9" s="223"/>
      <c r="AS9" s="443" t="e">
        <f>_xlfn.XLOOKUP(全国標準卸価格表!#REF!,#REF!,#REF!,"")</f>
        <v>#REF!</v>
      </c>
      <c r="AT9" s="195" t="s">
        <v>1536</v>
      </c>
      <c r="AU9" s="195"/>
      <c r="AV9" s="195"/>
      <c r="AW9" s="223"/>
      <c r="AX9" s="62"/>
      <c r="AY9" s="631">
        <v>21</v>
      </c>
      <c r="AZ9" s="212" t="s">
        <v>1223</v>
      </c>
      <c r="BA9" s="135"/>
      <c r="BB9" s="238">
        <v>100</v>
      </c>
      <c r="BC9" s="443" t="e">
        <f>_xlfn.XLOOKUP(全国標準卸価格表!AN9,#REF!,#REF!,"")</f>
        <v>#REF!</v>
      </c>
      <c r="BD9" s="195">
        <v>115600</v>
      </c>
      <c r="BE9" s="380" t="s">
        <v>1610</v>
      </c>
      <c r="BF9" s="195" t="s">
        <v>589</v>
      </c>
      <c r="BG9" s="195"/>
      <c r="BH9" s="443" t="e">
        <f>_xlfn.XLOOKUP(全国標準卸価格表!AS9,#REF!,#REF!,"")</f>
        <v>#REF!</v>
      </c>
      <c r="BI9" s="195" t="s">
        <v>1536</v>
      </c>
      <c r="BJ9" s="195"/>
      <c r="BK9" s="195"/>
      <c r="BL9" s="242"/>
      <c r="BM9" s="443" t="e">
        <f>_xlfn.XLOOKUP(全国標準卸価格表!BC9,#REF!,#REF!,"")</f>
        <v>#REF!</v>
      </c>
      <c r="BN9" s="195" t="s">
        <v>1536</v>
      </c>
      <c r="BO9" s="195"/>
      <c r="BP9" s="195"/>
      <c r="BQ9" s="223"/>
      <c r="BR9" s="443" t="e">
        <f>_xlfn.XLOOKUP(全国標準卸価格表!BH9,#REF!,#REF!,"")</f>
        <v>#REF!</v>
      </c>
      <c r="BS9" s="195" t="s">
        <v>1536</v>
      </c>
      <c r="BT9" s="195"/>
      <c r="BU9" s="195"/>
      <c r="BV9" s="223"/>
      <c r="BX9" s="378">
        <v>18</v>
      </c>
      <c r="BY9" s="295" t="s">
        <v>1556</v>
      </c>
      <c r="BZ9" s="300">
        <v>100</v>
      </c>
      <c r="CA9" s="217"/>
      <c r="CB9" s="400" t="e">
        <f>_xlfn.XLOOKUP(全国標準卸価格表!CB9,#REF!,#REF!,"")</f>
        <v>#REF!</v>
      </c>
      <c r="CC9" s="396" t="s">
        <v>1536</v>
      </c>
      <c r="CD9" s="220"/>
      <c r="CE9" s="220"/>
      <c r="CF9" s="254"/>
      <c r="CG9" s="400" t="e">
        <f>_xlfn.XLOOKUP(全国標準卸価格表!CL9,#REF!,#REF!,"")</f>
        <v>#REF!</v>
      </c>
      <c r="CH9" s="396">
        <v>33000</v>
      </c>
      <c r="CI9" s="220" t="s">
        <v>905</v>
      </c>
      <c r="CJ9" s="220"/>
      <c r="CK9" s="255"/>
      <c r="CL9" s="400" t="e">
        <f>_xlfn.XLOOKUP(全国標準卸価格表!CQ9,#REF!,#REF!,"")</f>
        <v>#REF!</v>
      </c>
      <c r="CM9" s="396" t="s">
        <v>1536</v>
      </c>
      <c r="CN9" s="220"/>
      <c r="CO9" s="220"/>
      <c r="CP9" s="255"/>
      <c r="CQ9" s="400" t="e">
        <f>_xlfn.XLOOKUP(全国標準卸価格表!#REF!,#REF!,#REF!,"")</f>
        <v>#REF!</v>
      </c>
      <c r="CR9" s="396" t="s">
        <v>1536</v>
      </c>
      <c r="CS9" s="220"/>
      <c r="CT9" s="220"/>
      <c r="CU9" s="255"/>
      <c r="CV9" s="400" t="e">
        <f>_xlfn.XLOOKUP(全国標準卸価格表!#REF!,#REF!,#REF!,"")</f>
        <v>#REF!</v>
      </c>
      <c r="CW9" s="396" t="s">
        <v>1536</v>
      </c>
      <c r="CX9" s="220"/>
      <c r="CY9" s="220"/>
      <c r="CZ9" s="254"/>
      <c r="DB9" s="631">
        <v>16</v>
      </c>
      <c r="DC9" s="295" t="s">
        <v>1146</v>
      </c>
      <c r="DD9" s="300">
        <v>92</v>
      </c>
      <c r="DE9" s="217"/>
      <c r="DF9" s="400" t="e">
        <f>_xlfn.XLOOKUP(全国標準卸価格表!DA9,#REF!,#REF!,"")</f>
        <v>#REF!</v>
      </c>
      <c r="DG9" s="396" t="s">
        <v>1536</v>
      </c>
      <c r="DH9" s="220"/>
      <c r="DI9" s="220"/>
      <c r="DJ9" s="255"/>
      <c r="DK9" s="400" t="e">
        <f>_xlfn.XLOOKUP(全国標準卸価格表!DK9,#REF!,#REF!,"")</f>
        <v>#REF!</v>
      </c>
      <c r="DL9" s="396">
        <v>20600</v>
      </c>
      <c r="DM9" s="293" t="s">
        <v>3</v>
      </c>
      <c r="DN9" s="220"/>
      <c r="DO9" s="254"/>
      <c r="DP9" s="400" t="e">
        <f>_xlfn.XLOOKUP(全国標準卸価格表!DP9,#REF!,#REF!,"")</f>
        <v>#REF!</v>
      </c>
      <c r="DQ9" s="396" t="s">
        <v>1536</v>
      </c>
      <c r="DR9" s="220"/>
      <c r="DS9" s="220"/>
      <c r="DT9" s="254"/>
      <c r="DU9" s="400" t="e">
        <f>_xlfn.XLOOKUP(全国標準卸価格表!#REF!,#REF!,#REF!,"")</f>
        <v>#REF!</v>
      </c>
      <c r="DV9" s="396">
        <v>19600</v>
      </c>
      <c r="DW9" s="220" t="s">
        <v>3</v>
      </c>
      <c r="DX9" s="220"/>
      <c r="DY9" s="255"/>
      <c r="DZ9" s="400" t="e">
        <f>_xlfn.XLOOKUP(全国標準卸価格表!#REF!,#REF!,#REF!,"")</f>
        <v>#REF!</v>
      </c>
      <c r="EA9" s="396" t="s">
        <v>1536</v>
      </c>
      <c r="EB9" s="220"/>
      <c r="EC9" s="220"/>
      <c r="ED9" s="254"/>
      <c r="EF9" s="631">
        <v>15</v>
      </c>
      <c r="EG9" s="295" t="s">
        <v>174</v>
      </c>
      <c r="EH9" s="252">
        <v>92</v>
      </c>
      <c r="EI9" s="217"/>
      <c r="EJ9" s="400" t="e">
        <f>_xlfn.XLOOKUP(全国標準卸価格表!#REF!,#REF!,#REF!,"")</f>
        <v>#REF!</v>
      </c>
      <c r="EK9" s="396">
        <v>17600</v>
      </c>
      <c r="EL9" s="220" t="s">
        <v>3</v>
      </c>
      <c r="EM9" s="220"/>
      <c r="EN9" s="255" t="s">
        <v>1116</v>
      </c>
      <c r="EO9" s="400" t="e">
        <f>_xlfn.XLOOKUP(全国標準卸価格表!#REF!,#REF!,#REF!,"")</f>
        <v>#REF!</v>
      </c>
      <c r="EP9" s="396" t="s">
        <v>1536</v>
      </c>
      <c r="EQ9" s="220"/>
      <c r="ER9" s="220"/>
      <c r="ES9" s="255"/>
      <c r="ET9" s="400" t="e">
        <f>_xlfn.XLOOKUP(全国標準卸価格表!#REF!,#REF!,#REF!,"")</f>
        <v>#REF!</v>
      </c>
      <c r="EU9" s="396" t="s">
        <v>1536</v>
      </c>
      <c r="EV9" s="220"/>
      <c r="EW9" s="220"/>
      <c r="EX9" s="255"/>
      <c r="EY9" s="400" t="e">
        <f>_xlfn.XLOOKUP(全国標準卸価格表!#REF!,#REF!,#REF!,"")</f>
        <v>#REF!</v>
      </c>
      <c r="EZ9" s="396" t="s">
        <v>1536</v>
      </c>
      <c r="FA9" s="220"/>
      <c r="FB9" s="220"/>
      <c r="FC9" s="254"/>
      <c r="FE9" s="631">
        <v>22</v>
      </c>
      <c r="FF9" s="295" t="s">
        <v>759</v>
      </c>
      <c r="FG9" s="260"/>
      <c r="FH9" s="261">
        <v>104</v>
      </c>
      <c r="FI9" s="400" t="e">
        <f>_xlfn.XLOOKUP(全国標準卸価格表!#REF!,#REF!,#REF!,"")</f>
        <v>#REF!</v>
      </c>
      <c r="FJ9" s="396">
        <v>83800</v>
      </c>
      <c r="FK9" s="263" t="s">
        <v>635</v>
      </c>
      <c r="FL9" s="263" t="s">
        <v>589</v>
      </c>
      <c r="FM9" s="264"/>
      <c r="FN9" s="400" t="e">
        <f>_xlfn.XLOOKUP(全国標準卸価格表!#REF!,#REF!,#REF!,"")</f>
        <v>#REF!</v>
      </c>
      <c r="FO9" s="396" t="s">
        <v>1536</v>
      </c>
      <c r="FP9" s="263"/>
      <c r="FQ9" s="263"/>
      <c r="FR9" s="264"/>
      <c r="FS9" s="400" t="e">
        <f>_xlfn.XLOOKUP(全国標準卸価格表!#REF!,#REF!,#REF!,"")</f>
        <v>#REF!</v>
      </c>
      <c r="FT9" s="396" t="s">
        <v>1536</v>
      </c>
      <c r="FU9" s="263"/>
      <c r="FV9" s="263"/>
      <c r="FW9" s="263"/>
      <c r="FX9" s="400" t="e">
        <f>_xlfn.XLOOKUP(全国標準卸価格表!#REF!,#REF!,#REF!,"")</f>
        <v>#REF!</v>
      </c>
      <c r="FY9" s="396" t="s">
        <v>1536</v>
      </c>
      <c r="FZ9" s="263"/>
      <c r="GA9" s="263"/>
      <c r="GB9" s="264"/>
      <c r="GC9" s="400" t="e">
        <f>_xlfn.XLOOKUP(全国標準卸価格表!#REF!,#REF!,#REF!,"")</f>
        <v>#REF!</v>
      </c>
      <c r="GD9" s="396" t="s">
        <v>1536</v>
      </c>
      <c r="GE9" s="263"/>
      <c r="GF9" s="263"/>
      <c r="GG9" s="264"/>
      <c r="GH9" s="191"/>
      <c r="GI9" s="631">
        <v>20</v>
      </c>
      <c r="GJ9" s="295" t="s">
        <v>342</v>
      </c>
      <c r="GK9" s="260">
        <v>107</v>
      </c>
      <c r="GL9" s="261"/>
      <c r="GM9" s="400" t="e">
        <f>_xlfn.XLOOKUP(全国標準卸価格表!GC9,#REF!,#REF!,"")</f>
        <v>#REF!</v>
      </c>
      <c r="GN9" s="396" t="s">
        <v>1536</v>
      </c>
      <c r="GO9" s="263"/>
      <c r="GP9" s="263"/>
      <c r="GQ9" s="264"/>
      <c r="GR9" s="400" t="e">
        <f>_xlfn.XLOOKUP(全国標準卸価格表!GH9,#REF!,#REF!,"")</f>
        <v>#REF!</v>
      </c>
      <c r="GS9" s="396"/>
      <c r="GT9" s="263"/>
      <c r="GU9" s="263"/>
      <c r="GV9" s="264"/>
      <c r="GW9" s="400" t="e">
        <f>_xlfn.XLOOKUP(全国標準卸価格表!GM9,#REF!,#REF!,"")</f>
        <v>#REF!</v>
      </c>
      <c r="GX9" s="396" t="s">
        <v>1536</v>
      </c>
      <c r="GY9" s="263"/>
      <c r="GZ9" s="263"/>
      <c r="HA9" s="264"/>
      <c r="HB9" s="400" t="e">
        <f>_xlfn.XLOOKUP(全国標準卸価格表!GR9,#REF!,#REF!,"")</f>
        <v>#REF!</v>
      </c>
      <c r="HC9" s="396">
        <v>61400</v>
      </c>
      <c r="HD9" s="263" t="s">
        <v>927</v>
      </c>
      <c r="HE9" s="263"/>
      <c r="HF9" s="264"/>
      <c r="HG9" s="192"/>
      <c r="HH9" s="413" t="s">
        <v>1591</v>
      </c>
      <c r="HI9" s="443" t="e">
        <f>_xlfn.XLOOKUP(全国標準卸価格表!GY9,#REF!,#REF!,"")</f>
        <v>#REF!</v>
      </c>
      <c r="HJ9" s="195">
        <v>18100</v>
      </c>
      <c r="HK9" s="412"/>
      <c r="HL9" s="443" t="e">
        <f>_xlfn.XLOOKUP(全国標準卸価格表!HB9,#REF!,#REF!,"")</f>
        <v>#REF!</v>
      </c>
      <c r="HM9" s="195" t="s">
        <v>1536</v>
      </c>
      <c r="HN9" s="412"/>
      <c r="HO9" s="443" t="e">
        <f>_xlfn.XLOOKUP(全国標準卸価格表!HE9,#REF!,#REF!,"")</f>
        <v>#REF!</v>
      </c>
      <c r="HP9" s="195" t="s">
        <v>1536</v>
      </c>
      <c r="HQ9" s="412"/>
      <c r="HR9" s="138"/>
      <c r="HS9" s="416" t="s">
        <v>297</v>
      </c>
      <c r="HT9" s="195"/>
      <c r="HU9" s="195"/>
      <c r="HV9" s="443" t="e">
        <f>_xlfn.XLOOKUP(全国標準卸価格表!HL8,#REF!,#REF!,"")</f>
        <v>#REF!</v>
      </c>
      <c r="HW9" s="195">
        <v>21700</v>
      </c>
      <c r="HX9" s="412"/>
      <c r="HZ9" s="606"/>
      <c r="IA9" s="765" t="s">
        <v>857</v>
      </c>
      <c r="IB9" s="449" t="s">
        <v>858</v>
      </c>
      <c r="IC9" s="450" t="s">
        <v>454</v>
      </c>
      <c r="ID9" s="448" t="s">
        <v>1613</v>
      </c>
      <c r="IE9" s="233" t="e">
        <f>_xlfn.XLOOKUP(全国標準卸価格表!HU9,#REF!,#REF!,"")</f>
        <v>#REF!</v>
      </c>
      <c r="IF9" s="451">
        <v>80400</v>
      </c>
      <c r="IH9" s="619"/>
      <c r="II9" s="646"/>
      <c r="IJ9" s="439" t="s">
        <v>449</v>
      </c>
      <c r="IK9" s="440" t="s">
        <v>456</v>
      </c>
      <c r="IL9" s="441" t="s">
        <v>481</v>
      </c>
      <c r="IM9" s="238" t="e">
        <f>_xlfn.XLOOKUP(全国標準卸価格表!IC56,#REF!,#REF!,"")</f>
        <v>#REF!</v>
      </c>
      <c r="IN9" s="442">
        <v>36000</v>
      </c>
      <c r="IO9" s="107"/>
      <c r="IP9" s="619"/>
      <c r="IQ9" s="610"/>
      <c r="IR9" s="283" t="s">
        <v>1485</v>
      </c>
      <c r="IS9" s="284" t="s">
        <v>456</v>
      </c>
      <c r="IT9" s="328" t="s">
        <v>466</v>
      </c>
      <c r="IU9" s="452" t="e">
        <f>_xlfn.XLOOKUP(全国標準卸価格表!IS7,#REF!,#REF!,"")</f>
        <v>#REF!</v>
      </c>
      <c r="IV9" s="447">
        <v>30800</v>
      </c>
      <c r="IX9" s="619"/>
      <c r="IY9" s="627" t="s">
        <v>524</v>
      </c>
      <c r="IZ9" s="286" t="s">
        <v>532</v>
      </c>
      <c r="JA9" s="287" t="s">
        <v>454</v>
      </c>
      <c r="JB9" s="334" t="s">
        <v>543</v>
      </c>
      <c r="JC9" s="430" t="e">
        <f>_xlfn.XLOOKUP(全国標準卸価格表!#REF!,#REF!,#REF!,"")</f>
        <v>#REF!</v>
      </c>
      <c r="JD9" s="451">
        <v>81900</v>
      </c>
    </row>
    <row r="10" spans="1:264" ht="29.1" customHeight="1" thickBot="1">
      <c r="A10" s="620"/>
      <c r="B10" s="118" t="s">
        <v>1474</v>
      </c>
      <c r="C10" s="365"/>
      <c r="D10" s="119">
        <v>96</v>
      </c>
      <c r="E10" s="453" t="e">
        <f>_xlfn.XLOOKUP(全国標準卸価格表!E10,#REF!,#REF!,"")</f>
        <v>#REF!</v>
      </c>
      <c r="F10" s="125" t="s">
        <v>1536</v>
      </c>
      <c r="G10" s="125"/>
      <c r="H10" s="125"/>
      <c r="I10" s="125"/>
      <c r="J10" s="453" t="e">
        <f>_xlfn.XLOOKUP(全国標準卸価格表!O10,#REF!,#REF!,"")</f>
        <v>#REF!</v>
      </c>
      <c r="K10" s="125" t="s">
        <v>1536</v>
      </c>
      <c r="L10" s="125"/>
      <c r="M10" s="125"/>
      <c r="N10" s="125"/>
      <c r="O10" s="453" t="e">
        <f>_xlfn.XLOOKUP(全国標準卸価格表!T10,#REF!,#REF!,"")</f>
        <v>#REF!</v>
      </c>
      <c r="P10" s="125" t="s">
        <v>1536</v>
      </c>
      <c r="Q10" s="125"/>
      <c r="R10" s="125"/>
      <c r="S10" s="126"/>
      <c r="T10" s="453" t="e">
        <f>_xlfn.XLOOKUP(全国標準卸価格表!AD10,#REF!,#REF!,"")</f>
        <v>#REF!</v>
      </c>
      <c r="U10" s="125" t="s">
        <v>1536</v>
      </c>
      <c r="V10" s="125"/>
      <c r="W10" s="125"/>
      <c r="X10" s="126"/>
      <c r="Y10" s="114"/>
      <c r="Z10" s="620"/>
      <c r="AA10" s="118" t="s">
        <v>1473</v>
      </c>
      <c r="AB10" s="365"/>
      <c r="AC10" s="119">
        <v>96</v>
      </c>
      <c r="AD10" s="453" t="e">
        <f>_xlfn.XLOOKUP(全国標準卸価格表!BM10,#REF!,#REF!,"")</f>
        <v>#REF!</v>
      </c>
      <c r="AE10" s="125" t="s">
        <v>1536</v>
      </c>
      <c r="AF10" s="125"/>
      <c r="AG10" s="125"/>
      <c r="AH10" s="125"/>
      <c r="AI10" s="453" t="e">
        <f>_xlfn.XLOOKUP(全国標準卸価格表!BR10,#REF!,#REF!,"")</f>
        <v>#REF!</v>
      </c>
      <c r="AJ10" s="125" t="s">
        <v>1536</v>
      </c>
      <c r="AK10" s="125"/>
      <c r="AL10" s="125"/>
      <c r="AM10" s="125"/>
      <c r="AN10" s="453" t="e">
        <f>_xlfn.XLOOKUP(全国標準卸価格表!AI10,#REF!,#REF!,"")</f>
        <v>#REF!</v>
      </c>
      <c r="AO10" s="125"/>
      <c r="AP10" s="125"/>
      <c r="AQ10" s="125"/>
      <c r="AR10" s="126"/>
      <c r="AS10" s="453" t="e">
        <f>_xlfn.XLOOKUP(全国標準卸価格表!#REF!,#REF!,#REF!,"")</f>
        <v>#REF!</v>
      </c>
      <c r="AT10" s="125" t="s">
        <v>1536</v>
      </c>
      <c r="AU10" s="125"/>
      <c r="AV10" s="125"/>
      <c r="AW10" s="126"/>
      <c r="AX10" s="62"/>
      <c r="AY10" s="620"/>
      <c r="AZ10" s="118" t="s">
        <v>1473</v>
      </c>
      <c r="BA10" s="365"/>
      <c r="BB10" s="119">
        <v>96</v>
      </c>
      <c r="BC10" s="453" t="e">
        <f>_xlfn.XLOOKUP(全国標準卸価格表!AN10,#REF!,#REF!,"")</f>
        <v>#REF!</v>
      </c>
      <c r="BD10" s="125">
        <v>97600</v>
      </c>
      <c r="BE10" s="395" t="s">
        <v>1609</v>
      </c>
      <c r="BF10" s="125" t="s">
        <v>589</v>
      </c>
      <c r="BG10" s="125"/>
      <c r="BH10" s="453" t="e">
        <f>_xlfn.XLOOKUP(全国標準卸価格表!AS10,#REF!,#REF!,"")</f>
        <v>#REF!</v>
      </c>
      <c r="BI10" s="125" t="s">
        <v>1536</v>
      </c>
      <c r="BJ10" s="125"/>
      <c r="BK10" s="125"/>
      <c r="BL10" s="428"/>
      <c r="BM10" s="453" t="e">
        <f>_xlfn.XLOOKUP(全国標準卸価格表!BC10,#REF!,#REF!,"")</f>
        <v>#REF!</v>
      </c>
      <c r="BN10" s="125" t="s">
        <v>1536</v>
      </c>
      <c r="BO10" s="125"/>
      <c r="BP10" s="125"/>
      <c r="BQ10" s="126"/>
      <c r="BR10" s="453" t="e">
        <f>_xlfn.XLOOKUP(全国標準卸価格表!BH10,#REF!,#REF!,"")</f>
        <v>#REF!</v>
      </c>
      <c r="BS10" s="125" t="s">
        <v>1536</v>
      </c>
      <c r="BT10" s="125"/>
      <c r="BU10" s="125"/>
      <c r="BV10" s="126"/>
      <c r="BX10" s="631">
        <v>17</v>
      </c>
      <c r="BY10" s="295" t="s">
        <v>1145</v>
      </c>
      <c r="BZ10" s="300">
        <v>90</v>
      </c>
      <c r="CA10" s="217"/>
      <c r="CB10" s="400" t="e">
        <f>_xlfn.XLOOKUP(全国標準卸価格表!CB10,#REF!,#REF!,"")</f>
        <v>#REF!</v>
      </c>
      <c r="CC10" s="396" t="s">
        <v>1536</v>
      </c>
      <c r="CD10" s="220"/>
      <c r="CE10" s="220"/>
      <c r="CF10" s="254"/>
      <c r="CG10" s="400" t="e">
        <f>_xlfn.XLOOKUP(全国標準卸価格表!CL10,#REF!,#REF!,"")</f>
        <v>#REF!</v>
      </c>
      <c r="CH10" s="396">
        <v>23700</v>
      </c>
      <c r="CI10" s="220" t="s">
        <v>590</v>
      </c>
      <c r="CJ10" s="220"/>
      <c r="CK10" s="255"/>
      <c r="CL10" s="400" t="e">
        <f>_xlfn.XLOOKUP(全国標準卸価格表!CQ10,#REF!,#REF!,"")</f>
        <v>#REF!</v>
      </c>
      <c r="CM10" s="396" t="s">
        <v>1536</v>
      </c>
      <c r="CN10" s="220"/>
      <c r="CO10" s="220"/>
      <c r="CP10" s="255"/>
      <c r="CQ10" s="400" t="e">
        <f>_xlfn.XLOOKUP(全国標準卸価格表!#REF!,#REF!,#REF!,"")</f>
        <v>#REF!</v>
      </c>
      <c r="CR10" s="396">
        <v>21800</v>
      </c>
      <c r="CS10" s="220" t="s">
        <v>590</v>
      </c>
      <c r="CT10" s="220"/>
      <c r="CU10" s="255"/>
      <c r="CV10" s="400" t="e">
        <f>_xlfn.XLOOKUP(全国標準卸価格表!#REF!,#REF!,#REF!,"")</f>
        <v>#REF!</v>
      </c>
      <c r="CW10" s="396" t="s">
        <v>1536</v>
      </c>
      <c r="CX10" s="220"/>
      <c r="CY10" s="220"/>
      <c r="CZ10" s="254"/>
      <c r="DB10" s="619"/>
      <c r="DC10" s="212" t="s">
        <v>214</v>
      </c>
      <c r="DD10" s="306">
        <v>95</v>
      </c>
      <c r="DE10" s="238"/>
      <c r="DF10" s="443" t="e">
        <f>_xlfn.XLOOKUP(全国標準卸価格表!DA10,#REF!,#REF!,"")</f>
        <v>#REF!</v>
      </c>
      <c r="DG10" s="380" t="s">
        <v>1536</v>
      </c>
      <c r="DH10" s="195"/>
      <c r="DI10" s="195"/>
      <c r="DJ10" s="246"/>
      <c r="DK10" s="443" t="e">
        <f>_xlfn.XLOOKUP(全国標準卸価格表!DK10,#REF!,#REF!,"")</f>
        <v>#REF!</v>
      </c>
      <c r="DL10" s="380">
        <v>23800</v>
      </c>
      <c r="DM10" s="135" t="s">
        <v>3</v>
      </c>
      <c r="DN10" s="195"/>
      <c r="DO10" s="257"/>
      <c r="DP10" s="443" t="e">
        <f>_xlfn.XLOOKUP(全国標準卸価格表!DP10,#REF!,#REF!,"")</f>
        <v>#REF!</v>
      </c>
      <c r="DQ10" s="380">
        <v>23800</v>
      </c>
      <c r="DR10" s="195" t="s">
        <v>3</v>
      </c>
      <c r="DS10" s="195"/>
      <c r="DT10" s="257"/>
      <c r="DU10" s="443" t="e">
        <f>_xlfn.XLOOKUP(全国標準卸価格表!#REF!,#REF!,#REF!,"")</f>
        <v>#REF!</v>
      </c>
      <c r="DV10" s="380">
        <v>22600</v>
      </c>
      <c r="DW10" s="195" t="s">
        <v>3</v>
      </c>
      <c r="DX10" s="195"/>
      <c r="DY10" s="257"/>
      <c r="DZ10" s="443" t="e">
        <f>_xlfn.XLOOKUP(全国標準卸価格表!#REF!,#REF!,#REF!,"")</f>
        <v>#REF!</v>
      </c>
      <c r="EA10" s="380" t="s">
        <v>1536</v>
      </c>
      <c r="EB10" s="195"/>
      <c r="EC10" s="195"/>
      <c r="ED10" s="257"/>
      <c r="EF10" s="619"/>
      <c r="EG10" s="212" t="s">
        <v>171</v>
      </c>
      <c r="EH10" s="307" t="s">
        <v>1118</v>
      </c>
      <c r="EI10" s="238"/>
      <c r="EJ10" s="443" t="e">
        <f>_xlfn.XLOOKUP(全国標準卸価格表!DZ9,#REF!,#REF!,"")</f>
        <v>#REF!</v>
      </c>
      <c r="EK10" s="380">
        <v>19600</v>
      </c>
      <c r="EL10" s="195" t="s">
        <v>3</v>
      </c>
      <c r="EM10" s="195"/>
      <c r="EN10" s="246"/>
      <c r="EO10" s="443" t="e">
        <f>_xlfn.XLOOKUP(全国標準卸価格表!EE9,#REF!,#REF!,"")</f>
        <v>#REF!</v>
      </c>
      <c r="EP10" s="380" t="s">
        <v>1536</v>
      </c>
      <c r="EQ10" s="195"/>
      <c r="ER10" s="195"/>
      <c r="ES10" s="246"/>
      <c r="ET10" s="443" t="e">
        <f>_xlfn.XLOOKUP(全国標準卸価格表!EO9,#REF!,#REF!,"")</f>
        <v>#REF!</v>
      </c>
      <c r="EU10" s="380" t="s">
        <v>1536</v>
      </c>
      <c r="EV10" s="195"/>
      <c r="EW10" s="195"/>
      <c r="EX10" s="246"/>
      <c r="EY10" s="443" t="e">
        <f>_xlfn.XLOOKUP(全国標準卸価格表!EJ9,#REF!,#REF!,"")</f>
        <v>#REF!</v>
      </c>
      <c r="EZ10" s="380">
        <v>21000</v>
      </c>
      <c r="FA10" s="195" t="s">
        <v>3</v>
      </c>
      <c r="FB10" s="195"/>
      <c r="FC10" s="257"/>
      <c r="FE10" s="619"/>
      <c r="FF10" s="212" t="s">
        <v>835</v>
      </c>
      <c r="FG10" s="265"/>
      <c r="FH10" s="208">
        <v>108</v>
      </c>
      <c r="FI10" s="443" t="e">
        <f>_xlfn.XLOOKUP(全国標準卸価格表!#REF!,#REF!,#REF!,"")</f>
        <v>#REF!</v>
      </c>
      <c r="FJ10" s="380">
        <v>88400</v>
      </c>
      <c r="FK10" s="210" t="s">
        <v>635</v>
      </c>
      <c r="FL10" s="210" t="s">
        <v>589</v>
      </c>
      <c r="FM10" s="211"/>
      <c r="FN10" s="443" t="e">
        <f>_xlfn.XLOOKUP(全国標準卸価格表!#REF!,#REF!,#REF!,"")</f>
        <v>#REF!</v>
      </c>
      <c r="FO10" s="380" t="s">
        <v>1536</v>
      </c>
      <c r="FP10" s="210"/>
      <c r="FQ10" s="210"/>
      <c r="FR10" s="211"/>
      <c r="FS10" s="443" t="e">
        <f>_xlfn.XLOOKUP(全国標準卸価格表!#REF!,#REF!,#REF!,"")</f>
        <v>#REF!</v>
      </c>
      <c r="FT10" s="380" t="s">
        <v>1536</v>
      </c>
      <c r="FU10" s="210"/>
      <c r="FV10" s="210"/>
      <c r="FW10" s="210"/>
      <c r="FX10" s="443" t="e">
        <f>_xlfn.XLOOKUP(全国標準卸価格表!#REF!,#REF!,#REF!,"")</f>
        <v>#REF!</v>
      </c>
      <c r="FY10" s="380" t="s">
        <v>1536</v>
      </c>
      <c r="FZ10" s="210"/>
      <c r="GA10" s="210"/>
      <c r="GB10" s="211"/>
      <c r="GC10" s="443" t="e">
        <f>_xlfn.XLOOKUP(全国標準卸価格表!#REF!,#REF!,#REF!,"")</f>
        <v>#REF!</v>
      </c>
      <c r="GD10" s="380" t="s">
        <v>1536</v>
      </c>
      <c r="GE10" s="210"/>
      <c r="GF10" s="210"/>
      <c r="GG10" s="211"/>
      <c r="GH10" s="191"/>
      <c r="GI10" s="619"/>
      <c r="GJ10" s="212" t="s">
        <v>1683</v>
      </c>
      <c r="GK10" s="265" t="s">
        <v>1682</v>
      </c>
      <c r="GL10" s="208"/>
      <c r="GM10" s="443" t="e">
        <f>_xlfn.XLOOKUP(全国標準卸価格表!GC10,#REF!,#REF!,"")</f>
        <v>#REF!</v>
      </c>
      <c r="GN10" s="380"/>
      <c r="GO10" s="210"/>
      <c r="GP10" s="210"/>
      <c r="GQ10" s="211"/>
      <c r="GR10" s="443" t="e">
        <f>_xlfn.XLOOKUP(全国標準卸価格表!GH10,#REF!,#REF!,"")</f>
        <v>#REF!</v>
      </c>
      <c r="GS10" s="380">
        <v>54700</v>
      </c>
      <c r="GT10" s="210" t="s">
        <v>672</v>
      </c>
      <c r="GU10" s="210"/>
      <c r="GV10" s="211"/>
      <c r="GW10" s="443" t="e">
        <f>_xlfn.XLOOKUP(全国標準卸価格表!GM10,#REF!,#REF!,"")</f>
        <v>#REF!</v>
      </c>
      <c r="GX10" s="380"/>
      <c r="GY10" s="210"/>
      <c r="GZ10" s="210"/>
      <c r="HA10" s="211"/>
      <c r="HB10" s="443" t="e">
        <f>_xlfn.XLOOKUP(全国標準卸価格表!GR10,#REF!,#REF!,"")</f>
        <v>#REF!</v>
      </c>
      <c r="HC10" s="380"/>
      <c r="HD10" s="210"/>
      <c r="HE10" s="210"/>
      <c r="HF10" s="211"/>
      <c r="HG10" s="192"/>
      <c r="HH10" s="413" t="s">
        <v>1209</v>
      </c>
      <c r="HI10" s="443" t="e">
        <f>_xlfn.XLOOKUP(全国標準卸価格表!GY10,#REF!,#REF!,"")</f>
        <v>#REF!</v>
      </c>
      <c r="HJ10" s="195">
        <v>19200</v>
      </c>
      <c r="HK10" s="412"/>
      <c r="HL10" s="443" t="e">
        <f>_xlfn.XLOOKUP(全国標準卸価格表!HB10,#REF!,#REF!,"")</f>
        <v>#REF!</v>
      </c>
      <c r="HM10" s="195" t="s">
        <v>1536</v>
      </c>
      <c r="HN10" s="412"/>
      <c r="HO10" s="443" t="e">
        <f>_xlfn.XLOOKUP(全国標準卸価格表!HE10,#REF!,#REF!,"")</f>
        <v>#REF!</v>
      </c>
      <c r="HP10" s="195" t="s">
        <v>1536</v>
      </c>
      <c r="HQ10" s="412"/>
      <c r="HR10" s="138"/>
      <c r="HS10" s="417" t="s">
        <v>258</v>
      </c>
      <c r="HT10" s="129"/>
      <c r="HU10" s="129"/>
      <c r="HV10" s="454" t="e">
        <f>_xlfn.XLOOKUP(全国標準卸価格表!#REF!,#REF!,#REF!,"")</f>
        <v>#REF!</v>
      </c>
      <c r="HW10" s="129">
        <v>24700</v>
      </c>
      <c r="HX10" s="411"/>
      <c r="HZ10" s="606"/>
      <c r="IA10" s="646"/>
      <c r="IB10" s="439" t="s">
        <v>858</v>
      </c>
      <c r="IC10" s="440" t="s">
        <v>455</v>
      </c>
      <c r="ID10" s="441" t="s">
        <v>1614</v>
      </c>
      <c r="IE10" s="238" t="e">
        <f>_xlfn.XLOOKUP(全国標準卸価格表!HU10,#REF!,#REF!,"")</f>
        <v>#REF!</v>
      </c>
      <c r="IF10" s="442">
        <v>105500</v>
      </c>
      <c r="IH10" s="619"/>
      <c r="II10" s="765" t="s">
        <v>425</v>
      </c>
      <c r="IJ10" s="449" t="s">
        <v>1004</v>
      </c>
      <c r="IK10" s="450" t="s">
        <v>956</v>
      </c>
      <c r="IL10" s="448" t="s">
        <v>1005</v>
      </c>
      <c r="IM10" s="233" t="e">
        <f>_xlfn.XLOOKUP(全国標準卸価格表!IC57,#REF!,#REF!,"")</f>
        <v>#REF!</v>
      </c>
      <c r="IN10" s="451">
        <v>48300</v>
      </c>
      <c r="IP10" s="619"/>
      <c r="IQ10" s="627" t="s">
        <v>517</v>
      </c>
      <c r="IR10" s="286" t="s">
        <v>1486</v>
      </c>
      <c r="IS10" s="287" t="s">
        <v>456</v>
      </c>
      <c r="IT10" s="334" t="s">
        <v>539</v>
      </c>
      <c r="IU10" s="430" t="e">
        <f>_xlfn.XLOOKUP(全国標準卸価格表!IS8,#REF!,#REF!,"")</f>
        <v>#REF!</v>
      </c>
      <c r="IV10" s="451">
        <v>36100</v>
      </c>
      <c r="IX10" s="619"/>
      <c r="IY10" s="609"/>
      <c r="IZ10" s="186" t="s">
        <v>532</v>
      </c>
      <c r="JA10" s="187" t="s">
        <v>455</v>
      </c>
      <c r="JB10" s="352" t="s">
        <v>544</v>
      </c>
      <c r="JC10" s="307" t="e">
        <f>_xlfn.XLOOKUP(全国標準卸価格表!#REF!,#REF!,#REF!,"")</f>
        <v>#REF!</v>
      </c>
      <c r="JD10" s="442">
        <v>94300</v>
      </c>
    </row>
    <row r="11" spans="1:264" ht="29.1" customHeight="1" thickBot="1">
      <c r="A11" s="631">
        <v>20</v>
      </c>
      <c r="B11" s="295" t="s">
        <v>1225</v>
      </c>
      <c r="C11" s="293"/>
      <c r="D11" s="217">
        <v>101</v>
      </c>
      <c r="E11" s="400" t="e">
        <f>_xlfn.XLOOKUP(全国標準卸価格表!E12,#REF!,#REF!,"")</f>
        <v>#REF!</v>
      </c>
      <c r="F11" s="220" t="s">
        <v>1536</v>
      </c>
      <c r="G11" s="220"/>
      <c r="H11" s="220"/>
      <c r="I11" s="220"/>
      <c r="J11" s="400" t="e">
        <f>_xlfn.XLOOKUP(全国標準卸価格表!O12,#REF!,#REF!,"")</f>
        <v>#REF!</v>
      </c>
      <c r="K11" s="220" t="s">
        <v>1536</v>
      </c>
      <c r="L11" s="220"/>
      <c r="M11" s="220"/>
      <c r="N11" s="220"/>
      <c r="O11" s="400" t="e">
        <f>_xlfn.XLOOKUP(全国標準卸価格表!T12,#REF!,#REF!,"")</f>
        <v>#REF!</v>
      </c>
      <c r="P11" s="220" t="s">
        <v>1536</v>
      </c>
      <c r="Q11" s="220"/>
      <c r="R11" s="220"/>
      <c r="S11" s="221"/>
      <c r="T11" s="400" t="e">
        <f>_xlfn.XLOOKUP(全国標準卸価格表!AD12,#REF!,#REF!,"")</f>
        <v>#REF!</v>
      </c>
      <c r="U11" s="220" t="s">
        <v>1536</v>
      </c>
      <c r="V11" s="220"/>
      <c r="W11" s="220"/>
      <c r="X11" s="221"/>
      <c r="Y11" s="114"/>
      <c r="Z11" s="631">
        <v>20</v>
      </c>
      <c r="AA11" s="295" t="s">
        <v>1225</v>
      </c>
      <c r="AB11" s="293"/>
      <c r="AC11" s="217">
        <v>101</v>
      </c>
      <c r="AD11" s="400" t="e">
        <f>_xlfn.XLOOKUP(全国標準卸価格表!BM12,#REF!,#REF!,"")</f>
        <v>#REF!</v>
      </c>
      <c r="AE11" s="220" t="s">
        <v>1536</v>
      </c>
      <c r="AF11" s="220"/>
      <c r="AG11" s="220"/>
      <c r="AH11" s="220"/>
      <c r="AI11" s="400" t="e">
        <f>_xlfn.XLOOKUP(全国標準卸価格表!BR11,#REF!,#REF!,"")</f>
        <v>#REF!</v>
      </c>
      <c r="AJ11" s="220" t="s">
        <v>1536</v>
      </c>
      <c r="AK11" s="220"/>
      <c r="AL11" s="220"/>
      <c r="AM11" s="220"/>
      <c r="AN11" s="400" t="e">
        <f>_xlfn.XLOOKUP(全国標準卸価格表!AI12,#REF!,#REF!,"")</f>
        <v>#REF!</v>
      </c>
      <c r="AO11" s="220"/>
      <c r="AP11" s="220"/>
      <c r="AQ11" s="220"/>
      <c r="AR11" s="221"/>
      <c r="AS11" s="400" t="e">
        <f>_xlfn.XLOOKUP(全国標準卸価格表!#REF!,#REF!,#REF!,"")</f>
        <v>#REF!</v>
      </c>
      <c r="AT11" s="220" t="s">
        <v>1536</v>
      </c>
      <c r="AU11" s="220"/>
      <c r="AV11" s="220"/>
      <c r="AW11" s="221"/>
      <c r="AX11" s="61"/>
      <c r="AY11" s="631">
        <v>20</v>
      </c>
      <c r="AZ11" s="295" t="s">
        <v>1225</v>
      </c>
      <c r="BA11" s="293"/>
      <c r="BB11" s="217">
        <v>101</v>
      </c>
      <c r="BC11" s="400" t="e">
        <f>_xlfn.XLOOKUP(全国標準卸価格表!AN12,#REF!,#REF!,"")</f>
        <v>#REF!</v>
      </c>
      <c r="BD11" s="220">
        <v>103000</v>
      </c>
      <c r="BE11" s="396" t="s">
        <v>1609</v>
      </c>
      <c r="BF11" s="220" t="s">
        <v>589</v>
      </c>
      <c r="BG11" s="220"/>
      <c r="BH11" s="400" t="e">
        <f>_xlfn.XLOOKUP(全国標準卸価格表!AS12,#REF!,#REF!,"")</f>
        <v>#REF!</v>
      </c>
      <c r="BI11" s="220" t="s">
        <v>1536</v>
      </c>
      <c r="BJ11" s="220"/>
      <c r="BK11" s="220"/>
      <c r="BL11" s="239"/>
      <c r="BM11" s="400" t="e">
        <f>_xlfn.XLOOKUP(全国標準卸価格表!BC12,#REF!,#REF!,"")</f>
        <v>#REF!</v>
      </c>
      <c r="BN11" s="220" t="s">
        <v>1536</v>
      </c>
      <c r="BO11" s="220"/>
      <c r="BP11" s="220"/>
      <c r="BQ11" s="221"/>
      <c r="BR11" s="400" t="e">
        <f>_xlfn.XLOOKUP(全国標準卸価格表!BH12,#REF!,#REF!,"")</f>
        <v>#REF!</v>
      </c>
      <c r="BS11" s="220" t="s">
        <v>1536</v>
      </c>
      <c r="BT11" s="220"/>
      <c r="BU11" s="220"/>
      <c r="BV11" s="221"/>
      <c r="BX11" s="619"/>
      <c r="BY11" s="212" t="s">
        <v>260</v>
      </c>
      <c r="BZ11" s="306">
        <v>96</v>
      </c>
      <c r="CA11" s="238">
        <v>100</v>
      </c>
      <c r="CB11" s="443" t="e">
        <f>_xlfn.XLOOKUP(全国標準卸価格表!CB11,#REF!,#REF!,"")</f>
        <v>#REF!</v>
      </c>
      <c r="CC11" s="380">
        <v>25300</v>
      </c>
      <c r="CD11" s="195" t="s">
        <v>905</v>
      </c>
      <c r="CE11" s="195" t="s">
        <v>907</v>
      </c>
      <c r="CF11" s="257"/>
      <c r="CG11" s="443" t="e">
        <f>_xlfn.XLOOKUP(全国標準卸価格表!CL11,#REF!,#REF!,"")</f>
        <v>#REF!</v>
      </c>
      <c r="CH11" s="380">
        <v>24700</v>
      </c>
      <c r="CI11" s="195" t="s">
        <v>754</v>
      </c>
      <c r="CJ11" s="195"/>
      <c r="CK11" s="246"/>
      <c r="CL11" s="443" t="e">
        <f>_xlfn.XLOOKUP(全国標準卸価格表!CQ11,#REF!,#REF!,"")</f>
        <v>#REF!</v>
      </c>
      <c r="CM11" s="380">
        <v>24700</v>
      </c>
      <c r="CN11" s="195" t="s">
        <v>3</v>
      </c>
      <c r="CO11" s="195" t="s">
        <v>589</v>
      </c>
      <c r="CP11" s="246"/>
      <c r="CQ11" s="443" t="e">
        <f>_xlfn.XLOOKUP(全国標準卸価格表!#REF!,#REF!,#REF!,"")</f>
        <v>#REF!</v>
      </c>
      <c r="CR11" s="380" t="s">
        <v>1536</v>
      </c>
      <c r="CS11" s="195"/>
      <c r="CT11" s="195"/>
      <c r="CU11" s="246"/>
      <c r="CV11" s="443" t="e">
        <f>_xlfn.XLOOKUP(全国標準卸価格表!#REF!,#REF!,#REF!,"")</f>
        <v>#REF!</v>
      </c>
      <c r="CW11" s="380" t="s">
        <v>1536</v>
      </c>
      <c r="CX11" s="195"/>
      <c r="CY11" s="195"/>
      <c r="CZ11" s="257"/>
      <c r="DB11" s="620"/>
      <c r="DC11" s="120" t="s">
        <v>213</v>
      </c>
      <c r="DD11" s="301">
        <v>98</v>
      </c>
      <c r="DE11" s="121">
        <v>102</v>
      </c>
      <c r="DF11" s="454" t="e">
        <f>_xlfn.XLOOKUP(全国標準卸価格表!DA11,#REF!,#REF!,"")</f>
        <v>#REF!</v>
      </c>
      <c r="DG11" s="399">
        <v>25000</v>
      </c>
      <c r="DH11" s="129" t="s">
        <v>590</v>
      </c>
      <c r="DI11" s="129"/>
      <c r="DJ11" s="215"/>
      <c r="DK11" s="454" t="e">
        <f>_xlfn.XLOOKUP(全国標準卸価格表!DK11,#REF!,#REF!,"")</f>
        <v>#REF!</v>
      </c>
      <c r="DL11" s="399" t="s">
        <v>1536</v>
      </c>
      <c r="DM11" s="294"/>
      <c r="DN11" s="129"/>
      <c r="DO11" s="216"/>
      <c r="DP11" s="454" t="e">
        <f>_xlfn.XLOOKUP(全国標準卸価格表!DP11,#REF!,#REF!,"")</f>
        <v>#REF!</v>
      </c>
      <c r="DQ11" s="399">
        <v>24700</v>
      </c>
      <c r="DR11" s="129" t="s">
        <v>3</v>
      </c>
      <c r="DS11" s="129"/>
      <c r="DT11" s="216"/>
      <c r="DU11" s="454" t="e">
        <f>_xlfn.XLOOKUP(全国標準卸価格表!#REF!,#REF!,#REF!,"")</f>
        <v>#REF!</v>
      </c>
      <c r="DV11" s="399">
        <v>24400</v>
      </c>
      <c r="DW11" s="129" t="s">
        <v>3</v>
      </c>
      <c r="DX11" s="129"/>
      <c r="DY11" s="216"/>
      <c r="DZ11" s="454" t="e">
        <f>_xlfn.XLOOKUP(全国標準卸価格表!#REF!,#REF!,#REF!,"")</f>
        <v>#REF!</v>
      </c>
      <c r="EA11" s="399" t="s">
        <v>1536</v>
      </c>
      <c r="EB11" s="129"/>
      <c r="EC11" s="129"/>
      <c r="ED11" s="216"/>
      <c r="EF11" s="620"/>
      <c r="EG11" s="120" t="s">
        <v>168</v>
      </c>
      <c r="EH11" s="140">
        <v>98</v>
      </c>
      <c r="EI11" s="121"/>
      <c r="EJ11" s="454" t="e">
        <f>_xlfn.XLOOKUP(全国標準卸価格表!#REF!,#REF!,#REF!,"")</f>
        <v>#REF!</v>
      </c>
      <c r="EK11" s="399">
        <v>20500</v>
      </c>
      <c r="EL11" s="129" t="s">
        <v>3</v>
      </c>
      <c r="EM11" s="129"/>
      <c r="EN11" s="215" t="s">
        <v>1116</v>
      </c>
      <c r="EO11" s="454" t="e">
        <f>_xlfn.XLOOKUP(全国標準卸価格表!#REF!,#REF!,#REF!,"")</f>
        <v>#REF!</v>
      </c>
      <c r="EP11" s="399" t="s">
        <v>1536</v>
      </c>
      <c r="EQ11" s="129"/>
      <c r="ER11" s="129"/>
      <c r="ES11" s="215"/>
      <c r="ET11" s="454" t="e">
        <f>_xlfn.XLOOKUP(全国標準卸価格表!#REF!,#REF!,#REF!,"")</f>
        <v>#REF!</v>
      </c>
      <c r="EU11" s="399" t="s">
        <v>1536</v>
      </c>
      <c r="EV11" s="129"/>
      <c r="EW11" s="129"/>
      <c r="EX11" s="215"/>
      <c r="EY11" s="454" t="e">
        <f>_xlfn.XLOOKUP(全国標準卸価格表!#REF!,#REF!,#REF!,"")</f>
        <v>#REF!</v>
      </c>
      <c r="EZ11" s="399" t="s">
        <v>1536</v>
      </c>
      <c r="FA11" s="129"/>
      <c r="FB11" s="129"/>
      <c r="FC11" s="216"/>
      <c r="FE11" s="619"/>
      <c r="FF11" s="212" t="s">
        <v>836</v>
      </c>
      <c r="FG11" s="265"/>
      <c r="FH11" s="208">
        <v>107</v>
      </c>
      <c r="FI11" s="443" t="e">
        <f>_xlfn.XLOOKUP(全国標準卸価格表!#REF!,#REF!,#REF!,"")</f>
        <v>#REF!</v>
      </c>
      <c r="FJ11" s="380">
        <v>80900</v>
      </c>
      <c r="FK11" s="210" t="s">
        <v>635</v>
      </c>
      <c r="FL11" s="210" t="s">
        <v>589</v>
      </c>
      <c r="FM11" s="211"/>
      <c r="FN11" s="443" t="e">
        <f>_xlfn.XLOOKUP(全国標準卸価格表!#REF!,#REF!,#REF!,"")</f>
        <v>#REF!</v>
      </c>
      <c r="FO11" s="380" t="s">
        <v>1536</v>
      </c>
      <c r="FP11" s="210"/>
      <c r="FQ11" s="210"/>
      <c r="FR11" s="211"/>
      <c r="FS11" s="443" t="e">
        <f>_xlfn.XLOOKUP(全国標準卸価格表!#REF!,#REF!,#REF!,"")</f>
        <v>#REF!</v>
      </c>
      <c r="FT11" s="380" t="s">
        <v>1536</v>
      </c>
      <c r="FU11" s="210"/>
      <c r="FV11" s="210"/>
      <c r="FW11" s="210"/>
      <c r="FX11" s="443" t="e">
        <f>_xlfn.XLOOKUP(全国標準卸価格表!#REF!,#REF!,#REF!,"")</f>
        <v>#REF!</v>
      </c>
      <c r="FY11" s="380" t="s">
        <v>1536</v>
      </c>
      <c r="FZ11" s="210"/>
      <c r="GA11" s="210"/>
      <c r="GB11" s="211"/>
      <c r="GC11" s="443" t="e">
        <f>_xlfn.XLOOKUP(全国標準卸価格表!#REF!,#REF!,#REF!,"")</f>
        <v>#REF!</v>
      </c>
      <c r="GD11" s="380" t="s">
        <v>1536</v>
      </c>
      <c r="GE11" s="210"/>
      <c r="GF11" s="210"/>
      <c r="GG11" s="211"/>
      <c r="GH11" s="191"/>
      <c r="GI11" s="620"/>
      <c r="GJ11" s="212" t="s">
        <v>1069</v>
      </c>
      <c r="GK11" s="265">
        <v>113</v>
      </c>
      <c r="GL11" s="208"/>
      <c r="GM11" s="443" t="e">
        <f>_xlfn.XLOOKUP(全国標準卸価格表!#REF!,#REF!,#REF!,"")</f>
        <v>#REF!</v>
      </c>
      <c r="GN11" s="380" t="s">
        <v>1536</v>
      </c>
      <c r="GO11" s="210"/>
      <c r="GP11" s="210"/>
      <c r="GQ11" s="211"/>
      <c r="GR11" s="443" t="e">
        <f>_xlfn.XLOOKUP(全国標準卸価格表!#REF!,#REF!,#REF!,"")</f>
        <v>#REF!</v>
      </c>
      <c r="GS11" s="380"/>
      <c r="GT11" s="210"/>
      <c r="GU11" s="210"/>
      <c r="GV11" s="211"/>
      <c r="GW11" s="443" t="e">
        <f>_xlfn.XLOOKUP(全国標準卸価格表!#REF!,#REF!,#REF!,"")</f>
        <v>#REF!</v>
      </c>
      <c r="GX11" s="380" t="s">
        <v>1536</v>
      </c>
      <c r="GY11" s="210"/>
      <c r="GZ11" s="210"/>
      <c r="HA11" s="211"/>
      <c r="HB11" s="443" t="e">
        <f>_xlfn.XLOOKUP(全国標準卸価格表!#REF!,#REF!,#REF!,"")</f>
        <v>#REF!</v>
      </c>
      <c r="HC11" s="380">
        <v>60900</v>
      </c>
      <c r="HD11" s="210" t="s">
        <v>927</v>
      </c>
      <c r="HE11" s="210"/>
      <c r="HF11" s="211"/>
      <c r="HG11" s="192"/>
      <c r="HH11" s="413" t="s">
        <v>322</v>
      </c>
      <c r="HI11" s="443" t="e">
        <f>_xlfn.XLOOKUP(全国標準卸価格表!GY11,#REF!,#REF!,"")</f>
        <v>#REF!</v>
      </c>
      <c r="HJ11" s="195">
        <v>23200</v>
      </c>
      <c r="HK11" s="412"/>
      <c r="HL11" s="443" t="e">
        <f>_xlfn.XLOOKUP(全国標準卸価格表!HB11,#REF!,#REF!,"")</f>
        <v>#REF!</v>
      </c>
      <c r="HM11" s="195" t="s">
        <v>1536</v>
      </c>
      <c r="HN11" s="412"/>
      <c r="HO11" s="443" t="e">
        <f>_xlfn.XLOOKUP(全国標準卸価格表!HE11,#REF!,#REF!,"")</f>
        <v>#REF!</v>
      </c>
      <c r="HP11" s="195" t="s">
        <v>1536</v>
      </c>
      <c r="HQ11" s="412"/>
      <c r="HR11" s="138"/>
      <c r="HY11" s="84"/>
      <c r="HZ11" s="606"/>
      <c r="IA11" s="646"/>
      <c r="IB11" s="439" t="s">
        <v>1093</v>
      </c>
      <c r="IC11" s="440" t="s">
        <v>454</v>
      </c>
      <c r="ID11" s="441" t="s">
        <v>1615</v>
      </c>
      <c r="IE11" s="238" t="e">
        <f>_xlfn.XLOOKUP(全国標準卸価格表!HU11,#REF!,#REF!,"")</f>
        <v>#REF!</v>
      </c>
      <c r="IF11" s="442">
        <v>90500</v>
      </c>
      <c r="IH11" s="619"/>
      <c r="II11" s="614"/>
      <c r="IJ11" s="439" t="s">
        <v>973</v>
      </c>
      <c r="IK11" s="440" t="s">
        <v>456</v>
      </c>
      <c r="IL11" s="441" t="s">
        <v>482</v>
      </c>
      <c r="IM11" s="238" t="e">
        <f>_xlfn.XLOOKUP(全国標準卸価格表!IC58,#REF!,#REF!,"")</f>
        <v>#REF!</v>
      </c>
      <c r="IN11" s="442">
        <v>44200</v>
      </c>
      <c r="IO11" s="67"/>
      <c r="IP11" s="619"/>
      <c r="IQ11" s="610"/>
      <c r="IR11" s="283" t="s">
        <v>1486</v>
      </c>
      <c r="IS11" s="284" t="s">
        <v>456</v>
      </c>
      <c r="IT11" s="328" t="s">
        <v>540</v>
      </c>
      <c r="IU11" s="452" t="e">
        <f>_xlfn.XLOOKUP(全国標準卸価格表!#REF!,#REF!,#REF!,"")</f>
        <v>#REF!</v>
      </c>
      <c r="IV11" s="447">
        <v>28300</v>
      </c>
      <c r="IX11" s="619"/>
      <c r="IY11" s="609"/>
      <c r="IZ11" s="186" t="s">
        <v>532</v>
      </c>
      <c r="JA11" s="187" t="s">
        <v>454</v>
      </c>
      <c r="JB11" s="352" t="s">
        <v>545</v>
      </c>
      <c r="JC11" s="307" t="e">
        <f>_xlfn.XLOOKUP(全国標準卸価格表!#REF!,#REF!,#REF!,"")</f>
        <v>#REF!</v>
      </c>
      <c r="JD11" s="442">
        <v>66600</v>
      </c>
    </row>
    <row r="12" spans="1:264" ht="29.1" customHeight="1" thickBot="1">
      <c r="A12" s="619"/>
      <c r="B12" s="224" t="s">
        <v>1226</v>
      </c>
      <c r="C12" s="225"/>
      <c r="D12" s="226">
        <v>103</v>
      </c>
      <c r="E12" s="455" t="e">
        <f>_xlfn.XLOOKUP(全国標準卸価格表!E13,#REF!,#REF!,"")</f>
        <v>#REF!</v>
      </c>
      <c r="F12" s="229" t="s">
        <v>1536</v>
      </c>
      <c r="G12" s="229"/>
      <c r="H12" s="229"/>
      <c r="I12" s="229"/>
      <c r="J12" s="455" t="e">
        <f>_xlfn.XLOOKUP(全国標準卸価格表!O13,#REF!,#REF!,"")</f>
        <v>#REF!</v>
      </c>
      <c r="K12" s="229" t="s">
        <v>1536</v>
      </c>
      <c r="L12" s="229"/>
      <c r="M12" s="229"/>
      <c r="N12" s="229"/>
      <c r="O12" s="455" t="e">
        <f>_xlfn.XLOOKUP(全国標準卸価格表!T13,#REF!,#REF!,"")</f>
        <v>#REF!</v>
      </c>
      <c r="P12" s="229" t="s">
        <v>1536</v>
      </c>
      <c r="Q12" s="229"/>
      <c r="R12" s="229"/>
      <c r="S12" s="230"/>
      <c r="T12" s="455" t="e">
        <f>_xlfn.XLOOKUP(全国標準卸価格表!AD13,#REF!,#REF!,"")</f>
        <v>#REF!</v>
      </c>
      <c r="U12" s="229" t="s">
        <v>1536</v>
      </c>
      <c r="V12" s="229"/>
      <c r="W12" s="229"/>
      <c r="X12" s="230"/>
      <c r="Y12" s="114"/>
      <c r="Z12" s="619"/>
      <c r="AA12" s="224" t="s">
        <v>1226</v>
      </c>
      <c r="AB12" s="225"/>
      <c r="AC12" s="226">
        <v>103</v>
      </c>
      <c r="AD12" s="455" t="e">
        <f>_xlfn.XLOOKUP(全国標準卸価格表!BM13,#REF!,#REF!,"")</f>
        <v>#REF!</v>
      </c>
      <c r="AE12" s="229" t="s">
        <v>1536</v>
      </c>
      <c r="AF12" s="229"/>
      <c r="AG12" s="229"/>
      <c r="AH12" s="229"/>
      <c r="AI12" s="455" t="e">
        <f>_xlfn.XLOOKUP(全国標準卸価格表!BR12,#REF!,#REF!,"")</f>
        <v>#REF!</v>
      </c>
      <c r="AJ12" s="229" t="s">
        <v>1536</v>
      </c>
      <c r="AK12" s="229"/>
      <c r="AL12" s="229"/>
      <c r="AM12" s="229"/>
      <c r="AN12" s="455" t="e">
        <f>_xlfn.XLOOKUP(全国標準卸価格表!AI13,#REF!,#REF!,"")</f>
        <v>#REF!</v>
      </c>
      <c r="AO12" s="229"/>
      <c r="AP12" s="229"/>
      <c r="AQ12" s="229"/>
      <c r="AR12" s="230"/>
      <c r="AS12" s="455" t="e">
        <f>_xlfn.XLOOKUP(全国標準卸価格表!#REF!,#REF!,#REF!,"")</f>
        <v>#REF!</v>
      </c>
      <c r="AT12" s="229" t="s">
        <v>1536</v>
      </c>
      <c r="AU12" s="229"/>
      <c r="AV12" s="229"/>
      <c r="AW12" s="230"/>
      <c r="AY12" s="619"/>
      <c r="AZ12" s="224" t="s">
        <v>1226</v>
      </c>
      <c r="BA12" s="225"/>
      <c r="BB12" s="226">
        <v>103</v>
      </c>
      <c r="BC12" s="455" t="e">
        <f>_xlfn.XLOOKUP(全国標準卸価格表!AN13,#REF!,#REF!,"")</f>
        <v>#REF!</v>
      </c>
      <c r="BD12" s="229">
        <v>107200</v>
      </c>
      <c r="BE12" s="397" t="s">
        <v>1609</v>
      </c>
      <c r="BF12" s="229" t="s">
        <v>589</v>
      </c>
      <c r="BG12" s="229"/>
      <c r="BH12" s="455" t="e">
        <f>_xlfn.XLOOKUP(全国標準卸価格表!AS13,#REF!,#REF!,"")</f>
        <v>#REF!</v>
      </c>
      <c r="BI12" s="229" t="s">
        <v>1536</v>
      </c>
      <c r="BJ12" s="229"/>
      <c r="BK12" s="229"/>
      <c r="BL12" s="244"/>
      <c r="BM12" s="455" t="e">
        <f>_xlfn.XLOOKUP(全国標準卸価格表!BC13,#REF!,#REF!,"")</f>
        <v>#REF!</v>
      </c>
      <c r="BN12" s="229" t="s">
        <v>1536</v>
      </c>
      <c r="BO12" s="229"/>
      <c r="BP12" s="229"/>
      <c r="BQ12" s="230"/>
      <c r="BR12" s="455" t="e">
        <f>_xlfn.XLOOKUP(全国標準卸価格表!BH13,#REF!,#REF!,"")</f>
        <v>#REF!</v>
      </c>
      <c r="BS12" s="229" t="s">
        <v>1536</v>
      </c>
      <c r="BT12" s="229"/>
      <c r="BU12" s="229"/>
      <c r="BV12" s="230"/>
      <c r="BX12" s="620"/>
      <c r="BY12" s="120" t="s">
        <v>250</v>
      </c>
      <c r="BZ12" s="301">
        <v>99</v>
      </c>
      <c r="CA12" s="121"/>
      <c r="CB12" s="454" t="e">
        <f>_xlfn.XLOOKUP(全国標準卸価格表!CB12,#REF!,#REF!,"")</f>
        <v>#REF!</v>
      </c>
      <c r="CC12" s="399" t="s">
        <v>1536</v>
      </c>
      <c r="CD12" s="129"/>
      <c r="CE12" s="129"/>
      <c r="CF12" s="216"/>
      <c r="CG12" s="454" t="e">
        <f>_xlfn.XLOOKUP(全国標準卸価格表!CL12,#REF!,#REF!,"")</f>
        <v>#REF!</v>
      </c>
      <c r="CH12" s="399" t="s">
        <v>1536</v>
      </c>
      <c r="CI12" s="129"/>
      <c r="CJ12" s="129"/>
      <c r="CK12" s="215"/>
      <c r="CL12" s="454" t="e">
        <f>_xlfn.XLOOKUP(全国標準卸価格表!CQ12,#REF!,#REF!,"")</f>
        <v>#REF!</v>
      </c>
      <c r="CM12" s="399">
        <v>26000</v>
      </c>
      <c r="CN12" s="129" t="s">
        <v>3</v>
      </c>
      <c r="CO12" s="129"/>
      <c r="CP12" s="215"/>
      <c r="CQ12" s="454" t="e">
        <f>_xlfn.XLOOKUP(全国標準卸価格表!#REF!,#REF!,#REF!,"")</f>
        <v>#REF!</v>
      </c>
      <c r="CR12" s="399" t="s">
        <v>1536</v>
      </c>
      <c r="CS12" s="129"/>
      <c r="CT12" s="129"/>
      <c r="CU12" s="215"/>
      <c r="CV12" s="454" t="e">
        <f>_xlfn.XLOOKUP(全国標準卸価格表!#REF!,#REF!,#REF!,"")</f>
        <v>#REF!</v>
      </c>
      <c r="CW12" s="399" t="s">
        <v>1536</v>
      </c>
      <c r="CX12" s="129"/>
      <c r="CY12" s="129"/>
      <c r="CZ12" s="216"/>
      <c r="DB12" s="631">
        <v>15</v>
      </c>
      <c r="DC12" s="295" t="s">
        <v>210</v>
      </c>
      <c r="DD12" s="300">
        <v>81</v>
      </c>
      <c r="DE12" s="217"/>
      <c r="DF12" s="400" t="e">
        <f>_xlfn.XLOOKUP(全国標準卸価格表!DA12,#REF!,#REF!,"")</f>
        <v>#REF!</v>
      </c>
      <c r="DG12" s="396" t="s">
        <v>1536</v>
      </c>
      <c r="DH12" s="220"/>
      <c r="DI12" s="220"/>
      <c r="DJ12" s="255"/>
      <c r="DK12" s="400" t="e">
        <f>_xlfn.XLOOKUP(全国標準卸価格表!DK12,#REF!,#REF!,"")</f>
        <v>#REF!</v>
      </c>
      <c r="DL12" s="396" t="s">
        <v>1536</v>
      </c>
      <c r="DM12" s="293"/>
      <c r="DN12" s="220"/>
      <c r="DO12" s="254"/>
      <c r="DP12" s="400" t="e">
        <f>_xlfn.XLOOKUP(全国標準卸価格表!DP12,#REF!,#REF!,"")</f>
        <v>#REF!</v>
      </c>
      <c r="DQ12" s="396" t="s">
        <v>1536</v>
      </c>
      <c r="DR12" s="220"/>
      <c r="DS12" s="220"/>
      <c r="DT12" s="254"/>
      <c r="DU12" s="400" t="e">
        <f>_xlfn.XLOOKUP(全国標準卸価格表!#REF!,#REF!,#REF!,"")</f>
        <v>#REF!</v>
      </c>
      <c r="DV12" s="396">
        <v>12200</v>
      </c>
      <c r="DW12" s="220" t="s">
        <v>672</v>
      </c>
      <c r="DX12" s="220"/>
      <c r="DY12" s="254" t="s">
        <v>692</v>
      </c>
      <c r="DZ12" s="400" t="e">
        <f>_xlfn.XLOOKUP(全国標準卸価格表!#REF!,#REF!,#REF!,"")</f>
        <v>#REF!</v>
      </c>
      <c r="EA12" s="396" t="s">
        <v>1536</v>
      </c>
      <c r="EB12" s="220"/>
      <c r="EC12" s="220"/>
      <c r="ED12" s="254"/>
      <c r="EF12" s="631">
        <v>14</v>
      </c>
      <c r="EG12" s="295" t="s">
        <v>165</v>
      </c>
      <c r="EH12" s="252">
        <v>81</v>
      </c>
      <c r="EI12" s="217"/>
      <c r="EJ12" s="400" t="e">
        <f>_xlfn.XLOOKUP(全国標準卸価格表!DZ10,#REF!,#REF!,"")</f>
        <v>#REF!</v>
      </c>
      <c r="EK12" s="396" t="s">
        <v>1536</v>
      </c>
      <c r="EL12" s="220"/>
      <c r="EM12" s="220"/>
      <c r="EN12" s="255"/>
      <c r="EO12" s="400" t="e">
        <f>_xlfn.XLOOKUP(全国標準卸価格表!EE10,#REF!,#REF!,"")</f>
        <v>#REF!</v>
      </c>
      <c r="EP12" s="396">
        <v>11000</v>
      </c>
      <c r="EQ12" s="220" t="s">
        <v>912</v>
      </c>
      <c r="ER12" s="220"/>
      <c r="ES12" s="255"/>
      <c r="ET12" s="400" t="e">
        <f>_xlfn.XLOOKUP(全国標準卸価格表!EO10,#REF!,#REF!,"")</f>
        <v>#REF!</v>
      </c>
      <c r="EU12" s="396" t="s">
        <v>1536</v>
      </c>
      <c r="EV12" s="220"/>
      <c r="EW12" s="220"/>
      <c r="EX12" s="255"/>
      <c r="EY12" s="400" t="e">
        <f>_xlfn.XLOOKUP(全国標準卸価格表!EJ10,#REF!,#REF!,"")</f>
        <v>#REF!</v>
      </c>
      <c r="EZ12" s="396">
        <v>13000</v>
      </c>
      <c r="FA12" s="220" t="s">
        <v>672</v>
      </c>
      <c r="FB12" s="220"/>
      <c r="FC12" s="254"/>
      <c r="FE12" s="620"/>
      <c r="FF12" s="120" t="s">
        <v>1578</v>
      </c>
      <c r="FG12" s="266">
        <v>109</v>
      </c>
      <c r="FH12" s="267"/>
      <c r="FI12" s="454" t="e">
        <f>_xlfn.XLOOKUP(全国標準卸価格表!EY9,#REF!,#REF!,"")</f>
        <v>#REF!</v>
      </c>
      <c r="FJ12" s="399" t="s">
        <v>1536</v>
      </c>
      <c r="FK12" s="269"/>
      <c r="FL12" s="269"/>
      <c r="FM12" s="270"/>
      <c r="FN12" s="454" t="e">
        <f>_xlfn.XLOOKUP(全国標準卸価格表!FD9,#REF!,#REF!,"")</f>
        <v>#REF!</v>
      </c>
      <c r="FO12" s="399" t="s">
        <v>1536</v>
      </c>
      <c r="FP12" s="269"/>
      <c r="FQ12" s="269"/>
      <c r="FR12" s="270"/>
      <c r="FS12" s="454" t="e">
        <f>_xlfn.XLOOKUP(全国標準卸価格表!FI9,#REF!,#REF!,"")</f>
        <v>#REF!</v>
      </c>
      <c r="FT12" s="399">
        <v>66700</v>
      </c>
      <c r="FU12" s="269" t="s">
        <v>590</v>
      </c>
      <c r="FV12" s="269"/>
      <c r="FW12" s="269"/>
      <c r="FX12" s="454" t="e">
        <f>_xlfn.XLOOKUP(全国標準卸価格表!FN9,#REF!,#REF!,"")</f>
        <v>#REF!</v>
      </c>
      <c r="FY12" s="399" t="s">
        <v>1536</v>
      </c>
      <c r="FZ12" s="269"/>
      <c r="GA12" s="269"/>
      <c r="GB12" s="270"/>
      <c r="GC12" s="454" t="e">
        <f>_xlfn.XLOOKUP(全国標準卸価格表!FS9,#REF!,#REF!,"")</f>
        <v>#REF!</v>
      </c>
      <c r="GD12" s="399" t="s">
        <v>1536</v>
      </c>
      <c r="GE12" s="269"/>
      <c r="GF12" s="269"/>
      <c r="GG12" s="270"/>
      <c r="GH12" s="191"/>
      <c r="GI12" s="631">
        <v>18</v>
      </c>
      <c r="GJ12" s="295" t="s">
        <v>922</v>
      </c>
      <c r="GK12" s="260" t="s">
        <v>1692</v>
      </c>
      <c r="GL12" s="261"/>
      <c r="GM12" s="400" t="e">
        <f>_xlfn.XLOOKUP(全国標準卸価格表!GC11,#REF!,#REF!,"")</f>
        <v>#REF!</v>
      </c>
      <c r="GN12" s="396">
        <v>58400</v>
      </c>
      <c r="GO12" s="263" t="s">
        <v>912</v>
      </c>
      <c r="GP12" s="263"/>
      <c r="GQ12" s="264" t="s">
        <v>637</v>
      </c>
      <c r="GR12" s="400" t="e">
        <f>_xlfn.XLOOKUP(全国標準卸価格表!GH11,#REF!,#REF!,"")</f>
        <v>#REF!</v>
      </c>
      <c r="GS12" s="396">
        <v>50700</v>
      </c>
      <c r="GT12" s="263" t="s">
        <v>672</v>
      </c>
      <c r="GU12" s="263"/>
      <c r="GV12" s="264"/>
      <c r="GW12" s="400" t="e">
        <f>_xlfn.XLOOKUP(全国標準卸価格表!GM11,#REF!,#REF!,"")</f>
        <v>#REF!</v>
      </c>
      <c r="GX12" s="396" t="s">
        <v>1536</v>
      </c>
      <c r="GY12" s="263"/>
      <c r="GZ12" s="263"/>
      <c r="HA12" s="264"/>
      <c r="HB12" s="400" t="e">
        <f>_xlfn.XLOOKUP(全国標準卸価格表!GR11,#REF!,#REF!,"")</f>
        <v>#REF!</v>
      </c>
      <c r="HC12" s="396" t="s">
        <v>1536</v>
      </c>
      <c r="HD12" s="263"/>
      <c r="HE12" s="263"/>
      <c r="HF12" s="264"/>
      <c r="HG12" s="192"/>
      <c r="HH12" s="413" t="s">
        <v>323</v>
      </c>
      <c r="HI12" s="443" t="e">
        <f>_xlfn.XLOOKUP(全国標準卸価格表!GY12,#REF!,#REF!,"")</f>
        <v>#REF!</v>
      </c>
      <c r="HJ12" s="195">
        <v>11800</v>
      </c>
      <c r="HK12" s="412"/>
      <c r="HL12" s="443" t="e">
        <f>_xlfn.XLOOKUP(全国標準卸価格表!HB12,#REF!,#REF!,"")</f>
        <v>#REF!</v>
      </c>
      <c r="HM12" s="195" t="s">
        <v>1536</v>
      </c>
      <c r="HN12" s="412"/>
      <c r="HO12" s="443" t="e">
        <f>_xlfn.XLOOKUP(全国標準卸価格表!HE12,#REF!,#REF!,"")</f>
        <v>#REF!</v>
      </c>
      <c r="HP12" s="195" t="s">
        <v>1536</v>
      </c>
      <c r="HQ12" s="412"/>
      <c r="HR12" s="138"/>
      <c r="HY12" s="456"/>
      <c r="HZ12" s="606"/>
      <c r="IA12" s="646"/>
      <c r="IB12" s="439" t="s">
        <v>1093</v>
      </c>
      <c r="IC12" s="440" t="s">
        <v>455</v>
      </c>
      <c r="ID12" s="441" t="s">
        <v>1616</v>
      </c>
      <c r="IE12" s="238" t="e">
        <f>_xlfn.XLOOKUP(全国標準卸価格表!HU12,#REF!,#REF!,"")</f>
        <v>#REF!</v>
      </c>
      <c r="IF12" s="442">
        <v>125200</v>
      </c>
      <c r="IH12" s="619"/>
      <c r="II12" s="448" t="s">
        <v>951</v>
      </c>
      <c r="IJ12" s="449" t="s">
        <v>960</v>
      </c>
      <c r="IK12" s="450" t="s">
        <v>456</v>
      </c>
      <c r="IL12" s="448" t="s">
        <v>937</v>
      </c>
      <c r="IM12" s="233" t="e">
        <f>_xlfn.XLOOKUP(全国標準卸価格表!IC59,#REF!,#REF!,"")</f>
        <v>#REF!</v>
      </c>
      <c r="IN12" s="451">
        <v>56500</v>
      </c>
      <c r="IO12" s="71"/>
      <c r="IP12" s="619"/>
      <c r="IQ12" s="627" t="s">
        <v>518</v>
      </c>
      <c r="IR12" s="186" t="s">
        <v>1485</v>
      </c>
      <c r="IS12" s="187" t="s">
        <v>455</v>
      </c>
      <c r="IT12" s="352" t="s">
        <v>541</v>
      </c>
      <c r="IU12" s="307" t="e">
        <f>_xlfn.XLOOKUP(全国標準卸価格表!#REF!,#REF!,#REF!,"")</f>
        <v>#REF!</v>
      </c>
      <c r="IV12" s="442">
        <v>58800</v>
      </c>
      <c r="IX12" s="619"/>
      <c r="IY12" s="609"/>
      <c r="IZ12" s="186" t="s">
        <v>1599</v>
      </c>
      <c r="JA12" s="187" t="s">
        <v>942</v>
      </c>
      <c r="JB12" s="352" t="s">
        <v>480</v>
      </c>
      <c r="JC12" s="307" t="e">
        <f>_xlfn.XLOOKUP(全国標準卸価格表!#REF!,#REF!,#REF!,"")</f>
        <v>#REF!</v>
      </c>
      <c r="JD12" s="442">
        <v>69100</v>
      </c>
    </row>
    <row r="13" spans="1:264" ht="29.1" customHeight="1">
      <c r="A13" s="619"/>
      <c r="B13" s="212" t="s">
        <v>255</v>
      </c>
      <c r="C13" s="135"/>
      <c r="D13" s="238">
        <v>90</v>
      </c>
      <c r="E13" s="443" t="e">
        <f>_xlfn.XLOOKUP(全国標準卸価格表!#REF!,#REF!,#REF!,"")</f>
        <v>#REF!</v>
      </c>
      <c r="F13" s="195" t="s">
        <v>1536</v>
      </c>
      <c r="G13" s="195"/>
      <c r="H13" s="195"/>
      <c r="I13" s="195"/>
      <c r="J13" s="443" t="e">
        <f>_xlfn.XLOOKUP(全国標準卸価格表!#REF!,#REF!,#REF!,"")</f>
        <v>#REF!</v>
      </c>
      <c r="K13" s="195" t="s">
        <v>1536</v>
      </c>
      <c r="L13" s="195"/>
      <c r="M13" s="195"/>
      <c r="N13" s="195"/>
      <c r="O13" s="443" t="e">
        <f>_xlfn.XLOOKUP(全国標準卸価格表!#REF!,#REF!,#REF!,"")</f>
        <v>#REF!</v>
      </c>
      <c r="P13" s="195" t="s">
        <v>1536</v>
      </c>
      <c r="Q13" s="195"/>
      <c r="R13" s="195"/>
      <c r="S13" s="223"/>
      <c r="T13" s="443" t="e">
        <f>_xlfn.XLOOKUP(全国標準卸価格表!#REF!,#REF!,#REF!,"")</f>
        <v>#REF!</v>
      </c>
      <c r="U13" s="195" t="s">
        <v>1536</v>
      </c>
      <c r="V13" s="195"/>
      <c r="W13" s="195"/>
      <c r="X13" s="223"/>
      <c r="Y13" s="117"/>
      <c r="Z13" s="619"/>
      <c r="AA13" s="212" t="s">
        <v>255</v>
      </c>
      <c r="AB13" s="135"/>
      <c r="AC13" s="238">
        <v>90</v>
      </c>
      <c r="AD13" s="443" t="e">
        <f>_xlfn.XLOOKUP(全国標準卸価格表!#REF!,#REF!,#REF!,"")</f>
        <v>#REF!</v>
      </c>
      <c r="AE13" s="195" t="s">
        <v>1536</v>
      </c>
      <c r="AF13" s="195"/>
      <c r="AG13" s="195"/>
      <c r="AH13" s="195"/>
      <c r="AI13" s="443" t="e">
        <f>_xlfn.XLOOKUP(全国標準卸価格表!#REF!,#REF!,#REF!,"")</f>
        <v>#REF!</v>
      </c>
      <c r="AJ13" s="195">
        <v>68200</v>
      </c>
      <c r="AK13" s="195" t="s">
        <v>588</v>
      </c>
      <c r="AL13" s="195" t="s">
        <v>589</v>
      </c>
      <c r="AM13" s="195"/>
      <c r="AN13" s="443" t="e">
        <f>_xlfn.XLOOKUP(全国標準卸価格表!#REF!,#REF!,#REF!,"")</f>
        <v>#REF!</v>
      </c>
      <c r="AO13" s="195"/>
      <c r="AP13" s="195"/>
      <c r="AQ13" s="195"/>
      <c r="AR13" s="223"/>
      <c r="AS13" s="443" t="e">
        <f>_xlfn.XLOOKUP(全国標準卸価格表!#REF!,#REF!,#REF!,"")</f>
        <v>#REF!</v>
      </c>
      <c r="AT13" s="195" t="s">
        <v>1536</v>
      </c>
      <c r="AU13" s="195"/>
      <c r="AV13" s="195"/>
      <c r="AW13" s="223"/>
      <c r="AY13" s="619"/>
      <c r="AZ13" s="212" t="s">
        <v>255</v>
      </c>
      <c r="BA13" s="135"/>
      <c r="BB13" s="238">
        <v>90</v>
      </c>
      <c r="BC13" s="443" t="e">
        <f>_xlfn.XLOOKUP(全国標準卸価格表!#REF!,#REF!,#REF!,"")</f>
        <v>#REF!</v>
      </c>
      <c r="BD13" s="195" t="s">
        <v>1536</v>
      </c>
      <c r="BE13" s="380"/>
      <c r="BF13" s="195"/>
      <c r="BG13" s="195"/>
      <c r="BH13" s="443" t="e">
        <f>_xlfn.XLOOKUP(全国標準卸価格表!#REF!,#REF!,#REF!,"")</f>
        <v>#REF!</v>
      </c>
      <c r="BI13" s="195" t="s">
        <v>1536</v>
      </c>
      <c r="BJ13" s="195"/>
      <c r="BK13" s="195"/>
      <c r="BL13" s="242"/>
      <c r="BM13" s="443" t="e">
        <f>_xlfn.XLOOKUP(全国標準卸価格表!#REF!,#REF!,#REF!,"")</f>
        <v>#REF!</v>
      </c>
      <c r="BN13" s="195" t="s">
        <v>1536</v>
      </c>
      <c r="BO13" s="195"/>
      <c r="BP13" s="195"/>
      <c r="BQ13" s="223"/>
      <c r="BR13" s="443" t="e">
        <f>_xlfn.XLOOKUP(全国標準卸価格表!#REF!,#REF!,#REF!,"")</f>
        <v>#REF!</v>
      </c>
      <c r="BS13" s="195" t="s">
        <v>1536</v>
      </c>
      <c r="BT13" s="195"/>
      <c r="BU13" s="195"/>
      <c r="BV13" s="223"/>
      <c r="BX13" s="631">
        <v>16</v>
      </c>
      <c r="BY13" s="295" t="s">
        <v>257</v>
      </c>
      <c r="BZ13" s="300">
        <v>82</v>
      </c>
      <c r="CA13" s="217"/>
      <c r="CB13" s="400" t="e">
        <f>_xlfn.XLOOKUP(全国標準卸価格表!CB13,#REF!,#REF!,"")</f>
        <v>#REF!</v>
      </c>
      <c r="CC13" s="396" t="s">
        <v>1536</v>
      </c>
      <c r="CD13" s="220"/>
      <c r="CE13" s="220"/>
      <c r="CF13" s="254"/>
      <c r="CG13" s="400" t="e">
        <f>_xlfn.XLOOKUP(全国標準卸価格表!CL13,#REF!,#REF!,"")</f>
        <v>#REF!</v>
      </c>
      <c r="CH13" s="396" t="s">
        <v>1536</v>
      </c>
      <c r="CI13" s="220"/>
      <c r="CJ13" s="220"/>
      <c r="CK13" s="255"/>
      <c r="CL13" s="400" t="e">
        <f>_xlfn.XLOOKUP(全国標準卸価格表!CQ13,#REF!,#REF!,"")</f>
        <v>#REF!</v>
      </c>
      <c r="CM13" s="396">
        <v>18800</v>
      </c>
      <c r="CN13" s="220" t="s">
        <v>3</v>
      </c>
      <c r="CO13" s="220"/>
      <c r="CP13" s="255"/>
      <c r="CQ13" s="400" t="e">
        <f>_xlfn.XLOOKUP(全国標準卸価格表!#REF!,#REF!,#REF!,"")</f>
        <v>#REF!</v>
      </c>
      <c r="CR13" s="396">
        <v>17400</v>
      </c>
      <c r="CS13" s="220" t="s">
        <v>3</v>
      </c>
      <c r="CT13" s="220"/>
      <c r="CU13" s="255"/>
      <c r="CV13" s="400" t="e">
        <f>_xlfn.XLOOKUP(全国標準卸価格表!#REF!,#REF!,#REF!,"")</f>
        <v>#REF!</v>
      </c>
      <c r="CW13" s="396" t="s">
        <v>1536</v>
      </c>
      <c r="CX13" s="220"/>
      <c r="CY13" s="220"/>
      <c r="CZ13" s="254"/>
      <c r="DB13" s="619"/>
      <c r="DC13" s="212" t="s">
        <v>208</v>
      </c>
      <c r="DD13" s="306">
        <v>84</v>
      </c>
      <c r="DE13" s="238"/>
      <c r="DF13" s="443" t="e">
        <f>_xlfn.XLOOKUP(全国標準卸価格表!DA13,#REF!,#REF!,"")</f>
        <v>#REF!</v>
      </c>
      <c r="DG13" s="380" t="s">
        <v>1536</v>
      </c>
      <c r="DH13" s="195"/>
      <c r="DI13" s="195"/>
      <c r="DJ13" s="246"/>
      <c r="DK13" s="443" t="e">
        <f>_xlfn.XLOOKUP(全国標準卸価格表!DK13,#REF!,#REF!,"")</f>
        <v>#REF!</v>
      </c>
      <c r="DL13" s="380">
        <v>14700</v>
      </c>
      <c r="DM13" s="135" t="s">
        <v>3</v>
      </c>
      <c r="DN13" s="195"/>
      <c r="DO13" s="257"/>
      <c r="DP13" s="443" t="e">
        <f>_xlfn.XLOOKUP(全国標準卸価格表!DP13,#REF!,#REF!,"")</f>
        <v>#REF!</v>
      </c>
      <c r="DQ13" s="380">
        <v>14700</v>
      </c>
      <c r="DR13" s="195" t="s">
        <v>3</v>
      </c>
      <c r="DS13" s="195"/>
      <c r="DT13" s="257"/>
      <c r="DU13" s="443" t="e">
        <f>_xlfn.XLOOKUP(全国標準卸価格表!#REF!,#REF!,#REF!,"")</f>
        <v>#REF!</v>
      </c>
      <c r="DV13" s="380">
        <v>13900</v>
      </c>
      <c r="DW13" s="195" t="s">
        <v>3</v>
      </c>
      <c r="DX13" s="195"/>
      <c r="DY13" s="257"/>
      <c r="DZ13" s="443" t="e">
        <f>_xlfn.XLOOKUP(全国標準卸価格表!#REF!,#REF!,#REF!,"")</f>
        <v>#REF!</v>
      </c>
      <c r="EA13" s="380" t="s">
        <v>1536</v>
      </c>
      <c r="EB13" s="195"/>
      <c r="EC13" s="195"/>
      <c r="ED13" s="257"/>
      <c r="EF13" s="619"/>
      <c r="EG13" s="212" t="s">
        <v>162</v>
      </c>
      <c r="EH13" s="307">
        <v>84</v>
      </c>
      <c r="EI13" s="238"/>
      <c r="EJ13" s="443" t="e">
        <f>_xlfn.XLOOKUP(全国標準卸価格表!DZ11,#REF!,#REF!,"")</f>
        <v>#REF!</v>
      </c>
      <c r="EK13" s="380" t="s">
        <v>1536</v>
      </c>
      <c r="EL13" s="195"/>
      <c r="EM13" s="195"/>
      <c r="EN13" s="246"/>
      <c r="EO13" s="443" t="e">
        <f>_xlfn.XLOOKUP(全国標準卸価格表!EE11,#REF!,#REF!,"")</f>
        <v>#REF!</v>
      </c>
      <c r="EP13" s="380">
        <v>12100</v>
      </c>
      <c r="EQ13" s="195" t="s">
        <v>912</v>
      </c>
      <c r="ER13" s="195"/>
      <c r="ES13" s="246"/>
      <c r="ET13" s="443" t="e">
        <f>_xlfn.XLOOKUP(全国標準卸価格表!EO11,#REF!,#REF!,"")</f>
        <v>#REF!</v>
      </c>
      <c r="EU13" s="380" t="s">
        <v>1536</v>
      </c>
      <c r="EV13" s="195"/>
      <c r="EW13" s="195"/>
      <c r="EX13" s="246"/>
      <c r="EY13" s="443" t="e">
        <f>_xlfn.XLOOKUP(全国標準卸価格表!EJ11,#REF!,#REF!,"")</f>
        <v>#REF!</v>
      </c>
      <c r="EZ13" s="380">
        <v>14200</v>
      </c>
      <c r="FA13" s="195" t="s">
        <v>3</v>
      </c>
      <c r="FB13" s="195"/>
      <c r="FC13" s="257"/>
      <c r="FE13" s="631">
        <v>21</v>
      </c>
      <c r="FF13" s="212" t="s">
        <v>760</v>
      </c>
      <c r="FG13" s="265"/>
      <c r="FH13" s="208">
        <v>107</v>
      </c>
      <c r="FI13" s="443" t="e">
        <f>_xlfn.XLOOKUP(全国標準卸価格表!#REF!,#REF!,#REF!,"")</f>
        <v>#REF!</v>
      </c>
      <c r="FJ13" s="380">
        <v>84900</v>
      </c>
      <c r="FK13" s="210" t="s">
        <v>635</v>
      </c>
      <c r="FL13" s="210" t="s">
        <v>589</v>
      </c>
      <c r="FM13" s="211"/>
      <c r="FN13" s="443" t="e">
        <f>_xlfn.XLOOKUP(全国標準卸価格表!#REF!,#REF!,#REF!,"")</f>
        <v>#REF!</v>
      </c>
      <c r="FO13" s="380" t="s">
        <v>1536</v>
      </c>
      <c r="FP13" s="210"/>
      <c r="FQ13" s="210"/>
      <c r="FR13" s="211"/>
      <c r="FS13" s="443" t="e">
        <f>_xlfn.XLOOKUP(全国標準卸価格表!#REF!,#REF!,#REF!,"")</f>
        <v>#REF!</v>
      </c>
      <c r="FT13" s="380" t="s">
        <v>1536</v>
      </c>
      <c r="FU13" s="210"/>
      <c r="FV13" s="210"/>
      <c r="FW13" s="210"/>
      <c r="FX13" s="443" t="e">
        <f>_xlfn.XLOOKUP(全国標準卸価格表!#REF!,#REF!,#REF!,"")</f>
        <v>#REF!</v>
      </c>
      <c r="FY13" s="380" t="s">
        <v>1536</v>
      </c>
      <c r="FZ13" s="210"/>
      <c r="GA13" s="210"/>
      <c r="GB13" s="211"/>
      <c r="GC13" s="443" t="e">
        <f>_xlfn.XLOOKUP(全国標準卸価格表!#REF!,#REF!,#REF!,"")</f>
        <v>#REF!</v>
      </c>
      <c r="GD13" s="380" t="s">
        <v>1536</v>
      </c>
      <c r="GE13" s="210"/>
      <c r="GF13" s="210"/>
      <c r="GG13" s="211"/>
      <c r="GH13" s="191"/>
      <c r="GI13" s="619"/>
      <c r="GJ13" s="212" t="s">
        <v>925</v>
      </c>
      <c r="GK13" s="265">
        <v>110</v>
      </c>
      <c r="GL13" s="208"/>
      <c r="GM13" s="443" t="e">
        <f>_xlfn.XLOOKUP(全国標準卸価格表!#REF!,#REF!,#REF!,"")</f>
        <v>#REF!</v>
      </c>
      <c r="GN13" s="380">
        <v>51100</v>
      </c>
      <c r="GO13" s="210" t="s">
        <v>754</v>
      </c>
      <c r="GP13" s="210"/>
      <c r="GQ13" s="211" t="s">
        <v>637</v>
      </c>
      <c r="GR13" s="443" t="e">
        <f>_xlfn.XLOOKUP(全国標準卸価格表!#REF!,#REF!,#REF!,"")</f>
        <v>#REF!</v>
      </c>
      <c r="GS13" s="380"/>
      <c r="GT13" s="210"/>
      <c r="GU13" s="210"/>
      <c r="GV13" s="211"/>
      <c r="GW13" s="443" t="e">
        <f>_xlfn.XLOOKUP(全国標準卸価格表!#REF!,#REF!,#REF!,"")</f>
        <v>#REF!</v>
      </c>
      <c r="GX13" s="380" t="s">
        <v>1536</v>
      </c>
      <c r="GY13" s="210"/>
      <c r="GZ13" s="210"/>
      <c r="HA13" s="211"/>
      <c r="HB13" s="443" t="e">
        <f>_xlfn.XLOOKUP(全国標準卸価格表!#REF!,#REF!,#REF!,"")</f>
        <v>#REF!</v>
      </c>
      <c r="HC13" s="380" t="s">
        <v>1536</v>
      </c>
      <c r="HD13" s="210"/>
      <c r="HE13" s="210"/>
      <c r="HF13" s="211"/>
      <c r="HG13" s="192"/>
      <c r="HH13" s="413" t="s">
        <v>324</v>
      </c>
      <c r="HI13" s="443" t="e">
        <f>_xlfn.XLOOKUP(全国標準卸価格表!GY13,#REF!,#REF!,"")</f>
        <v>#REF!</v>
      </c>
      <c r="HJ13" s="195">
        <v>12700</v>
      </c>
      <c r="HK13" s="412"/>
      <c r="HL13" s="443" t="e">
        <f>_xlfn.XLOOKUP(全国標準卸価格表!HB13,#REF!,#REF!,"")</f>
        <v>#REF!</v>
      </c>
      <c r="HM13" s="195" t="s">
        <v>1536</v>
      </c>
      <c r="HN13" s="412"/>
      <c r="HO13" s="443" t="e">
        <f>_xlfn.XLOOKUP(全国標準卸価格表!HE13,#REF!,#REF!,"")</f>
        <v>#REF!</v>
      </c>
      <c r="HP13" s="195" t="s">
        <v>1536</v>
      </c>
      <c r="HQ13" s="412"/>
      <c r="HR13" s="138"/>
      <c r="HY13" s="456"/>
      <c r="HZ13" s="606"/>
      <c r="IA13" s="646"/>
      <c r="IB13" s="439" t="s">
        <v>1503</v>
      </c>
      <c r="IC13" s="440" t="s">
        <v>454</v>
      </c>
      <c r="ID13" s="441" t="s">
        <v>1615</v>
      </c>
      <c r="IE13" s="238" t="e">
        <f>_xlfn.XLOOKUP(全国標準卸価格表!HU13,#REF!,#REF!,"")</f>
        <v>#REF!</v>
      </c>
      <c r="IF13" s="442">
        <v>99400</v>
      </c>
      <c r="IH13" s="619"/>
      <c r="II13" s="765" t="s">
        <v>1282</v>
      </c>
      <c r="IJ13" s="449" t="s">
        <v>1315</v>
      </c>
      <c r="IK13" s="450" t="s">
        <v>456</v>
      </c>
      <c r="IL13" s="448" t="s">
        <v>1316</v>
      </c>
      <c r="IM13" s="233" t="e">
        <f>_xlfn.XLOOKUP(全国標準卸価格表!IC60,#REF!,#REF!,"")</f>
        <v>#REF!</v>
      </c>
      <c r="IN13" s="451">
        <v>82200</v>
      </c>
      <c r="IO13" s="67"/>
      <c r="IP13" s="619"/>
      <c r="IQ13" s="610"/>
      <c r="IR13" s="283" t="s">
        <v>1485</v>
      </c>
      <c r="IS13" s="284" t="s">
        <v>456</v>
      </c>
      <c r="IT13" s="328" t="s">
        <v>542</v>
      </c>
      <c r="IU13" s="452" t="e">
        <f>_xlfn.XLOOKUP(全国標準卸価格表!#REF!,#REF!,#REF!,"")</f>
        <v>#REF!</v>
      </c>
      <c r="IV13" s="447">
        <v>27500</v>
      </c>
      <c r="IX13" s="619"/>
      <c r="IY13" s="609"/>
      <c r="IZ13" s="186" t="s">
        <v>532</v>
      </c>
      <c r="JA13" s="187" t="s">
        <v>455</v>
      </c>
      <c r="JB13" s="352" t="s">
        <v>898</v>
      </c>
      <c r="JC13" s="307" t="e">
        <f>_xlfn.XLOOKUP(全国標準卸価格表!#REF!,#REF!,#REF!,"")</f>
        <v>#REF!</v>
      </c>
      <c r="JD13" s="442">
        <v>77600</v>
      </c>
    </row>
    <row r="14" spans="1:264" ht="29.1" customHeight="1">
      <c r="A14" s="619"/>
      <c r="B14" s="212" t="s">
        <v>1475</v>
      </c>
      <c r="C14" s="135"/>
      <c r="D14" s="238">
        <v>92</v>
      </c>
      <c r="E14" s="443" t="e">
        <f>_xlfn.XLOOKUP(全国標準卸価格表!E14,#REF!,#REF!,"")</f>
        <v>#REF!</v>
      </c>
      <c r="F14" s="195" t="s">
        <v>1536</v>
      </c>
      <c r="G14" s="195"/>
      <c r="H14" s="195"/>
      <c r="I14" s="195"/>
      <c r="J14" s="443" t="e">
        <f>_xlfn.XLOOKUP(全国標準卸価格表!O14,#REF!,#REF!,"")</f>
        <v>#REF!</v>
      </c>
      <c r="K14" s="195" t="s">
        <v>1536</v>
      </c>
      <c r="L14" s="195"/>
      <c r="M14" s="195"/>
      <c r="N14" s="195"/>
      <c r="O14" s="443" t="e">
        <f>_xlfn.XLOOKUP(全国標準卸価格表!T14,#REF!,#REF!,"")</f>
        <v>#REF!</v>
      </c>
      <c r="P14" s="195" t="s">
        <v>1536</v>
      </c>
      <c r="Q14" s="195"/>
      <c r="R14" s="195"/>
      <c r="S14" s="223"/>
      <c r="T14" s="443" t="e">
        <f>_xlfn.XLOOKUP(全国標準卸価格表!AD14,#REF!,#REF!,"")</f>
        <v>#REF!</v>
      </c>
      <c r="U14" s="195" t="s">
        <v>1536</v>
      </c>
      <c r="V14" s="195"/>
      <c r="W14" s="195"/>
      <c r="X14" s="223"/>
      <c r="Y14" s="117"/>
      <c r="Z14" s="619"/>
      <c r="AA14" s="212" t="s">
        <v>1475</v>
      </c>
      <c r="AB14" s="135"/>
      <c r="AC14" s="238">
        <v>92</v>
      </c>
      <c r="AD14" s="443" t="e">
        <f>_xlfn.XLOOKUP(全国標準卸価格表!BM14,#REF!,#REF!,"")</f>
        <v>#REF!</v>
      </c>
      <c r="AE14" s="195" t="s">
        <v>1536</v>
      </c>
      <c r="AF14" s="195"/>
      <c r="AG14" s="195"/>
      <c r="AH14" s="195"/>
      <c r="AI14" s="443" t="e">
        <f>_xlfn.XLOOKUP(全国標準卸価格表!BR13,#REF!,#REF!,"")</f>
        <v>#REF!</v>
      </c>
      <c r="AJ14" s="195" t="s">
        <v>1536</v>
      </c>
      <c r="AK14" s="195"/>
      <c r="AL14" s="195"/>
      <c r="AM14" s="195"/>
      <c r="AN14" s="443" t="e">
        <f>_xlfn.XLOOKUP(全国標準卸価格表!AI14,#REF!,#REF!,"")</f>
        <v>#REF!</v>
      </c>
      <c r="AO14" s="195"/>
      <c r="AP14" s="195"/>
      <c r="AQ14" s="195"/>
      <c r="AR14" s="223"/>
      <c r="AS14" s="443" t="e">
        <f>_xlfn.XLOOKUP(全国標準卸価格表!#REF!,#REF!,#REF!,"")</f>
        <v>#REF!</v>
      </c>
      <c r="AT14" s="195" t="s">
        <v>1536</v>
      </c>
      <c r="AU14" s="195"/>
      <c r="AV14" s="195"/>
      <c r="AW14" s="223"/>
      <c r="AY14" s="619"/>
      <c r="AZ14" s="212" t="s">
        <v>1475</v>
      </c>
      <c r="BA14" s="135"/>
      <c r="BB14" s="238">
        <v>92</v>
      </c>
      <c r="BC14" s="443" t="e">
        <f>_xlfn.XLOOKUP(全国標準卸価格表!AN14,#REF!,#REF!,"")</f>
        <v>#REF!</v>
      </c>
      <c r="BD14" s="195">
        <v>71600</v>
      </c>
      <c r="BE14" s="380" t="s">
        <v>1609</v>
      </c>
      <c r="BF14" s="195" t="s">
        <v>589</v>
      </c>
      <c r="BG14" s="195"/>
      <c r="BH14" s="443" t="e">
        <f>_xlfn.XLOOKUP(全国標準卸価格表!AS14,#REF!,#REF!,"")</f>
        <v>#REF!</v>
      </c>
      <c r="BI14" s="195" t="s">
        <v>1536</v>
      </c>
      <c r="BJ14" s="195"/>
      <c r="BK14" s="195"/>
      <c r="BL14" s="242"/>
      <c r="BM14" s="443" t="e">
        <f>_xlfn.XLOOKUP(全国標準卸価格表!BC14,#REF!,#REF!,"")</f>
        <v>#REF!</v>
      </c>
      <c r="BN14" s="195" t="s">
        <v>1536</v>
      </c>
      <c r="BO14" s="195"/>
      <c r="BP14" s="195"/>
      <c r="BQ14" s="223"/>
      <c r="BR14" s="443" t="e">
        <f>_xlfn.XLOOKUP(全国標準卸価格表!BH14,#REF!,#REF!,"")</f>
        <v>#REF!</v>
      </c>
      <c r="BS14" s="195" t="s">
        <v>1536</v>
      </c>
      <c r="BT14" s="195"/>
      <c r="BU14" s="195"/>
      <c r="BV14" s="223"/>
      <c r="BX14" s="619"/>
      <c r="BY14" s="212" t="s">
        <v>254</v>
      </c>
      <c r="BZ14" s="306">
        <v>86</v>
      </c>
      <c r="CA14" s="238"/>
      <c r="CB14" s="443" t="e">
        <f>_xlfn.XLOOKUP(全国標準卸価格表!CB14,#REF!,#REF!,"")</f>
        <v>#REF!</v>
      </c>
      <c r="CC14" s="380">
        <v>20600</v>
      </c>
      <c r="CD14" s="195" t="s">
        <v>754</v>
      </c>
      <c r="CE14" s="195"/>
      <c r="CF14" s="257"/>
      <c r="CG14" s="443" t="e">
        <f>_xlfn.XLOOKUP(全国標準卸価格表!CL14,#REF!,#REF!,"")</f>
        <v>#REF!</v>
      </c>
      <c r="CH14" s="380">
        <v>19800</v>
      </c>
      <c r="CI14" s="195" t="s">
        <v>3</v>
      </c>
      <c r="CJ14" s="195"/>
      <c r="CK14" s="246"/>
      <c r="CL14" s="443" t="e">
        <f>_xlfn.XLOOKUP(全国標準卸価格表!CQ14,#REF!,#REF!,"")</f>
        <v>#REF!</v>
      </c>
      <c r="CM14" s="380" t="s">
        <v>1536</v>
      </c>
      <c r="CN14" s="195"/>
      <c r="CO14" s="195"/>
      <c r="CP14" s="246"/>
      <c r="CQ14" s="443" t="e">
        <f>_xlfn.XLOOKUP(全国標準卸価格表!#REF!,#REF!,#REF!,"")</f>
        <v>#REF!</v>
      </c>
      <c r="CR14" s="380" t="s">
        <v>1536</v>
      </c>
      <c r="CS14" s="195"/>
      <c r="CT14" s="195"/>
      <c r="CU14" s="246"/>
      <c r="CV14" s="443" t="e">
        <f>_xlfn.XLOOKUP(全国標準卸価格表!#REF!,#REF!,#REF!,"")</f>
        <v>#REF!</v>
      </c>
      <c r="CW14" s="380" t="s">
        <v>1536</v>
      </c>
      <c r="CX14" s="195"/>
      <c r="CY14" s="195"/>
      <c r="CZ14" s="257"/>
      <c r="DB14" s="619"/>
      <c r="DC14" s="212" t="s">
        <v>206</v>
      </c>
      <c r="DD14" s="306">
        <v>88</v>
      </c>
      <c r="DE14" s="238">
        <v>92</v>
      </c>
      <c r="DF14" s="443" t="e">
        <f>_xlfn.XLOOKUP(全国標準卸価格表!DA14,#REF!,#REF!,"")</f>
        <v>#REF!</v>
      </c>
      <c r="DG14" s="380">
        <v>19200</v>
      </c>
      <c r="DH14" s="195" t="s">
        <v>3</v>
      </c>
      <c r="DI14" s="195"/>
      <c r="DJ14" s="246"/>
      <c r="DK14" s="443" t="e">
        <f>_xlfn.XLOOKUP(全国標準卸価格表!DK14,#REF!,#REF!,"")</f>
        <v>#REF!</v>
      </c>
      <c r="DL14" s="380">
        <v>16800</v>
      </c>
      <c r="DM14" s="135" t="s">
        <v>754</v>
      </c>
      <c r="DN14" s="195"/>
      <c r="DO14" s="257"/>
      <c r="DP14" s="443" t="e">
        <f>_xlfn.XLOOKUP(全国標準卸価格表!DP14,#REF!,#REF!,"")</f>
        <v>#REF!</v>
      </c>
      <c r="DQ14" s="380">
        <v>16800</v>
      </c>
      <c r="DR14" s="195" t="s">
        <v>3</v>
      </c>
      <c r="DS14" s="195"/>
      <c r="DT14" s="257"/>
      <c r="DU14" s="443" t="e">
        <f>_xlfn.XLOOKUP(全国標準卸価格表!#REF!,#REF!,#REF!,"")</f>
        <v>#REF!</v>
      </c>
      <c r="DV14" s="380">
        <v>15600</v>
      </c>
      <c r="DW14" s="195" t="s">
        <v>3</v>
      </c>
      <c r="DX14" s="195"/>
      <c r="DY14" s="257"/>
      <c r="DZ14" s="443" t="e">
        <f>_xlfn.XLOOKUP(全国標準卸価格表!#REF!,#REF!,#REF!,"")</f>
        <v>#REF!</v>
      </c>
      <c r="EA14" s="380" t="s">
        <v>1536</v>
      </c>
      <c r="EB14" s="195"/>
      <c r="EC14" s="195"/>
      <c r="ED14" s="257"/>
      <c r="EF14" s="619"/>
      <c r="EG14" s="212" t="s">
        <v>159</v>
      </c>
      <c r="EH14" s="307">
        <v>88</v>
      </c>
      <c r="EI14" s="238"/>
      <c r="EJ14" s="443" t="e">
        <f>_xlfn.XLOOKUP(全国標準卸価格表!DZ12,#REF!,#REF!,"")</f>
        <v>#REF!</v>
      </c>
      <c r="EK14" s="380" t="s">
        <v>1536</v>
      </c>
      <c r="EL14" s="195"/>
      <c r="EM14" s="195"/>
      <c r="EN14" s="246"/>
      <c r="EO14" s="443" t="e">
        <f>_xlfn.XLOOKUP(全国標準卸価格表!EE12,#REF!,#REF!,"")</f>
        <v>#REF!</v>
      </c>
      <c r="EP14" s="380">
        <v>13400</v>
      </c>
      <c r="EQ14" s="195" t="s">
        <v>912</v>
      </c>
      <c r="ER14" s="195"/>
      <c r="ES14" s="246"/>
      <c r="ET14" s="443" t="e">
        <f>_xlfn.XLOOKUP(全国標準卸価格表!EO12,#REF!,#REF!,"")</f>
        <v>#REF!</v>
      </c>
      <c r="EU14" s="380" t="s">
        <v>1536</v>
      </c>
      <c r="EV14" s="195"/>
      <c r="EW14" s="195"/>
      <c r="EX14" s="246"/>
      <c r="EY14" s="443" t="e">
        <f>_xlfn.XLOOKUP(全国標準卸価格表!EJ12,#REF!,#REF!,"")</f>
        <v>#REF!</v>
      </c>
      <c r="EZ14" s="380">
        <v>15100</v>
      </c>
      <c r="FA14" s="195" t="s">
        <v>3</v>
      </c>
      <c r="FB14" s="195"/>
      <c r="FC14" s="257"/>
      <c r="FE14" s="619"/>
      <c r="FF14" s="207" t="s">
        <v>1664</v>
      </c>
      <c r="FG14" s="265"/>
      <c r="FH14" s="208">
        <v>102</v>
      </c>
      <c r="FI14" s="443" t="e">
        <f>_xlfn.XLOOKUP(全国標準卸価格表!#REF!,#REF!,#REF!,"")</f>
        <v>#REF!</v>
      </c>
      <c r="FJ14" s="380">
        <v>69700</v>
      </c>
      <c r="FK14" s="210" t="s">
        <v>635</v>
      </c>
      <c r="FL14" s="210" t="s">
        <v>589</v>
      </c>
      <c r="FM14" s="211"/>
      <c r="FN14" s="443" t="e">
        <f>_xlfn.XLOOKUP(全国標準卸価格表!#REF!,#REF!,#REF!,"")</f>
        <v>#REF!</v>
      </c>
      <c r="FO14" s="380"/>
      <c r="FP14" s="210"/>
      <c r="FQ14" s="210"/>
      <c r="FR14" s="211"/>
      <c r="FS14" s="443" t="e">
        <f>_xlfn.XLOOKUP(全国標準卸価格表!#REF!,#REF!,#REF!,"")</f>
        <v>#REF!</v>
      </c>
      <c r="FT14" s="380"/>
      <c r="FU14" s="210"/>
      <c r="FV14" s="210"/>
      <c r="FW14" s="210"/>
      <c r="FX14" s="443" t="e">
        <f>_xlfn.XLOOKUP(全国標準卸価格表!#REF!,#REF!,#REF!,"")</f>
        <v>#REF!</v>
      </c>
      <c r="FY14" s="380" t="s">
        <v>1536</v>
      </c>
      <c r="FZ14" s="210"/>
      <c r="GA14" s="210"/>
      <c r="GB14" s="211"/>
      <c r="GC14" s="443" t="e">
        <f>_xlfn.XLOOKUP(全国標準卸価格表!#REF!,#REF!,#REF!,"")</f>
        <v>#REF!</v>
      </c>
      <c r="GD14" s="380"/>
      <c r="GE14" s="210"/>
      <c r="GF14" s="210"/>
      <c r="GG14" s="211"/>
      <c r="GH14" s="191"/>
      <c r="GI14" s="619"/>
      <c r="GJ14" s="212" t="s">
        <v>1142</v>
      </c>
      <c r="GK14" s="265">
        <v>114</v>
      </c>
      <c r="GL14" s="208"/>
      <c r="GM14" s="443" t="e">
        <f>_xlfn.XLOOKUP(全国標準卸価格表!#REF!,#REF!,#REF!,"")</f>
        <v>#REF!</v>
      </c>
      <c r="GN14" s="380" t="s">
        <v>1536</v>
      </c>
      <c r="GO14" s="210"/>
      <c r="GP14" s="210"/>
      <c r="GQ14" s="211"/>
      <c r="GR14" s="443" t="e">
        <f>_xlfn.XLOOKUP(全国標準卸価格表!#REF!,#REF!,#REF!,"")</f>
        <v>#REF!</v>
      </c>
      <c r="GS14" s="380"/>
      <c r="GT14" s="210"/>
      <c r="GU14" s="210"/>
      <c r="GV14" s="211"/>
      <c r="GW14" s="443" t="e">
        <f>_xlfn.XLOOKUP(全国標準卸価格表!#REF!,#REF!,#REF!,"")</f>
        <v>#REF!</v>
      </c>
      <c r="GX14" s="380" t="s">
        <v>1536</v>
      </c>
      <c r="GY14" s="210"/>
      <c r="GZ14" s="210"/>
      <c r="HA14" s="211"/>
      <c r="HB14" s="443" t="e">
        <f>_xlfn.XLOOKUP(全国標準卸価格表!#REF!,#REF!,#REF!,"")</f>
        <v>#REF!</v>
      </c>
      <c r="HC14" s="380">
        <v>45600</v>
      </c>
      <c r="HD14" s="210" t="s">
        <v>927</v>
      </c>
      <c r="HE14" s="210"/>
      <c r="HF14" s="211" t="s">
        <v>637</v>
      </c>
      <c r="HG14" s="192"/>
      <c r="HH14" s="413" t="s">
        <v>325</v>
      </c>
      <c r="HI14" s="443" t="e">
        <f>_xlfn.XLOOKUP(全国標準卸価格表!GY14,#REF!,#REF!,"")</f>
        <v>#REF!</v>
      </c>
      <c r="HJ14" s="195">
        <v>13300</v>
      </c>
      <c r="HK14" s="412"/>
      <c r="HL14" s="443" t="e">
        <f>_xlfn.XLOOKUP(全国標準卸価格表!HB14,#REF!,#REF!,"")</f>
        <v>#REF!</v>
      </c>
      <c r="HM14" s="195" t="s">
        <v>1536</v>
      </c>
      <c r="HN14" s="412"/>
      <c r="HO14" s="443" t="e">
        <f>_xlfn.XLOOKUP(全国標準卸価格表!HE14,#REF!,#REF!,"")</f>
        <v>#REF!</v>
      </c>
      <c r="HP14" s="195" t="s">
        <v>1536</v>
      </c>
      <c r="HQ14" s="412"/>
      <c r="HR14" s="138"/>
      <c r="HY14" s="456"/>
      <c r="HZ14" s="606"/>
      <c r="IA14" s="614"/>
      <c r="IB14" s="444" t="s">
        <v>1503</v>
      </c>
      <c r="IC14" s="445" t="s">
        <v>455</v>
      </c>
      <c r="ID14" s="446" t="s">
        <v>1616</v>
      </c>
      <c r="IE14" s="226" t="e">
        <f>_xlfn.XLOOKUP(全国標準卸価格表!HU14,#REF!,#REF!,"")</f>
        <v>#REF!</v>
      </c>
      <c r="IF14" s="447">
        <v>136800</v>
      </c>
      <c r="IH14" s="619"/>
      <c r="II14" s="646"/>
      <c r="IJ14" s="441" t="s">
        <v>1315</v>
      </c>
      <c r="IK14" s="440" t="s">
        <v>456</v>
      </c>
      <c r="IL14" s="441" t="s">
        <v>1347</v>
      </c>
      <c r="IM14" s="238" t="e">
        <f>_xlfn.XLOOKUP(全国標準卸価格表!IC61,#REF!,#REF!,"")</f>
        <v>#REF!</v>
      </c>
      <c r="IN14" s="442">
        <v>39200</v>
      </c>
      <c r="IO14" s="67"/>
      <c r="IP14" s="619"/>
      <c r="IQ14" s="334" t="s">
        <v>878</v>
      </c>
      <c r="IR14" s="283" t="s">
        <v>1486</v>
      </c>
      <c r="IS14" s="284" t="s">
        <v>456</v>
      </c>
      <c r="IT14" s="328" t="s">
        <v>884</v>
      </c>
      <c r="IU14" s="452" t="e">
        <f>_xlfn.XLOOKUP(全国標準卸価格表!IS9,#REF!,#REF!,"")</f>
        <v>#REF!</v>
      </c>
      <c r="IV14" s="447">
        <v>27500</v>
      </c>
      <c r="IX14" s="619"/>
      <c r="IY14" s="609"/>
      <c r="IZ14" s="186" t="s">
        <v>532</v>
      </c>
      <c r="JA14" s="187" t="s">
        <v>456</v>
      </c>
      <c r="JB14" s="352" t="s">
        <v>467</v>
      </c>
      <c r="JC14" s="307" t="e">
        <f>_xlfn.XLOOKUP(全国標準卸価格表!#REF!,#REF!,#REF!,"")</f>
        <v>#REF!</v>
      </c>
      <c r="JD14" s="442">
        <v>56100</v>
      </c>
    </row>
    <row r="15" spans="1:264" ht="29.1" customHeight="1" thickBot="1">
      <c r="A15" s="619"/>
      <c r="B15" s="212" t="s">
        <v>252</v>
      </c>
      <c r="C15" s="135"/>
      <c r="D15" s="238">
        <v>95</v>
      </c>
      <c r="E15" s="443" t="e">
        <f>_xlfn.XLOOKUP(全国標準卸価格表!E15,#REF!,#REF!,"")</f>
        <v>#REF!</v>
      </c>
      <c r="F15" s="195" t="s">
        <v>1536</v>
      </c>
      <c r="G15" s="195"/>
      <c r="H15" s="195"/>
      <c r="I15" s="195"/>
      <c r="J15" s="443" t="e">
        <f>_xlfn.XLOOKUP(全国標準卸価格表!O15,#REF!,#REF!,"")</f>
        <v>#REF!</v>
      </c>
      <c r="K15" s="195">
        <v>68900</v>
      </c>
      <c r="L15" s="195" t="s">
        <v>588</v>
      </c>
      <c r="M15" s="195" t="s">
        <v>589</v>
      </c>
      <c r="N15" s="195"/>
      <c r="O15" s="443" t="e">
        <f>_xlfn.XLOOKUP(全国標準卸価格表!T15,#REF!,#REF!,"")</f>
        <v>#REF!</v>
      </c>
      <c r="P15" s="195">
        <v>68900</v>
      </c>
      <c r="Q15" s="195" t="s">
        <v>588</v>
      </c>
      <c r="R15" s="195" t="s">
        <v>589</v>
      </c>
      <c r="S15" s="223"/>
      <c r="T15" s="443" t="e">
        <f>_xlfn.XLOOKUP(全国標準卸価格表!AD15,#REF!,#REF!,"")</f>
        <v>#REF!</v>
      </c>
      <c r="U15" s="195" t="s">
        <v>1536</v>
      </c>
      <c r="V15" s="195"/>
      <c r="W15" s="195"/>
      <c r="X15" s="223"/>
      <c r="Y15" s="117"/>
      <c r="Z15" s="619"/>
      <c r="AA15" s="212" t="s">
        <v>252</v>
      </c>
      <c r="AB15" s="135"/>
      <c r="AC15" s="238">
        <v>95</v>
      </c>
      <c r="AD15" s="443" t="e">
        <f>_xlfn.XLOOKUP(全国標準卸価格表!BM15,#REF!,#REF!,"")</f>
        <v>#REF!</v>
      </c>
      <c r="AE15" s="195" t="s">
        <v>1536</v>
      </c>
      <c r="AF15" s="195"/>
      <c r="AG15" s="195"/>
      <c r="AH15" s="195"/>
      <c r="AI15" s="443" t="e">
        <f>_xlfn.XLOOKUP(全国標準卸価格表!BR14,#REF!,#REF!,"")</f>
        <v>#REF!</v>
      </c>
      <c r="AJ15" s="195" t="s">
        <v>1536</v>
      </c>
      <c r="AK15" s="195"/>
      <c r="AL15" s="195"/>
      <c r="AM15" s="195"/>
      <c r="AN15" s="443" t="e">
        <f>_xlfn.XLOOKUP(全国標準卸価格表!AI15,#REF!,#REF!,"")</f>
        <v>#REF!</v>
      </c>
      <c r="AO15" s="195">
        <v>71400</v>
      </c>
      <c r="AP15" s="195" t="s">
        <v>635</v>
      </c>
      <c r="AQ15" s="195" t="s">
        <v>589</v>
      </c>
      <c r="AR15" s="223" t="s">
        <v>1672</v>
      </c>
      <c r="AS15" s="443" t="e">
        <f>_xlfn.XLOOKUP(全国標準卸価格表!#REF!,#REF!,#REF!,"")</f>
        <v>#REF!</v>
      </c>
      <c r="AT15" s="195" t="s">
        <v>1536</v>
      </c>
      <c r="AU15" s="195"/>
      <c r="AV15" s="195"/>
      <c r="AW15" s="223"/>
      <c r="AY15" s="619"/>
      <c r="AZ15" s="212" t="s">
        <v>252</v>
      </c>
      <c r="BA15" s="135"/>
      <c r="BB15" s="238">
        <v>95</v>
      </c>
      <c r="BC15" s="443" t="e">
        <f>_xlfn.XLOOKUP(全国標準卸価格表!AN15,#REF!,#REF!,"")</f>
        <v>#REF!</v>
      </c>
      <c r="BD15" s="195">
        <v>79000</v>
      </c>
      <c r="BE15" s="380" t="s">
        <v>1609</v>
      </c>
      <c r="BF15" s="195" t="s">
        <v>589</v>
      </c>
      <c r="BG15" s="195"/>
      <c r="BH15" s="443" t="e">
        <f>_xlfn.XLOOKUP(全国標準卸価格表!AS15,#REF!,#REF!,"")</f>
        <v>#REF!</v>
      </c>
      <c r="BI15" s="195" t="s">
        <v>1536</v>
      </c>
      <c r="BJ15" s="195"/>
      <c r="BK15" s="195"/>
      <c r="BL15" s="242"/>
      <c r="BM15" s="443" t="e">
        <f>_xlfn.XLOOKUP(全国標準卸価格表!BC15,#REF!,#REF!,"")</f>
        <v>#REF!</v>
      </c>
      <c r="BN15" s="195" t="s">
        <v>1536</v>
      </c>
      <c r="BO15" s="195"/>
      <c r="BP15" s="195"/>
      <c r="BQ15" s="223"/>
      <c r="BR15" s="443" t="e">
        <f>_xlfn.XLOOKUP(全国標準卸価格表!BH15,#REF!,#REF!,"")</f>
        <v>#REF!</v>
      </c>
      <c r="BS15" s="195" t="s">
        <v>1536</v>
      </c>
      <c r="BT15" s="195"/>
      <c r="BU15" s="195"/>
      <c r="BV15" s="223"/>
      <c r="BX15" s="619"/>
      <c r="BY15" s="212" t="s">
        <v>251</v>
      </c>
      <c r="BZ15" s="306">
        <v>89</v>
      </c>
      <c r="CA15" s="238">
        <v>93</v>
      </c>
      <c r="CB15" s="443" t="e">
        <f>_xlfn.XLOOKUP(全国標準卸価格表!CB15,#REF!,#REF!,"")</f>
        <v>#REF!</v>
      </c>
      <c r="CC15" s="380">
        <v>21500</v>
      </c>
      <c r="CD15" s="195" t="s">
        <v>905</v>
      </c>
      <c r="CE15" s="195"/>
      <c r="CF15" s="257"/>
      <c r="CG15" s="443" t="e">
        <f>_xlfn.XLOOKUP(全国標準卸価格表!CL15,#REF!,#REF!,"")</f>
        <v>#REF!</v>
      </c>
      <c r="CH15" s="380">
        <v>20300</v>
      </c>
      <c r="CI15" s="195" t="s">
        <v>3</v>
      </c>
      <c r="CJ15" s="195"/>
      <c r="CK15" s="246"/>
      <c r="CL15" s="443" t="e">
        <f>_xlfn.XLOOKUP(全国標準卸価格表!CQ15,#REF!,#REF!,"")</f>
        <v>#REF!</v>
      </c>
      <c r="CM15" s="380">
        <v>20300</v>
      </c>
      <c r="CN15" s="195" t="s">
        <v>3</v>
      </c>
      <c r="CO15" s="195"/>
      <c r="CP15" s="246"/>
      <c r="CQ15" s="443" t="e">
        <f>_xlfn.XLOOKUP(全国標準卸価格表!#REF!,#REF!,#REF!,"")</f>
        <v>#REF!</v>
      </c>
      <c r="CR15" s="380">
        <v>19600</v>
      </c>
      <c r="CS15" s="195" t="s">
        <v>3</v>
      </c>
      <c r="CT15" s="195"/>
      <c r="CU15" s="246"/>
      <c r="CV15" s="443" t="e">
        <f>_xlfn.XLOOKUP(全国標準卸価格表!#REF!,#REF!,#REF!,"")</f>
        <v>#REF!</v>
      </c>
      <c r="CW15" s="380" t="s">
        <v>1536</v>
      </c>
      <c r="CX15" s="195"/>
      <c r="CY15" s="195"/>
      <c r="CZ15" s="257"/>
      <c r="DB15" s="619"/>
      <c r="DC15" s="212" t="s">
        <v>205</v>
      </c>
      <c r="DD15" s="306">
        <v>91</v>
      </c>
      <c r="DE15" s="238">
        <v>95</v>
      </c>
      <c r="DF15" s="443" t="e">
        <f>_xlfn.XLOOKUP(全国標準卸価格表!DA15,#REF!,#REF!,"")</f>
        <v>#REF!</v>
      </c>
      <c r="DG15" s="380">
        <v>20000</v>
      </c>
      <c r="DH15" s="195" t="s">
        <v>590</v>
      </c>
      <c r="DI15" s="195"/>
      <c r="DJ15" s="246"/>
      <c r="DK15" s="443" t="e">
        <f>_xlfn.XLOOKUP(全国標準卸価格表!DK15,#REF!,#REF!,"")</f>
        <v>#REF!</v>
      </c>
      <c r="DL15" s="380">
        <v>17900</v>
      </c>
      <c r="DM15" s="135" t="s">
        <v>3</v>
      </c>
      <c r="DN15" s="195"/>
      <c r="DO15" s="257"/>
      <c r="DP15" s="443" t="e">
        <f>_xlfn.XLOOKUP(全国標準卸価格表!DP15,#REF!,#REF!,"")</f>
        <v>#REF!</v>
      </c>
      <c r="DQ15" s="380">
        <v>17900</v>
      </c>
      <c r="DR15" s="195" t="s">
        <v>3</v>
      </c>
      <c r="DS15" s="195"/>
      <c r="DT15" s="257"/>
      <c r="DU15" s="443" t="e">
        <f>_xlfn.XLOOKUP(全国標準卸価格表!#REF!,#REF!,#REF!,"")</f>
        <v>#REF!</v>
      </c>
      <c r="DV15" s="380">
        <v>17000</v>
      </c>
      <c r="DW15" s="195" t="s">
        <v>3</v>
      </c>
      <c r="DX15" s="195"/>
      <c r="DY15" s="257"/>
      <c r="DZ15" s="443" t="e">
        <f>_xlfn.XLOOKUP(全国標準卸価格表!#REF!,#REF!,#REF!,"")</f>
        <v>#REF!</v>
      </c>
      <c r="EA15" s="380">
        <v>19900</v>
      </c>
      <c r="EB15" s="195" t="s">
        <v>3</v>
      </c>
      <c r="EC15" s="195"/>
      <c r="ED15" s="257"/>
      <c r="EF15" s="619"/>
      <c r="EG15" s="212" t="s">
        <v>156</v>
      </c>
      <c r="EH15" s="307">
        <v>91</v>
      </c>
      <c r="EI15" s="238"/>
      <c r="EJ15" s="443" t="e">
        <f>_xlfn.XLOOKUP(全国標準卸価格表!#REF!,#REF!,#REF!,"")</f>
        <v>#REF!</v>
      </c>
      <c r="EK15" s="380" t="s">
        <v>1536</v>
      </c>
      <c r="EL15" s="195"/>
      <c r="EM15" s="195"/>
      <c r="EN15" s="246"/>
      <c r="EO15" s="443" t="e">
        <f>_xlfn.XLOOKUP(全国標準卸価格表!#REF!,#REF!,#REF!,"")</f>
        <v>#REF!</v>
      </c>
      <c r="EP15" s="380" t="s">
        <v>1536</v>
      </c>
      <c r="EQ15" s="195"/>
      <c r="ER15" s="195"/>
      <c r="ES15" s="246"/>
      <c r="ET15" s="443" t="e">
        <f>_xlfn.XLOOKUP(全国標準卸価格表!#REF!,#REF!,#REF!,"")</f>
        <v>#REF!</v>
      </c>
      <c r="EU15" s="380">
        <v>14800</v>
      </c>
      <c r="EV15" s="195" t="s">
        <v>672</v>
      </c>
      <c r="EW15" s="195"/>
      <c r="EX15" s="246" t="s">
        <v>1793</v>
      </c>
      <c r="EY15" s="443" t="e">
        <f>_xlfn.XLOOKUP(全国標準卸価格表!#REF!,#REF!,#REF!,"")</f>
        <v>#REF!</v>
      </c>
      <c r="EZ15" s="380" t="s">
        <v>1536</v>
      </c>
      <c r="FA15" s="195"/>
      <c r="FB15" s="195"/>
      <c r="FC15" s="257"/>
      <c r="FE15" s="619"/>
      <c r="FF15" s="207" t="s">
        <v>761</v>
      </c>
      <c r="FG15" s="265"/>
      <c r="FH15" s="208">
        <v>107</v>
      </c>
      <c r="FI15" s="443" t="e">
        <f>_xlfn.XLOOKUP(全国標準卸価格表!#REF!,#REF!,#REF!,"")</f>
        <v>#REF!</v>
      </c>
      <c r="FJ15" s="380">
        <v>75700</v>
      </c>
      <c r="FK15" s="210" t="s">
        <v>635</v>
      </c>
      <c r="FL15" s="210" t="s">
        <v>589</v>
      </c>
      <c r="FM15" s="211"/>
      <c r="FN15" s="443" t="e">
        <f>_xlfn.XLOOKUP(全国標準卸価格表!#REF!,#REF!,#REF!,"")</f>
        <v>#REF!</v>
      </c>
      <c r="FO15" s="380" t="s">
        <v>1536</v>
      </c>
      <c r="FP15" s="210"/>
      <c r="FQ15" s="210"/>
      <c r="FR15" s="211"/>
      <c r="FS15" s="443" t="e">
        <f>_xlfn.XLOOKUP(全国標準卸価格表!#REF!,#REF!,#REF!,"")</f>
        <v>#REF!</v>
      </c>
      <c r="FT15" s="380" t="s">
        <v>1536</v>
      </c>
      <c r="FU15" s="210"/>
      <c r="FV15" s="210"/>
      <c r="FW15" s="210"/>
      <c r="FX15" s="443" t="e">
        <f>_xlfn.XLOOKUP(全国標準卸価格表!#REF!,#REF!,#REF!,"")</f>
        <v>#REF!</v>
      </c>
      <c r="FY15" s="380" t="s">
        <v>1536</v>
      </c>
      <c r="FZ15" s="210"/>
      <c r="GA15" s="210"/>
      <c r="GB15" s="211"/>
      <c r="GC15" s="443" t="e">
        <f>_xlfn.XLOOKUP(全国標準卸価格表!#REF!,#REF!,#REF!,"")</f>
        <v>#REF!</v>
      </c>
      <c r="GD15" s="380" t="s">
        <v>1536</v>
      </c>
      <c r="GE15" s="210"/>
      <c r="GF15" s="210"/>
      <c r="GG15" s="211"/>
      <c r="GH15" s="191"/>
      <c r="GI15" s="620"/>
      <c r="GJ15" s="212" t="s">
        <v>845</v>
      </c>
      <c r="GK15" s="265" t="s">
        <v>962</v>
      </c>
      <c r="GL15" s="208"/>
      <c r="GM15" s="443" t="e">
        <f>_xlfn.XLOOKUP(全国標準卸価格表!GC12,#REF!,#REF!,"")</f>
        <v>#REF!</v>
      </c>
      <c r="GN15" s="380" t="s">
        <v>1536</v>
      </c>
      <c r="GO15" s="210"/>
      <c r="GP15" s="210"/>
      <c r="GQ15" s="211"/>
      <c r="GR15" s="443" t="e">
        <f>_xlfn.XLOOKUP(全国標準卸価格表!GH12,#REF!,#REF!,"")</f>
        <v>#REF!</v>
      </c>
      <c r="GS15" s="380">
        <v>49500</v>
      </c>
      <c r="GT15" s="210" t="s">
        <v>853</v>
      </c>
      <c r="GU15" s="210"/>
      <c r="GV15" s="211"/>
      <c r="GW15" s="443" t="e">
        <f>_xlfn.XLOOKUP(全国標準卸価格表!GM12,#REF!,#REF!,"")</f>
        <v>#REF!</v>
      </c>
      <c r="GX15" s="380" t="s">
        <v>1536</v>
      </c>
      <c r="GY15" s="210"/>
      <c r="GZ15" s="210"/>
      <c r="HA15" s="211"/>
      <c r="HB15" s="443" t="e">
        <f>_xlfn.XLOOKUP(全国標準卸価格表!GR12,#REF!,#REF!,"")</f>
        <v>#REF!</v>
      </c>
      <c r="HC15" s="380" t="s">
        <v>1536</v>
      </c>
      <c r="HD15" s="210"/>
      <c r="HE15" s="210"/>
      <c r="HF15" s="211"/>
      <c r="HG15" s="192"/>
      <c r="HH15" s="413" t="s">
        <v>347</v>
      </c>
      <c r="HI15" s="443" t="e">
        <f>_xlfn.XLOOKUP(全国標準卸価格表!GY15,#REF!,#REF!,"")</f>
        <v>#REF!</v>
      </c>
      <c r="HJ15" s="195">
        <v>14600</v>
      </c>
      <c r="HK15" s="412"/>
      <c r="HL15" s="443" t="e">
        <f>_xlfn.XLOOKUP(全国標準卸価格表!HB15,#REF!,#REF!,"")</f>
        <v>#REF!</v>
      </c>
      <c r="HM15" s="195" t="s">
        <v>1536</v>
      </c>
      <c r="HN15" s="412"/>
      <c r="HO15" s="443" t="e">
        <f>_xlfn.XLOOKUP(全国標準卸価格表!HE15,#REF!,#REF!,"")</f>
        <v>#REF!</v>
      </c>
      <c r="HP15" s="195" t="s">
        <v>1536</v>
      </c>
      <c r="HQ15" s="412"/>
      <c r="HR15" s="138"/>
      <c r="HZ15" s="606"/>
      <c r="IA15" s="634" t="s">
        <v>958</v>
      </c>
      <c r="IB15" s="449" t="s">
        <v>437</v>
      </c>
      <c r="IC15" s="450" t="s">
        <v>454</v>
      </c>
      <c r="ID15" s="448" t="s">
        <v>1621</v>
      </c>
      <c r="IE15" s="233" t="e">
        <f>_xlfn.XLOOKUP(全国標準卸価格表!HU17,#REF!,#REF!,"")</f>
        <v>#REF!</v>
      </c>
      <c r="IF15" s="451">
        <v>79500</v>
      </c>
      <c r="IH15" s="619"/>
      <c r="II15" s="646"/>
      <c r="IJ15" s="439" t="s">
        <v>1313</v>
      </c>
      <c r="IK15" s="440" t="s">
        <v>456</v>
      </c>
      <c r="IL15" s="441" t="s">
        <v>1314</v>
      </c>
      <c r="IM15" s="238" t="e">
        <f>_xlfn.XLOOKUP(全国標準卸価格表!IC62,#REF!,#REF!,"")</f>
        <v>#REF!</v>
      </c>
      <c r="IN15" s="442">
        <v>82200</v>
      </c>
      <c r="IO15" s="67"/>
      <c r="IP15" s="619"/>
      <c r="IQ15" s="627" t="s">
        <v>1201</v>
      </c>
      <c r="IR15" s="286" t="s">
        <v>1487</v>
      </c>
      <c r="IS15" s="287" t="s">
        <v>454</v>
      </c>
      <c r="IT15" s="334" t="s">
        <v>1194</v>
      </c>
      <c r="IU15" s="430" t="e">
        <f>_xlfn.XLOOKUP(全国標準卸価格表!IS10,#REF!,#REF!,"")</f>
        <v>#REF!</v>
      </c>
      <c r="IV15" s="451">
        <v>58800</v>
      </c>
      <c r="IX15" s="619"/>
      <c r="IY15" s="610"/>
      <c r="IZ15" s="283" t="s">
        <v>1604</v>
      </c>
      <c r="JA15" s="284" t="s">
        <v>956</v>
      </c>
      <c r="JB15" s="328" t="s">
        <v>1605</v>
      </c>
      <c r="JC15" s="452" t="e">
        <f>_xlfn.XLOOKUP(全国標準卸価格表!#REF!,#REF!,#REF!,"")</f>
        <v>#REF!</v>
      </c>
      <c r="JD15" s="447">
        <v>39300</v>
      </c>
    </row>
    <row r="16" spans="1:264" ht="29.1" customHeight="1" thickBot="1">
      <c r="A16" s="619"/>
      <c r="B16" s="212" t="s">
        <v>249</v>
      </c>
      <c r="C16" s="135">
        <v>93</v>
      </c>
      <c r="D16" s="238">
        <v>97</v>
      </c>
      <c r="E16" s="443" t="e">
        <f>_xlfn.XLOOKUP(全国標準卸価格表!E16,#REF!,#REF!,"")</f>
        <v>#REF!</v>
      </c>
      <c r="F16" s="195" t="s">
        <v>1536</v>
      </c>
      <c r="G16" s="195"/>
      <c r="H16" s="195"/>
      <c r="I16" s="195"/>
      <c r="J16" s="443" t="e">
        <f>_xlfn.XLOOKUP(全国標準卸価格表!O16,#REF!,#REF!,"")</f>
        <v>#REF!</v>
      </c>
      <c r="K16" s="195" t="s">
        <v>1536</v>
      </c>
      <c r="L16" s="195"/>
      <c r="M16" s="195"/>
      <c r="N16" s="195"/>
      <c r="O16" s="443" t="e">
        <f>_xlfn.XLOOKUP(全国標準卸価格表!T16,#REF!,#REF!,"")</f>
        <v>#REF!</v>
      </c>
      <c r="P16" s="195" t="s">
        <v>1536</v>
      </c>
      <c r="Q16" s="195"/>
      <c r="R16" s="195"/>
      <c r="S16" s="223"/>
      <c r="T16" s="443" t="e">
        <f>_xlfn.XLOOKUP(全国標準卸価格表!AD16,#REF!,#REF!,"")</f>
        <v>#REF!</v>
      </c>
      <c r="U16" s="195" t="s">
        <v>1536</v>
      </c>
      <c r="V16" s="195"/>
      <c r="W16" s="195"/>
      <c r="X16" s="223"/>
      <c r="Y16" s="117"/>
      <c r="Z16" s="619"/>
      <c r="AA16" s="212" t="s">
        <v>249</v>
      </c>
      <c r="AB16" s="135">
        <v>93</v>
      </c>
      <c r="AC16" s="238">
        <v>97</v>
      </c>
      <c r="AD16" s="443" t="e">
        <f>_xlfn.XLOOKUP(全国標準卸価格表!BM16,#REF!,#REF!,"")</f>
        <v>#REF!</v>
      </c>
      <c r="AE16" s="195" t="s">
        <v>1536</v>
      </c>
      <c r="AF16" s="195"/>
      <c r="AG16" s="195"/>
      <c r="AH16" s="195"/>
      <c r="AI16" s="443" t="e">
        <f>_xlfn.XLOOKUP(全国標準卸価格表!BR15,#REF!,#REF!,"")</f>
        <v>#REF!</v>
      </c>
      <c r="AJ16" s="195">
        <v>78400</v>
      </c>
      <c r="AK16" s="195" t="s">
        <v>588</v>
      </c>
      <c r="AL16" s="195"/>
      <c r="AM16" s="195" t="s">
        <v>637</v>
      </c>
      <c r="AN16" s="443" t="e">
        <f>_xlfn.XLOOKUP(全国標準卸価格表!AI16,#REF!,#REF!,"")</f>
        <v>#REF!</v>
      </c>
      <c r="AO16" s="195">
        <v>74700</v>
      </c>
      <c r="AP16" s="195" t="s">
        <v>635</v>
      </c>
      <c r="AQ16" s="195" t="s">
        <v>589</v>
      </c>
      <c r="AR16" s="223" t="s">
        <v>1672</v>
      </c>
      <c r="AS16" s="443" t="e">
        <f>_xlfn.XLOOKUP(全国標準卸価格表!#REF!,#REF!,#REF!,"")</f>
        <v>#REF!</v>
      </c>
      <c r="AT16" s="195" t="s">
        <v>1536</v>
      </c>
      <c r="AU16" s="195"/>
      <c r="AV16" s="195"/>
      <c r="AW16" s="223"/>
      <c r="AY16" s="619"/>
      <c r="AZ16" s="212" t="s">
        <v>249</v>
      </c>
      <c r="BA16" s="135">
        <v>93</v>
      </c>
      <c r="BB16" s="238">
        <v>97</v>
      </c>
      <c r="BC16" s="443" t="e">
        <f>_xlfn.XLOOKUP(全国標準卸価格表!AN16,#REF!,#REF!,"")</f>
        <v>#REF!</v>
      </c>
      <c r="BD16" s="195">
        <v>84200</v>
      </c>
      <c r="BE16" s="380" t="s">
        <v>1609</v>
      </c>
      <c r="BF16" s="195" t="s">
        <v>589</v>
      </c>
      <c r="BG16" s="195"/>
      <c r="BH16" s="443" t="e">
        <f>_xlfn.XLOOKUP(全国標準卸価格表!AS16,#REF!,#REF!,"")</f>
        <v>#REF!</v>
      </c>
      <c r="BI16" s="195" t="s">
        <v>1536</v>
      </c>
      <c r="BJ16" s="195"/>
      <c r="BK16" s="195"/>
      <c r="BL16" s="242"/>
      <c r="BM16" s="443" t="e">
        <f>_xlfn.XLOOKUP(全国標準卸価格表!BC16,#REF!,#REF!,"")</f>
        <v>#REF!</v>
      </c>
      <c r="BN16" s="195" t="s">
        <v>1536</v>
      </c>
      <c r="BO16" s="195"/>
      <c r="BP16" s="195"/>
      <c r="BQ16" s="223"/>
      <c r="BR16" s="443" t="e">
        <f>_xlfn.XLOOKUP(全国標準卸価格表!BH16,#REF!,#REF!,"")</f>
        <v>#REF!</v>
      </c>
      <c r="BS16" s="195" t="s">
        <v>1536</v>
      </c>
      <c r="BT16" s="195"/>
      <c r="BU16" s="195"/>
      <c r="BV16" s="223"/>
      <c r="BX16" s="619"/>
      <c r="BY16" s="212" t="s">
        <v>248</v>
      </c>
      <c r="BZ16" s="306">
        <v>92</v>
      </c>
      <c r="CA16" s="238">
        <v>96</v>
      </c>
      <c r="CB16" s="443" t="e">
        <f>_xlfn.XLOOKUP(全国標準卸価格表!CB16,#REF!,#REF!,"")</f>
        <v>#REF!</v>
      </c>
      <c r="CC16" s="380">
        <v>23800</v>
      </c>
      <c r="CD16" s="195" t="s">
        <v>588</v>
      </c>
      <c r="CE16" s="195" t="s">
        <v>589</v>
      </c>
      <c r="CF16" s="257"/>
      <c r="CG16" s="443" t="e">
        <f>_xlfn.XLOOKUP(全国標準卸価格表!CL16,#REF!,#REF!,"")</f>
        <v>#REF!</v>
      </c>
      <c r="CH16" s="380">
        <v>21300</v>
      </c>
      <c r="CI16" s="195" t="s">
        <v>3</v>
      </c>
      <c r="CJ16" s="195"/>
      <c r="CK16" s="246"/>
      <c r="CL16" s="443" t="e">
        <f>_xlfn.XLOOKUP(全国標準卸価格表!CQ16,#REF!,#REF!,"")</f>
        <v>#REF!</v>
      </c>
      <c r="CM16" s="380">
        <v>21300</v>
      </c>
      <c r="CN16" s="195" t="s">
        <v>590</v>
      </c>
      <c r="CO16" s="195"/>
      <c r="CP16" s="246"/>
      <c r="CQ16" s="443" t="e">
        <f>_xlfn.XLOOKUP(全国標準卸価格表!#REF!,#REF!,#REF!,"")</f>
        <v>#REF!</v>
      </c>
      <c r="CR16" s="380">
        <v>21000</v>
      </c>
      <c r="CS16" s="195" t="s">
        <v>3</v>
      </c>
      <c r="CT16" s="195"/>
      <c r="CU16" s="246"/>
      <c r="CV16" s="443" t="e">
        <f>_xlfn.XLOOKUP(全国標準卸価格表!#REF!,#REF!,#REF!,"")</f>
        <v>#REF!</v>
      </c>
      <c r="CW16" s="380">
        <v>25000</v>
      </c>
      <c r="CX16" s="195" t="s">
        <v>49</v>
      </c>
      <c r="CY16" s="195"/>
      <c r="CZ16" s="257"/>
      <c r="DB16" s="619"/>
      <c r="DC16" s="212" t="s">
        <v>203</v>
      </c>
      <c r="DD16" s="306">
        <v>94</v>
      </c>
      <c r="DE16" s="238"/>
      <c r="DF16" s="443" t="e">
        <f>_xlfn.XLOOKUP(全国標準卸価格表!DA16,#REF!,#REF!,"")</f>
        <v>#REF!</v>
      </c>
      <c r="DG16" s="380" t="s">
        <v>1536</v>
      </c>
      <c r="DH16" s="195"/>
      <c r="DI16" s="195"/>
      <c r="DJ16" s="246"/>
      <c r="DK16" s="443" t="e">
        <f>_xlfn.XLOOKUP(全国標準卸価格表!DK16,#REF!,#REF!,"")</f>
        <v>#REF!</v>
      </c>
      <c r="DL16" s="380" t="s">
        <v>1536</v>
      </c>
      <c r="DM16" s="135"/>
      <c r="DN16" s="195"/>
      <c r="DO16" s="257"/>
      <c r="DP16" s="443" t="e">
        <f>_xlfn.XLOOKUP(全国標準卸価格表!DP16,#REF!,#REF!,"")</f>
        <v>#REF!</v>
      </c>
      <c r="DQ16" s="380">
        <v>19500</v>
      </c>
      <c r="DR16" s="195" t="s">
        <v>3</v>
      </c>
      <c r="DS16" s="195"/>
      <c r="DT16" s="257"/>
      <c r="DU16" s="443" t="e">
        <f>_xlfn.XLOOKUP(全国標準卸価格表!#REF!,#REF!,#REF!,"")</f>
        <v>#REF!</v>
      </c>
      <c r="DV16" s="380">
        <v>19000</v>
      </c>
      <c r="DW16" s="195" t="s">
        <v>3</v>
      </c>
      <c r="DX16" s="195"/>
      <c r="DY16" s="257"/>
      <c r="DZ16" s="443" t="e">
        <f>_xlfn.XLOOKUP(全国標準卸価格表!#REF!,#REF!,#REF!,"")</f>
        <v>#REF!</v>
      </c>
      <c r="EA16" s="380">
        <v>21500</v>
      </c>
      <c r="EB16" s="195" t="s">
        <v>3</v>
      </c>
      <c r="EC16" s="195"/>
      <c r="ED16" s="257"/>
      <c r="EF16" s="620"/>
      <c r="EG16" s="120" t="s">
        <v>153</v>
      </c>
      <c r="EH16" s="140">
        <v>94</v>
      </c>
      <c r="EI16" s="121"/>
      <c r="EJ16" s="454" t="e">
        <f>_xlfn.XLOOKUP(全国標準卸価格表!#REF!,#REF!,#REF!,"")</f>
        <v>#REF!</v>
      </c>
      <c r="EK16" s="399">
        <v>17600</v>
      </c>
      <c r="EL16" s="129" t="s">
        <v>3</v>
      </c>
      <c r="EM16" s="129"/>
      <c r="EN16" s="215" t="s">
        <v>1116</v>
      </c>
      <c r="EO16" s="454" t="e">
        <f>_xlfn.XLOOKUP(全国標準卸価格表!#REF!,#REF!,#REF!,"")</f>
        <v>#REF!</v>
      </c>
      <c r="EP16" s="399" t="s">
        <v>1536</v>
      </c>
      <c r="EQ16" s="129"/>
      <c r="ER16" s="129"/>
      <c r="ES16" s="215"/>
      <c r="ET16" s="454" t="e">
        <f>_xlfn.XLOOKUP(全国標準卸価格表!#REF!,#REF!,#REF!,"")</f>
        <v>#REF!</v>
      </c>
      <c r="EU16" s="399" t="s">
        <v>1536</v>
      </c>
      <c r="EV16" s="129"/>
      <c r="EW16" s="129"/>
      <c r="EX16" s="215"/>
      <c r="EY16" s="454" t="e">
        <f>_xlfn.XLOOKUP(全国標準卸価格表!#REF!,#REF!,#REF!,"")</f>
        <v>#REF!</v>
      </c>
      <c r="EZ16" s="399" t="s">
        <v>1536</v>
      </c>
      <c r="FA16" s="129"/>
      <c r="FB16" s="129"/>
      <c r="FC16" s="216"/>
      <c r="FE16" s="620"/>
      <c r="FF16" s="268" t="s">
        <v>318</v>
      </c>
      <c r="FG16" s="267">
        <v>110</v>
      </c>
      <c r="FH16" s="267">
        <v>113</v>
      </c>
      <c r="FI16" s="454" t="e">
        <f>_xlfn.XLOOKUP(全国標準卸価格表!EY10,#REF!,#REF!,"")</f>
        <v>#REF!</v>
      </c>
      <c r="FJ16" s="399" t="s">
        <v>1536</v>
      </c>
      <c r="FK16" s="269"/>
      <c r="FL16" s="269"/>
      <c r="FM16" s="270"/>
      <c r="FN16" s="454" t="e">
        <f>_xlfn.XLOOKUP(全国標準卸価格表!FD10,#REF!,#REF!,"")</f>
        <v>#REF!</v>
      </c>
      <c r="FO16" s="399">
        <v>69200</v>
      </c>
      <c r="FP16" s="269" t="s">
        <v>590</v>
      </c>
      <c r="FQ16" s="269" t="s">
        <v>589</v>
      </c>
      <c r="FR16" s="270"/>
      <c r="FS16" s="454" t="e">
        <f>_xlfn.XLOOKUP(全国標準卸価格表!FI10,#REF!,#REF!,"")</f>
        <v>#REF!</v>
      </c>
      <c r="FT16" s="399">
        <v>63100</v>
      </c>
      <c r="FU16" s="269" t="s">
        <v>590</v>
      </c>
      <c r="FV16" s="269"/>
      <c r="FW16" s="269"/>
      <c r="FX16" s="454" t="e">
        <f>_xlfn.XLOOKUP(全国標準卸価格表!FN10,#REF!,#REF!,"")</f>
        <v>#REF!</v>
      </c>
      <c r="FY16" s="399" t="s">
        <v>1536</v>
      </c>
      <c r="FZ16" s="269"/>
      <c r="GA16" s="269"/>
      <c r="GB16" s="270"/>
      <c r="GC16" s="454" t="e">
        <f>_xlfn.XLOOKUP(全国標準卸価格表!FS10,#REF!,#REF!,"")</f>
        <v>#REF!</v>
      </c>
      <c r="GD16" s="399" t="s">
        <v>1536</v>
      </c>
      <c r="GE16" s="269"/>
      <c r="GF16" s="269"/>
      <c r="GG16" s="270"/>
      <c r="GH16" s="191"/>
      <c r="GI16" s="631">
        <v>17</v>
      </c>
      <c r="GJ16" s="295" t="s">
        <v>926</v>
      </c>
      <c r="GK16" s="260">
        <v>102</v>
      </c>
      <c r="GL16" s="261"/>
      <c r="GM16" s="400" t="e">
        <f>_xlfn.XLOOKUP(全国標準卸価格表!#REF!,#REF!,#REF!,"")</f>
        <v>#REF!</v>
      </c>
      <c r="GN16" s="396">
        <v>39300</v>
      </c>
      <c r="GO16" s="263" t="s">
        <v>927</v>
      </c>
      <c r="GP16" s="263"/>
      <c r="GQ16" s="264"/>
      <c r="GR16" s="400" t="e">
        <f>_xlfn.XLOOKUP(全国標準卸価格表!#REF!,#REF!,#REF!,"")</f>
        <v>#REF!</v>
      </c>
      <c r="GS16" s="396"/>
      <c r="GT16" s="263"/>
      <c r="GU16" s="263"/>
      <c r="GV16" s="264"/>
      <c r="GW16" s="400" t="e">
        <f>_xlfn.XLOOKUP(全国標準卸価格表!#REF!,#REF!,#REF!,"")</f>
        <v>#REF!</v>
      </c>
      <c r="GX16" s="396" t="s">
        <v>1536</v>
      </c>
      <c r="GY16" s="263"/>
      <c r="GZ16" s="263"/>
      <c r="HA16" s="264"/>
      <c r="HB16" s="400" t="e">
        <f>_xlfn.XLOOKUP(全国標準卸価格表!#REF!,#REF!,#REF!,"")</f>
        <v>#REF!</v>
      </c>
      <c r="HC16" s="396" t="s">
        <v>1536</v>
      </c>
      <c r="HD16" s="263"/>
      <c r="HE16" s="263"/>
      <c r="HF16" s="264"/>
      <c r="HG16" s="192"/>
      <c r="HH16" s="413" t="s">
        <v>348</v>
      </c>
      <c r="HI16" s="443" t="e">
        <f>_xlfn.XLOOKUP(全国標準卸価格表!GY16,#REF!,#REF!,"")</f>
        <v>#REF!</v>
      </c>
      <c r="HJ16" s="195">
        <v>15300</v>
      </c>
      <c r="HK16" s="412"/>
      <c r="HL16" s="443" t="e">
        <f>_xlfn.XLOOKUP(全国標準卸価格表!HB16,#REF!,#REF!,"")</f>
        <v>#REF!</v>
      </c>
      <c r="HM16" s="195" t="s">
        <v>1536</v>
      </c>
      <c r="HN16" s="412"/>
      <c r="HO16" s="443" t="e">
        <f>_xlfn.XLOOKUP(全国標準卸価格表!HE16,#REF!,#REF!,"")</f>
        <v>#REF!</v>
      </c>
      <c r="HP16" s="195" t="s">
        <v>1536</v>
      </c>
      <c r="HQ16" s="412"/>
      <c r="HR16" s="138"/>
      <c r="HV16" s="113"/>
      <c r="HZ16" s="606"/>
      <c r="IA16" s="646"/>
      <c r="IB16" s="439" t="s">
        <v>437</v>
      </c>
      <c r="IC16" s="440" t="s">
        <v>932</v>
      </c>
      <c r="ID16" s="441" t="s">
        <v>1622</v>
      </c>
      <c r="IE16" s="238" t="e">
        <f>_xlfn.XLOOKUP(全国標準卸価格表!HU18,#REF!,#REF!,"")</f>
        <v>#REF!</v>
      </c>
      <c r="IF16" s="442">
        <v>83400</v>
      </c>
      <c r="IH16" s="619"/>
      <c r="II16" s="646"/>
      <c r="IJ16" s="441" t="s">
        <v>1313</v>
      </c>
      <c r="IK16" s="440" t="s">
        <v>456</v>
      </c>
      <c r="IL16" s="441" t="s">
        <v>1317</v>
      </c>
      <c r="IM16" s="238" t="e">
        <f>_xlfn.XLOOKUP(全国標準卸価格表!IC63,#REF!,#REF!,"")</f>
        <v>#REF!</v>
      </c>
      <c r="IN16" s="442">
        <v>47800</v>
      </c>
      <c r="IO16" s="67"/>
      <c r="IP16" s="619"/>
      <c r="IQ16" s="609"/>
      <c r="IR16" s="186" t="s">
        <v>1487</v>
      </c>
      <c r="IS16" s="187" t="s">
        <v>455</v>
      </c>
      <c r="IT16" s="352" t="s">
        <v>1195</v>
      </c>
      <c r="IU16" s="307" t="e">
        <f>_xlfn.XLOOKUP(全国標準卸価格表!IS11,#REF!,#REF!,"")</f>
        <v>#REF!</v>
      </c>
      <c r="IV16" s="442">
        <v>71600</v>
      </c>
      <c r="IX16" s="619"/>
      <c r="IY16" s="334" t="s">
        <v>525</v>
      </c>
      <c r="IZ16" s="186" t="s">
        <v>531</v>
      </c>
      <c r="JA16" s="187" t="s">
        <v>456</v>
      </c>
      <c r="JB16" s="352" t="s">
        <v>562</v>
      </c>
      <c r="JC16" s="307" t="e">
        <f>_xlfn.XLOOKUP(全国標準卸価格表!#REF!,#REF!,#REF!,"")</f>
        <v>#REF!</v>
      </c>
      <c r="JD16" s="442">
        <v>63900</v>
      </c>
    </row>
    <row r="17" spans="1:264" ht="29.1" customHeight="1" thickBot="1">
      <c r="A17" s="619"/>
      <c r="B17" s="212" t="s">
        <v>1230</v>
      </c>
      <c r="C17" s="135"/>
      <c r="D17" s="238">
        <v>99</v>
      </c>
      <c r="E17" s="443" t="e">
        <f>_xlfn.XLOOKUP(全国標準卸価格表!E17,#REF!,#REF!,"")</f>
        <v>#REF!</v>
      </c>
      <c r="F17" s="195" t="s">
        <v>1536</v>
      </c>
      <c r="G17" s="195"/>
      <c r="H17" s="195"/>
      <c r="I17" s="195"/>
      <c r="J17" s="443" t="e">
        <f>_xlfn.XLOOKUP(全国標準卸価格表!O17,#REF!,#REF!,"")</f>
        <v>#REF!</v>
      </c>
      <c r="K17" s="195" t="s">
        <v>1536</v>
      </c>
      <c r="L17" s="195"/>
      <c r="M17" s="195"/>
      <c r="N17" s="195"/>
      <c r="O17" s="443" t="e">
        <f>_xlfn.XLOOKUP(全国標準卸価格表!T17,#REF!,#REF!,"")</f>
        <v>#REF!</v>
      </c>
      <c r="P17" s="195" t="s">
        <v>1536</v>
      </c>
      <c r="Q17" s="195"/>
      <c r="R17" s="195"/>
      <c r="S17" s="223"/>
      <c r="T17" s="443" t="e">
        <f>_xlfn.XLOOKUP(全国標準卸価格表!AD17,#REF!,#REF!,"")</f>
        <v>#REF!</v>
      </c>
      <c r="U17" s="195" t="s">
        <v>1536</v>
      </c>
      <c r="V17" s="195"/>
      <c r="W17" s="195"/>
      <c r="X17" s="223"/>
      <c r="Y17" s="117"/>
      <c r="Z17" s="619"/>
      <c r="AA17" s="212" t="s">
        <v>1230</v>
      </c>
      <c r="AB17" s="135"/>
      <c r="AC17" s="238">
        <v>99</v>
      </c>
      <c r="AD17" s="443" t="e">
        <f>_xlfn.XLOOKUP(全国標準卸価格表!BM17,#REF!,#REF!,"")</f>
        <v>#REF!</v>
      </c>
      <c r="AE17" s="195" t="s">
        <v>1536</v>
      </c>
      <c r="AF17" s="195"/>
      <c r="AG17" s="195"/>
      <c r="AH17" s="195"/>
      <c r="AI17" s="443" t="e">
        <f>_xlfn.XLOOKUP(全国標準卸価格表!BR16,#REF!,#REF!,"")</f>
        <v>#REF!</v>
      </c>
      <c r="AJ17" s="195" t="s">
        <v>1536</v>
      </c>
      <c r="AK17" s="195"/>
      <c r="AL17" s="195"/>
      <c r="AM17" s="195"/>
      <c r="AN17" s="443" t="e">
        <f>_xlfn.XLOOKUP(全国標準卸価格表!AI17,#REF!,#REF!,"")</f>
        <v>#REF!</v>
      </c>
      <c r="AO17" s="195"/>
      <c r="AP17" s="195"/>
      <c r="AQ17" s="195"/>
      <c r="AR17" s="223"/>
      <c r="AS17" s="443" t="e">
        <f>_xlfn.XLOOKUP(全国標準卸価格表!#REF!,#REF!,#REF!,"")</f>
        <v>#REF!</v>
      </c>
      <c r="AT17" s="195" t="s">
        <v>1536</v>
      </c>
      <c r="AU17" s="195"/>
      <c r="AV17" s="195"/>
      <c r="AW17" s="223"/>
      <c r="AY17" s="619"/>
      <c r="AZ17" s="212" t="s">
        <v>1230</v>
      </c>
      <c r="BA17" s="135"/>
      <c r="BB17" s="238">
        <v>99</v>
      </c>
      <c r="BC17" s="443" t="e">
        <f>_xlfn.XLOOKUP(全国標準卸価格表!AN17,#REF!,#REF!,"")</f>
        <v>#REF!</v>
      </c>
      <c r="BD17" s="195">
        <v>87800</v>
      </c>
      <c r="BE17" s="380" t="s">
        <v>1609</v>
      </c>
      <c r="BF17" s="195" t="s">
        <v>589</v>
      </c>
      <c r="BG17" s="195"/>
      <c r="BH17" s="443" t="e">
        <f>_xlfn.XLOOKUP(全国標準卸価格表!AS17,#REF!,#REF!,"")</f>
        <v>#REF!</v>
      </c>
      <c r="BI17" s="195" t="s">
        <v>1536</v>
      </c>
      <c r="BJ17" s="195"/>
      <c r="BK17" s="195"/>
      <c r="BL17" s="242"/>
      <c r="BM17" s="443" t="e">
        <f>_xlfn.XLOOKUP(全国標準卸価格表!BC17,#REF!,#REF!,"")</f>
        <v>#REF!</v>
      </c>
      <c r="BN17" s="195" t="s">
        <v>1536</v>
      </c>
      <c r="BO17" s="195"/>
      <c r="BP17" s="195"/>
      <c r="BQ17" s="223"/>
      <c r="BR17" s="443" t="e">
        <f>_xlfn.XLOOKUP(全国標準卸価格表!BH17,#REF!,#REF!,"")</f>
        <v>#REF!</v>
      </c>
      <c r="BS17" s="195" t="s">
        <v>1536</v>
      </c>
      <c r="BT17" s="195"/>
      <c r="BU17" s="195"/>
      <c r="BV17" s="223"/>
      <c r="BX17" s="619"/>
      <c r="BY17" s="212" t="s">
        <v>246</v>
      </c>
      <c r="BZ17" s="306">
        <v>95</v>
      </c>
      <c r="CA17" s="238">
        <v>99</v>
      </c>
      <c r="CB17" s="443" t="e">
        <f>_xlfn.XLOOKUP(全国標準卸価格表!CB17,#REF!,#REF!,"")</f>
        <v>#REF!</v>
      </c>
      <c r="CC17" s="380">
        <v>26200</v>
      </c>
      <c r="CD17" s="195" t="s">
        <v>588</v>
      </c>
      <c r="CE17" s="195" t="s">
        <v>589</v>
      </c>
      <c r="CF17" s="257"/>
      <c r="CG17" s="443" t="e">
        <f>_xlfn.XLOOKUP(全国標準卸価格表!CL17,#REF!,#REF!,"")</f>
        <v>#REF!</v>
      </c>
      <c r="CH17" s="380">
        <v>22800</v>
      </c>
      <c r="CI17" s="195" t="s">
        <v>3</v>
      </c>
      <c r="CJ17" s="195"/>
      <c r="CK17" s="246"/>
      <c r="CL17" s="443" t="e">
        <f>_xlfn.XLOOKUP(全国標準卸価格表!CQ17,#REF!,#REF!,"")</f>
        <v>#REF!</v>
      </c>
      <c r="CM17" s="380">
        <v>22700</v>
      </c>
      <c r="CN17" s="195" t="s">
        <v>3</v>
      </c>
      <c r="CO17" s="195"/>
      <c r="CP17" s="246"/>
      <c r="CQ17" s="443" t="e">
        <f>_xlfn.XLOOKUP(全国標準卸価格表!#REF!,#REF!,#REF!,"")</f>
        <v>#REF!</v>
      </c>
      <c r="CR17" s="380">
        <v>22000</v>
      </c>
      <c r="CS17" s="195" t="s">
        <v>3</v>
      </c>
      <c r="CT17" s="195"/>
      <c r="CU17" s="246"/>
      <c r="CV17" s="443" t="e">
        <f>_xlfn.XLOOKUP(全国標準卸価格表!#REF!,#REF!,#REF!,"")</f>
        <v>#REF!</v>
      </c>
      <c r="CW17" s="380">
        <v>25700</v>
      </c>
      <c r="CX17" s="195" t="s">
        <v>49</v>
      </c>
      <c r="CY17" s="195"/>
      <c r="CZ17" s="257"/>
      <c r="DB17" s="620"/>
      <c r="DC17" s="120" t="s">
        <v>201</v>
      </c>
      <c r="DD17" s="301">
        <v>96</v>
      </c>
      <c r="DE17" s="121"/>
      <c r="DF17" s="454" t="e">
        <f>_xlfn.XLOOKUP(全国標準卸価格表!DA17,#REF!,#REF!,"")</f>
        <v>#REF!</v>
      </c>
      <c r="DG17" s="399" t="s">
        <v>1536</v>
      </c>
      <c r="DH17" s="129"/>
      <c r="DI17" s="129"/>
      <c r="DJ17" s="215"/>
      <c r="DK17" s="454" t="e">
        <f>_xlfn.XLOOKUP(全国標準卸価格表!DK17,#REF!,#REF!,"")</f>
        <v>#REF!</v>
      </c>
      <c r="DL17" s="399" t="s">
        <v>1536</v>
      </c>
      <c r="DM17" s="294"/>
      <c r="DN17" s="129"/>
      <c r="DO17" s="216"/>
      <c r="DP17" s="454" t="e">
        <f>_xlfn.XLOOKUP(全国標準卸価格表!DP17,#REF!,#REF!,"")</f>
        <v>#REF!</v>
      </c>
      <c r="DQ17" s="399">
        <v>23100</v>
      </c>
      <c r="DR17" s="129" t="s">
        <v>754</v>
      </c>
      <c r="DS17" s="129"/>
      <c r="DT17" s="216" t="s">
        <v>1067</v>
      </c>
      <c r="DU17" s="454" t="e">
        <f>_xlfn.XLOOKUP(全国標準卸価格表!#REF!,#REF!,#REF!,"")</f>
        <v>#REF!</v>
      </c>
      <c r="DV17" s="399" t="s">
        <v>1536</v>
      </c>
      <c r="DW17" s="129"/>
      <c r="DX17" s="129"/>
      <c r="DY17" s="216"/>
      <c r="DZ17" s="454" t="e">
        <f>_xlfn.XLOOKUP(全国標準卸価格表!#REF!,#REF!,#REF!,"")</f>
        <v>#REF!</v>
      </c>
      <c r="EA17" s="399">
        <v>24300</v>
      </c>
      <c r="EB17" s="129" t="s">
        <v>3</v>
      </c>
      <c r="EC17" s="129"/>
      <c r="ED17" s="216"/>
      <c r="EF17" s="631">
        <v>13</v>
      </c>
      <c r="EG17" s="295" t="s">
        <v>147</v>
      </c>
      <c r="EH17" s="252">
        <v>75</v>
      </c>
      <c r="EI17" s="217"/>
      <c r="EJ17" s="400" t="e">
        <f>_xlfn.XLOOKUP(全国標準卸価格表!DZ13,#REF!,#REF!,"")</f>
        <v>#REF!</v>
      </c>
      <c r="EK17" s="396" t="s">
        <v>1536</v>
      </c>
      <c r="EL17" s="220"/>
      <c r="EM17" s="220"/>
      <c r="EN17" s="255"/>
      <c r="EO17" s="400" t="e">
        <f>_xlfn.XLOOKUP(全国標準卸価格表!EE13,#REF!,#REF!,"")</f>
        <v>#REF!</v>
      </c>
      <c r="EP17" s="396">
        <v>9500</v>
      </c>
      <c r="EQ17" s="220" t="s">
        <v>912</v>
      </c>
      <c r="ER17" s="220"/>
      <c r="ES17" s="255"/>
      <c r="ET17" s="400" t="e">
        <f>_xlfn.XLOOKUP(全国標準卸価格表!EO13,#REF!,#REF!,"")</f>
        <v>#REF!</v>
      </c>
      <c r="EU17" s="396" t="s">
        <v>1536</v>
      </c>
      <c r="EV17" s="220"/>
      <c r="EW17" s="220"/>
      <c r="EX17" s="255"/>
      <c r="EY17" s="400" t="e">
        <f>_xlfn.XLOOKUP(全国標準卸価格表!EJ13,#REF!,#REF!,"")</f>
        <v>#REF!</v>
      </c>
      <c r="EZ17" s="396">
        <v>11200</v>
      </c>
      <c r="FA17" s="220" t="s">
        <v>3</v>
      </c>
      <c r="FB17" s="220"/>
      <c r="FC17" s="254"/>
      <c r="FE17" s="631">
        <v>20</v>
      </c>
      <c r="FF17" s="207" t="s">
        <v>1571</v>
      </c>
      <c r="FG17" s="208"/>
      <c r="FH17" s="208">
        <v>110</v>
      </c>
      <c r="FI17" s="443" t="e">
        <f>_xlfn.XLOOKUP(全国標準卸価格表!#REF!,#REF!,#REF!,"")</f>
        <v>#REF!</v>
      </c>
      <c r="FJ17" s="380">
        <v>81600</v>
      </c>
      <c r="FK17" s="210" t="s">
        <v>635</v>
      </c>
      <c r="FL17" s="210" t="s">
        <v>589</v>
      </c>
      <c r="FM17" s="211"/>
      <c r="FN17" s="443" t="e">
        <f>_xlfn.XLOOKUP(全国標準卸価格表!#REF!,#REF!,#REF!,"")</f>
        <v>#REF!</v>
      </c>
      <c r="FO17" s="380" t="s">
        <v>1536</v>
      </c>
      <c r="FP17" s="210"/>
      <c r="FQ17" s="210"/>
      <c r="FR17" s="211"/>
      <c r="FS17" s="443" t="e">
        <f>_xlfn.XLOOKUP(全国標準卸価格表!#REF!,#REF!,#REF!,"")</f>
        <v>#REF!</v>
      </c>
      <c r="FT17" s="380" t="s">
        <v>1536</v>
      </c>
      <c r="FU17" s="210"/>
      <c r="FV17" s="210"/>
      <c r="FW17" s="210"/>
      <c r="FX17" s="443" t="e">
        <f>_xlfn.XLOOKUP(全国標準卸価格表!#REF!,#REF!,#REF!,"")</f>
        <v>#REF!</v>
      </c>
      <c r="FY17" s="380" t="s">
        <v>1536</v>
      </c>
      <c r="FZ17" s="210"/>
      <c r="GA17" s="210"/>
      <c r="GB17" s="211"/>
      <c r="GC17" s="443" t="e">
        <f>_xlfn.XLOOKUP(全国標準卸価格表!#REF!,#REF!,#REF!,"")</f>
        <v>#REF!</v>
      </c>
      <c r="GD17" s="380" t="s">
        <v>1536</v>
      </c>
      <c r="GE17" s="210"/>
      <c r="GF17" s="210"/>
      <c r="GG17" s="211"/>
      <c r="GH17" s="191"/>
      <c r="GI17" s="619"/>
      <c r="GJ17" s="404" t="s">
        <v>1684</v>
      </c>
      <c r="GK17" s="265" t="s">
        <v>1688</v>
      </c>
      <c r="GL17" s="208"/>
      <c r="GM17" s="443" t="e">
        <f>_xlfn.XLOOKUP(全国標準卸価格表!GC13,#REF!,#REF!,"")</f>
        <v>#REF!</v>
      </c>
      <c r="GN17" s="380"/>
      <c r="GO17" s="210"/>
      <c r="GP17" s="210"/>
      <c r="GQ17" s="211"/>
      <c r="GR17" s="443" t="e">
        <f>_xlfn.XLOOKUP(全国標準卸価格表!GH13,#REF!,#REF!,"")</f>
        <v>#REF!</v>
      </c>
      <c r="GS17" s="380">
        <v>43100</v>
      </c>
      <c r="GT17" s="210" t="s">
        <v>672</v>
      </c>
      <c r="GU17" s="210"/>
      <c r="GV17" s="211"/>
      <c r="GW17" s="443" t="e">
        <f>_xlfn.XLOOKUP(全国標準卸価格表!GM13,#REF!,#REF!,"")</f>
        <v>#REF!</v>
      </c>
      <c r="GX17" s="380"/>
      <c r="GY17" s="210"/>
      <c r="GZ17" s="210"/>
      <c r="HA17" s="211"/>
      <c r="HB17" s="443" t="e">
        <f>_xlfn.XLOOKUP(全国標準卸価格表!GR13,#REF!,#REF!,"")</f>
        <v>#REF!</v>
      </c>
      <c r="HC17" s="380"/>
      <c r="HD17" s="210"/>
      <c r="HE17" s="210"/>
      <c r="HF17" s="211"/>
      <c r="HG17" s="192"/>
      <c r="HH17" s="413" t="s">
        <v>1421</v>
      </c>
      <c r="HI17" s="443" t="e">
        <f>_xlfn.XLOOKUP(全国標準卸価格表!GY17,#REF!,#REF!,"")</f>
        <v>#REF!</v>
      </c>
      <c r="HJ17" s="195">
        <v>14200</v>
      </c>
      <c r="HK17" s="412"/>
      <c r="HL17" s="443" t="e">
        <f>_xlfn.XLOOKUP(全国標準卸価格表!HB17,#REF!,#REF!,"")</f>
        <v>#REF!</v>
      </c>
      <c r="HM17" s="195" t="s">
        <v>1536</v>
      </c>
      <c r="HN17" s="412"/>
      <c r="HO17" s="443" t="e">
        <f>_xlfn.XLOOKUP(全国標準卸価格表!HE17,#REF!,#REF!,"")</f>
        <v>#REF!</v>
      </c>
      <c r="HP17" s="195" t="s">
        <v>1536</v>
      </c>
      <c r="HQ17" s="412"/>
      <c r="HR17" s="138"/>
      <c r="HS17" s="635" t="s">
        <v>352</v>
      </c>
      <c r="HT17" s="715"/>
      <c r="HU17" s="716"/>
      <c r="HV17" s="720" t="s">
        <v>1207</v>
      </c>
      <c r="HW17" s="721"/>
      <c r="HX17" s="722"/>
      <c r="HZ17" s="606"/>
      <c r="IA17" s="646"/>
      <c r="IB17" s="439" t="s">
        <v>437</v>
      </c>
      <c r="IC17" s="440" t="s">
        <v>454</v>
      </c>
      <c r="ID17" s="441" t="s">
        <v>1619</v>
      </c>
      <c r="IE17" s="238" t="e">
        <f>_xlfn.XLOOKUP(全国標準卸価格表!HU19,#REF!,#REF!,"")</f>
        <v>#REF!</v>
      </c>
      <c r="IF17" s="442">
        <v>61700</v>
      </c>
      <c r="IH17" s="620"/>
      <c r="II17" s="667"/>
      <c r="IJ17" s="441" t="s">
        <v>1313</v>
      </c>
      <c r="IK17" s="440" t="s">
        <v>456</v>
      </c>
      <c r="IL17" s="441" t="s">
        <v>483</v>
      </c>
      <c r="IM17" s="238" t="e">
        <f>_xlfn.XLOOKUP(全国標準卸価格表!IC64,#REF!,#REF!,"")</f>
        <v>#REF!</v>
      </c>
      <c r="IN17" s="442">
        <v>40600</v>
      </c>
      <c r="IO17" s="67"/>
      <c r="IP17" s="619"/>
      <c r="IQ17" s="609"/>
      <c r="IR17" s="186" t="s">
        <v>1487</v>
      </c>
      <c r="IS17" s="187" t="s">
        <v>956</v>
      </c>
      <c r="IT17" s="352" t="s">
        <v>1196</v>
      </c>
      <c r="IU17" s="307" t="e">
        <f>_xlfn.XLOOKUP(全国標準卸価格表!IS12,#REF!,#REF!,"")</f>
        <v>#REF!</v>
      </c>
      <c r="IV17" s="442">
        <v>43300</v>
      </c>
      <c r="IX17" s="619"/>
      <c r="IY17" s="627" t="s">
        <v>1537</v>
      </c>
      <c r="IZ17" s="286" t="s">
        <v>531</v>
      </c>
      <c r="JA17" s="287" t="s">
        <v>455</v>
      </c>
      <c r="JB17" s="334" t="s">
        <v>553</v>
      </c>
      <c r="JC17" s="430" t="e">
        <f>_xlfn.XLOOKUP(全国標準卸価格表!#REF!,#REF!,#REF!,"")</f>
        <v>#REF!</v>
      </c>
      <c r="JD17" s="451">
        <v>78500</v>
      </c>
    </row>
    <row r="18" spans="1:264" ht="29.1" customHeight="1" thickBot="1">
      <c r="A18" s="619"/>
      <c r="B18" s="212" t="s">
        <v>1636</v>
      </c>
      <c r="C18" s="135"/>
      <c r="D18" s="238">
        <v>105</v>
      </c>
      <c r="E18" s="443" t="e">
        <f>_xlfn.XLOOKUP(全国標準卸価格表!E18,#REF!,#REF!,"")</f>
        <v>#REF!</v>
      </c>
      <c r="F18" s="195" t="s">
        <v>1536</v>
      </c>
      <c r="G18" s="195"/>
      <c r="H18" s="195"/>
      <c r="I18" s="195"/>
      <c r="J18" s="443" t="e">
        <f>_xlfn.XLOOKUP(全国標準卸価格表!O18,#REF!,#REF!,"")</f>
        <v>#REF!</v>
      </c>
      <c r="K18" s="195" t="s">
        <v>1536</v>
      </c>
      <c r="L18" s="195"/>
      <c r="M18" s="195"/>
      <c r="N18" s="195"/>
      <c r="O18" s="443" t="e">
        <f>_xlfn.XLOOKUP(全国標準卸価格表!T18,#REF!,#REF!,"")</f>
        <v>#REF!</v>
      </c>
      <c r="P18" s="195" t="s">
        <v>1536</v>
      </c>
      <c r="Q18" s="195"/>
      <c r="R18" s="195"/>
      <c r="S18" s="223"/>
      <c r="T18" s="443" t="e">
        <f>_xlfn.XLOOKUP(全国標準卸価格表!AD18,#REF!,#REF!,"")</f>
        <v>#REF!</v>
      </c>
      <c r="U18" s="195" t="s">
        <v>1536</v>
      </c>
      <c r="V18" s="195"/>
      <c r="W18" s="195"/>
      <c r="X18" s="223"/>
      <c r="Y18" s="117"/>
      <c r="Z18" s="619"/>
      <c r="AA18" s="212" t="s">
        <v>1636</v>
      </c>
      <c r="AB18" s="135"/>
      <c r="AC18" s="238">
        <v>105</v>
      </c>
      <c r="AD18" s="443" t="e">
        <f>_xlfn.XLOOKUP(全国標準卸価格表!BM18,#REF!,#REF!,"")</f>
        <v>#REF!</v>
      </c>
      <c r="AE18" s="195" t="s">
        <v>1536</v>
      </c>
      <c r="AF18" s="195"/>
      <c r="AG18" s="195"/>
      <c r="AH18" s="195"/>
      <c r="AI18" s="443" t="e">
        <f>_xlfn.XLOOKUP(全国標準卸価格表!BR17,#REF!,#REF!,"")</f>
        <v>#REF!</v>
      </c>
      <c r="AJ18" s="195" t="s">
        <v>1536</v>
      </c>
      <c r="AK18" s="195"/>
      <c r="AL18" s="195"/>
      <c r="AM18" s="195"/>
      <c r="AN18" s="443" t="e">
        <f>_xlfn.XLOOKUP(全国標準卸価格表!AI18,#REF!,#REF!,"")</f>
        <v>#REF!</v>
      </c>
      <c r="AO18" s="195"/>
      <c r="AP18" s="195"/>
      <c r="AQ18" s="195"/>
      <c r="AR18" s="223"/>
      <c r="AS18" s="443" t="e">
        <f>_xlfn.XLOOKUP(全国標準卸価格表!#REF!,#REF!,#REF!,"")</f>
        <v>#REF!</v>
      </c>
      <c r="AT18" s="195" t="s">
        <v>1536</v>
      </c>
      <c r="AU18" s="195"/>
      <c r="AV18" s="195"/>
      <c r="AW18" s="223"/>
      <c r="AY18" s="619"/>
      <c r="AZ18" s="212" t="s">
        <v>1636</v>
      </c>
      <c r="BA18" s="135"/>
      <c r="BB18" s="238">
        <v>105</v>
      </c>
      <c r="BC18" s="443" t="e">
        <f>_xlfn.XLOOKUP(全国標準卸価格表!AN18,#REF!,#REF!,"")</f>
        <v>#REF!</v>
      </c>
      <c r="BD18" s="195">
        <v>92100</v>
      </c>
      <c r="BE18" s="380" t="s">
        <v>1609</v>
      </c>
      <c r="BF18" s="195" t="s">
        <v>589</v>
      </c>
      <c r="BG18" s="195"/>
      <c r="BH18" s="443" t="e">
        <f>_xlfn.XLOOKUP(全国標準卸価格表!AS18,#REF!,#REF!,"")</f>
        <v>#REF!</v>
      </c>
      <c r="BI18" s="195" t="s">
        <v>1536</v>
      </c>
      <c r="BJ18" s="195"/>
      <c r="BK18" s="195"/>
      <c r="BL18" s="242"/>
      <c r="BM18" s="443" t="e">
        <f>_xlfn.XLOOKUP(全国標準卸価格表!BC18,#REF!,#REF!,"")</f>
        <v>#REF!</v>
      </c>
      <c r="BN18" s="195" t="s">
        <v>1536</v>
      </c>
      <c r="BO18" s="195"/>
      <c r="BP18" s="195"/>
      <c r="BQ18" s="223"/>
      <c r="BR18" s="443" t="e">
        <f>_xlfn.XLOOKUP(全国標準卸価格表!BH18,#REF!,#REF!,"")</f>
        <v>#REF!</v>
      </c>
      <c r="BS18" s="195" t="s">
        <v>1536</v>
      </c>
      <c r="BT18" s="195"/>
      <c r="BU18" s="195"/>
      <c r="BV18" s="223"/>
      <c r="BX18" s="620"/>
      <c r="BY18" s="120" t="s">
        <v>243</v>
      </c>
      <c r="BZ18" s="301">
        <v>98</v>
      </c>
      <c r="CA18" s="121"/>
      <c r="CB18" s="454" t="e">
        <f>_xlfn.XLOOKUP(全国標準卸価格表!#REF!,#REF!,#REF!,"")</f>
        <v>#REF!</v>
      </c>
      <c r="CC18" s="399" t="s">
        <v>1536</v>
      </c>
      <c r="CD18" s="129"/>
      <c r="CE18" s="129"/>
      <c r="CF18" s="216"/>
      <c r="CG18" s="454" t="e">
        <f>_xlfn.XLOOKUP(全国標準卸価格表!#REF!,#REF!,#REF!,"")</f>
        <v>#REF!</v>
      </c>
      <c r="CH18" s="399" t="s">
        <v>1536</v>
      </c>
      <c r="CI18" s="129"/>
      <c r="CJ18" s="129"/>
      <c r="CK18" s="215"/>
      <c r="CL18" s="454" t="e">
        <f>_xlfn.XLOOKUP(全国標準卸価格表!#REF!,#REF!,#REF!,"")</f>
        <v>#REF!</v>
      </c>
      <c r="CM18" s="399" t="s">
        <v>1536</v>
      </c>
      <c r="CN18" s="129"/>
      <c r="CO18" s="129"/>
      <c r="CP18" s="215"/>
      <c r="CQ18" s="454" t="e">
        <f>_xlfn.XLOOKUP(全国標準卸価格表!#REF!,#REF!,#REF!,"")</f>
        <v>#REF!</v>
      </c>
      <c r="CR18" s="399" t="s">
        <v>1536</v>
      </c>
      <c r="CS18" s="129"/>
      <c r="CT18" s="129"/>
      <c r="CU18" s="215"/>
      <c r="CV18" s="454" t="e">
        <f>_xlfn.XLOOKUP(全国標準卸価格表!#REF!,#REF!,#REF!,"")</f>
        <v>#REF!</v>
      </c>
      <c r="CW18" s="399">
        <v>26800</v>
      </c>
      <c r="CX18" s="129" t="s">
        <v>49</v>
      </c>
      <c r="CY18" s="129"/>
      <c r="CZ18" s="216"/>
      <c r="DB18" s="631">
        <v>14</v>
      </c>
      <c r="DC18" s="295" t="s">
        <v>199</v>
      </c>
      <c r="DD18" s="300">
        <v>75</v>
      </c>
      <c r="DE18" s="217"/>
      <c r="DF18" s="400" t="e">
        <f>_xlfn.XLOOKUP(全国標準卸価格表!DA18,#REF!,#REF!,"")</f>
        <v>#REF!</v>
      </c>
      <c r="DG18" s="396" t="s">
        <v>1536</v>
      </c>
      <c r="DH18" s="220"/>
      <c r="DI18" s="220"/>
      <c r="DJ18" s="255"/>
      <c r="DK18" s="400" t="e">
        <f>_xlfn.XLOOKUP(全国標準卸価格表!DK18,#REF!,#REF!,"")</f>
        <v>#REF!</v>
      </c>
      <c r="DL18" s="396">
        <v>11400</v>
      </c>
      <c r="DM18" s="293" t="s">
        <v>754</v>
      </c>
      <c r="DN18" s="220"/>
      <c r="DO18" s="254"/>
      <c r="DP18" s="400" t="e">
        <f>_xlfn.XLOOKUP(全国標準卸価格表!DP18,#REF!,#REF!,"")</f>
        <v>#REF!</v>
      </c>
      <c r="DQ18" s="396">
        <v>11400</v>
      </c>
      <c r="DR18" s="220" t="s">
        <v>3</v>
      </c>
      <c r="DS18" s="220"/>
      <c r="DT18" s="254"/>
      <c r="DU18" s="400" t="e">
        <f>_xlfn.XLOOKUP(全国標準卸価格表!#REF!,#REF!,#REF!,"")</f>
        <v>#REF!</v>
      </c>
      <c r="DV18" s="396">
        <v>10200</v>
      </c>
      <c r="DW18" s="220" t="s">
        <v>672</v>
      </c>
      <c r="DX18" s="220"/>
      <c r="DY18" s="254"/>
      <c r="DZ18" s="400" t="e">
        <f>_xlfn.XLOOKUP(全国標準卸価格表!#REF!,#REF!,#REF!,"")</f>
        <v>#REF!</v>
      </c>
      <c r="EA18" s="396" t="s">
        <v>1536</v>
      </c>
      <c r="EB18" s="220"/>
      <c r="EC18" s="220"/>
      <c r="ED18" s="254"/>
      <c r="EF18" s="619"/>
      <c r="EG18" s="212" t="s">
        <v>144</v>
      </c>
      <c r="EH18" s="307">
        <v>79</v>
      </c>
      <c r="EI18" s="238"/>
      <c r="EJ18" s="443" t="e">
        <f>_xlfn.XLOOKUP(全国標準卸価格表!DZ14,#REF!,#REF!,"")</f>
        <v>#REF!</v>
      </c>
      <c r="EK18" s="380" t="s">
        <v>1536</v>
      </c>
      <c r="EL18" s="195"/>
      <c r="EM18" s="195"/>
      <c r="EN18" s="246"/>
      <c r="EO18" s="443" t="e">
        <f>_xlfn.XLOOKUP(全国標準卸価格表!EE14,#REF!,#REF!,"")</f>
        <v>#REF!</v>
      </c>
      <c r="EP18" s="380">
        <v>9600</v>
      </c>
      <c r="EQ18" s="195" t="s">
        <v>912</v>
      </c>
      <c r="ER18" s="195"/>
      <c r="ES18" s="246"/>
      <c r="ET18" s="443" t="e">
        <f>_xlfn.XLOOKUP(全国標準卸価格表!EO14,#REF!,#REF!,"")</f>
        <v>#REF!</v>
      </c>
      <c r="EU18" s="380" t="s">
        <v>1536</v>
      </c>
      <c r="EV18" s="195"/>
      <c r="EW18" s="195"/>
      <c r="EX18" s="246"/>
      <c r="EY18" s="443" t="e">
        <f>_xlfn.XLOOKUP(全国標準卸価格表!EJ14,#REF!,#REF!,"")</f>
        <v>#REF!</v>
      </c>
      <c r="EZ18" s="380" t="s">
        <v>1536</v>
      </c>
      <c r="FA18" s="195"/>
      <c r="FB18" s="195"/>
      <c r="FC18" s="257"/>
      <c r="FE18" s="619"/>
      <c r="FF18" s="207" t="s">
        <v>1572</v>
      </c>
      <c r="FG18" s="208"/>
      <c r="FH18" s="208">
        <v>106</v>
      </c>
      <c r="FI18" s="443" t="e">
        <f>_xlfn.XLOOKUP(全国標準卸価格表!#REF!,#REF!,#REF!,"")</f>
        <v>#REF!</v>
      </c>
      <c r="FJ18" s="380">
        <v>76900</v>
      </c>
      <c r="FK18" s="210" t="s">
        <v>635</v>
      </c>
      <c r="FL18" s="210" t="s">
        <v>589</v>
      </c>
      <c r="FM18" s="211"/>
      <c r="FN18" s="443" t="e">
        <f>_xlfn.XLOOKUP(全国標準卸価格表!#REF!,#REF!,#REF!,"")</f>
        <v>#REF!</v>
      </c>
      <c r="FO18" s="380" t="s">
        <v>1536</v>
      </c>
      <c r="FP18" s="210"/>
      <c r="FQ18" s="210"/>
      <c r="FR18" s="211"/>
      <c r="FS18" s="443" t="e">
        <f>_xlfn.XLOOKUP(全国標準卸価格表!#REF!,#REF!,#REF!,"")</f>
        <v>#REF!</v>
      </c>
      <c r="FT18" s="380" t="s">
        <v>1536</v>
      </c>
      <c r="FU18" s="210"/>
      <c r="FV18" s="210"/>
      <c r="FW18" s="210"/>
      <c r="FX18" s="443" t="e">
        <f>_xlfn.XLOOKUP(全国標準卸価格表!#REF!,#REF!,#REF!,"")</f>
        <v>#REF!</v>
      </c>
      <c r="FY18" s="380" t="s">
        <v>1536</v>
      </c>
      <c r="FZ18" s="210"/>
      <c r="GA18" s="210"/>
      <c r="GB18" s="211"/>
      <c r="GC18" s="443" t="e">
        <f>_xlfn.XLOOKUP(全国標準卸価格表!#REF!,#REF!,#REF!,"")</f>
        <v>#REF!</v>
      </c>
      <c r="GD18" s="380" t="s">
        <v>1536</v>
      </c>
      <c r="GE18" s="210"/>
      <c r="GF18" s="210"/>
      <c r="GG18" s="211"/>
      <c r="GH18" s="191"/>
      <c r="GI18" s="619"/>
      <c r="GJ18" s="212" t="s">
        <v>245</v>
      </c>
      <c r="GK18" s="265">
        <v>112</v>
      </c>
      <c r="GL18" s="208"/>
      <c r="GM18" s="443" t="e">
        <f>_xlfn.XLOOKUP(全国標準卸価格表!GC14,#REF!,#REF!,"")</f>
        <v>#REF!</v>
      </c>
      <c r="GN18" s="380">
        <v>41500</v>
      </c>
      <c r="GO18" s="210" t="s">
        <v>754</v>
      </c>
      <c r="GP18" s="210"/>
      <c r="GQ18" s="211" t="s">
        <v>637</v>
      </c>
      <c r="GR18" s="443" t="e">
        <f>_xlfn.XLOOKUP(全国標準卸価格表!GH14,#REF!,#REF!,"")</f>
        <v>#REF!</v>
      </c>
      <c r="GS18" s="380"/>
      <c r="GT18" s="210"/>
      <c r="GU18" s="210"/>
      <c r="GV18" s="211"/>
      <c r="GW18" s="443" t="e">
        <f>_xlfn.XLOOKUP(全国標準卸価格表!GM14,#REF!,#REF!,"")</f>
        <v>#REF!</v>
      </c>
      <c r="GX18" s="380" t="s">
        <v>1536</v>
      </c>
      <c r="GY18" s="210"/>
      <c r="GZ18" s="210"/>
      <c r="HA18" s="211"/>
      <c r="HB18" s="443" t="e">
        <f>_xlfn.XLOOKUP(全国標準卸価格表!GR14,#REF!,#REF!,"")</f>
        <v>#REF!</v>
      </c>
      <c r="HC18" s="380" t="s">
        <v>1536</v>
      </c>
      <c r="HD18" s="210"/>
      <c r="HE18" s="210"/>
      <c r="HF18" s="211"/>
      <c r="HG18" s="192"/>
      <c r="HH18" s="413" t="s">
        <v>1419</v>
      </c>
      <c r="HI18" s="443" t="e">
        <f>_xlfn.XLOOKUP(全国標準卸価格表!GY18,#REF!,#REF!,"")</f>
        <v>#REF!</v>
      </c>
      <c r="HJ18" s="195">
        <v>14700</v>
      </c>
      <c r="HK18" s="412"/>
      <c r="HL18" s="443" t="e">
        <f>_xlfn.XLOOKUP(全国標準卸価格表!HB18,#REF!,#REF!,"")</f>
        <v>#REF!</v>
      </c>
      <c r="HM18" s="195" t="s">
        <v>1536</v>
      </c>
      <c r="HN18" s="412"/>
      <c r="HO18" s="443" t="e">
        <f>_xlfn.XLOOKUP(全国標準卸価格表!HE18,#REF!,#REF!,"")</f>
        <v>#REF!</v>
      </c>
      <c r="HP18" s="195" t="s">
        <v>1536</v>
      </c>
      <c r="HQ18" s="412"/>
      <c r="HR18" s="138"/>
      <c r="HS18" s="717"/>
      <c r="HT18" s="718"/>
      <c r="HU18" s="719"/>
      <c r="HV18" s="136" t="s">
        <v>317</v>
      </c>
      <c r="HW18" s="595" t="s">
        <v>775</v>
      </c>
      <c r="HX18" s="714"/>
      <c r="HZ18" s="606"/>
      <c r="IA18" s="646"/>
      <c r="IB18" s="439" t="s">
        <v>437</v>
      </c>
      <c r="IC18" s="440" t="s">
        <v>455</v>
      </c>
      <c r="ID18" s="441" t="s">
        <v>1623</v>
      </c>
      <c r="IE18" s="238" t="e">
        <f>_xlfn.XLOOKUP(全国標準卸価格表!HU20,#REF!,#REF!,"")</f>
        <v>#REF!</v>
      </c>
      <c r="IF18" s="442">
        <v>67700</v>
      </c>
      <c r="IH18" s="629" t="s">
        <v>1202</v>
      </c>
      <c r="II18" s="763" t="s">
        <v>1203</v>
      </c>
      <c r="IJ18" s="434" t="s">
        <v>1508</v>
      </c>
      <c r="IK18" s="436" t="s">
        <v>956</v>
      </c>
      <c r="IL18" s="434" t="s">
        <v>1173</v>
      </c>
      <c r="IM18" s="217" t="e">
        <f>_xlfn.XLOOKUP(全国標準卸価格表!IC65,#REF!,#REF!,"")</f>
        <v>#REF!</v>
      </c>
      <c r="IN18" s="437">
        <v>84600</v>
      </c>
      <c r="IO18" s="67"/>
      <c r="IP18" s="619"/>
      <c r="IQ18" s="609"/>
      <c r="IR18" s="186" t="s">
        <v>1487</v>
      </c>
      <c r="IS18" s="187" t="s">
        <v>455</v>
      </c>
      <c r="IT18" s="352" t="s">
        <v>1197</v>
      </c>
      <c r="IU18" s="307" t="e">
        <f>_xlfn.XLOOKUP(全国標準卸価格表!IS13,#REF!,#REF!,"")</f>
        <v>#REF!</v>
      </c>
      <c r="IV18" s="442">
        <v>58800</v>
      </c>
      <c r="IX18" s="619"/>
      <c r="IY18" s="610"/>
      <c r="IZ18" s="283" t="s">
        <v>531</v>
      </c>
      <c r="JA18" s="284" t="s">
        <v>456</v>
      </c>
      <c r="JB18" s="328" t="s">
        <v>564</v>
      </c>
      <c r="JC18" s="452" t="e">
        <f>_xlfn.XLOOKUP(全国標準卸価格表!#REF!,#REF!,#REF!,"")</f>
        <v>#REF!</v>
      </c>
      <c r="JD18" s="447">
        <v>55100</v>
      </c>
    </row>
    <row r="19" spans="1:264" ht="29.1" customHeight="1" thickBot="1">
      <c r="A19" s="619"/>
      <c r="B19" s="231" t="s">
        <v>244</v>
      </c>
      <c r="C19" s="248"/>
      <c r="D19" s="233">
        <v>99</v>
      </c>
      <c r="E19" s="457" t="e">
        <f>_xlfn.XLOOKUP(全国標準卸価格表!E19,#REF!,#REF!,"")</f>
        <v>#REF!</v>
      </c>
      <c r="F19" s="250" t="s">
        <v>1536</v>
      </c>
      <c r="G19" s="250"/>
      <c r="H19" s="250"/>
      <c r="I19" s="250"/>
      <c r="J19" s="457" t="e">
        <f>_xlfn.XLOOKUP(全国標準卸価格表!O19,#REF!,#REF!,"")</f>
        <v>#REF!</v>
      </c>
      <c r="K19" s="250">
        <v>59200</v>
      </c>
      <c r="L19" s="250" t="s">
        <v>588</v>
      </c>
      <c r="M19" s="250" t="s">
        <v>589</v>
      </c>
      <c r="N19" s="250"/>
      <c r="O19" s="457" t="e">
        <f>_xlfn.XLOOKUP(全国標準卸価格表!T19,#REF!,#REF!,"")</f>
        <v>#REF!</v>
      </c>
      <c r="P19" s="250">
        <v>59200</v>
      </c>
      <c r="Q19" s="250" t="s">
        <v>588</v>
      </c>
      <c r="R19" s="250" t="s">
        <v>589</v>
      </c>
      <c r="S19" s="237"/>
      <c r="T19" s="457" t="e">
        <f>_xlfn.XLOOKUP(全国標準卸価格表!AD19,#REF!,#REF!,"")</f>
        <v>#REF!</v>
      </c>
      <c r="U19" s="250" t="s">
        <v>1536</v>
      </c>
      <c r="V19" s="250"/>
      <c r="W19" s="250"/>
      <c r="X19" s="237"/>
      <c r="Y19" s="117"/>
      <c r="Z19" s="619"/>
      <c r="AA19" s="231" t="s">
        <v>244</v>
      </c>
      <c r="AB19" s="248"/>
      <c r="AC19" s="233">
        <v>99</v>
      </c>
      <c r="AD19" s="457" t="e">
        <f>_xlfn.XLOOKUP(全国標準卸価格表!BM19,#REF!,#REF!,"")</f>
        <v>#REF!</v>
      </c>
      <c r="AE19" s="250" t="s">
        <v>1536</v>
      </c>
      <c r="AF19" s="250"/>
      <c r="AG19" s="250"/>
      <c r="AH19" s="250"/>
      <c r="AI19" s="457" t="e">
        <f>_xlfn.XLOOKUP(全国標準卸価格表!BR18,#REF!,#REF!,"")</f>
        <v>#REF!</v>
      </c>
      <c r="AJ19" s="250" t="s">
        <v>1536</v>
      </c>
      <c r="AK19" s="250"/>
      <c r="AL19" s="250"/>
      <c r="AM19" s="250"/>
      <c r="AN19" s="457" t="e">
        <f>_xlfn.XLOOKUP(全国標準卸価格表!AI19,#REF!,#REF!,"")</f>
        <v>#REF!</v>
      </c>
      <c r="AO19" s="250"/>
      <c r="AP19" s="250"/>
      <c r="AQ19" s="250"/>
      <c r="AR19" s="237"/>
      <c r="AS19" s="457" t="e">
        <f>_xlfn.XLOOKUP(全国標準卸価格表!#REF!,#REF!,#REF!,"")</f>
        <v>#REF!</v>
      </c>
      <c r="AT19" s="250" t="s">
        <v>1536</v>
      </c>
      <c r="AU19" s="250"/>
      <c r="AV19" s="250"/>
      <c r="AW19" s="237"/>
      <c r="AY19" s="619"/>
      <c r="AZ19" s="231" t="s">
        <v>244</v>
      </c>
      <c r="BA19" s="248"/>
      <c r="BB19" s="233">
        <v>99</v>
      </c>
      <c r="BC19" s="457" t="e">
        <f>_xlfn.XLOOKUP(全国標準卸価格表!AN19,#REF!,#REF!,"")</f>
        <v>#REF!</v>
      </c>
      <c r="BD19" s="250" t="s">
        <v>1536</v>
      </c>
      <c r="BE19" s="398"/>
      <c r="BF19" s="250"/>
      <c r="BG19" s="250"/>
      <c r="BH19" s="457" t="e">
        <f>_xlfn.XLOOKUP(全国標準卸価格表!AS19,#REF!,#REF!,"")</f>
        <v>#REF!</v>
      </c>
      <c r="BI19" s="250" t="s">
        <v>1536</v>
      </c>
      <c r="BJ19" s="250"/>
      <c r="BK19" s="250"/>
      <c r="BL19" s="241"/>
      <c r="BM19" s="457" t="e">
        <f>_xlfn.XLOOKUP(全国標準卸価格表!BC19,#REF!,#REF!,"")</f>
        <v>#REF!</v>
      </c>
      <c r="BN19" s="250" t="s">
        <v>1536</v>
      </c>
      <c r="BO19" s="250"/>
      <c r="BP19" s="250"/>
      <c r="BQ19" s="237"/>
      <c r="BR19" s="457" t="e">
        <f>_xlfn.XLOOKUP(全国標準卸価格表!BH19,#REF!,#REF!,"")</f>
        <v>#REF!</v>
      </c>
      <c r="BS19" s="250" t="s">
        <v>1536</v>
      </c>
      <c r="BT19" s="250"/>
      <c r="BU19" s="250"/>
      <c r="BV19" s="237"/>
      <c r="BX19" s="631">
        <v>15</v>
      </c>
      <c r="BY19" s="295" t="s">
        <v>280</v>
      </c>
      <c r="BZ19" s="300">
        <v>77</v>
      </c>
      <c r="CA19" s="217"/>
      <c r="CB19" s="400" t="e">
        <f>_xlfn.XLOOKUP(全国標準卸価格表!CB18,#REF!,#REF!,"")</f>
        <v>#REF!</v>
      </c>
      <c r="CC19" s="396" t="s">
        <v>1536</v>
      </c>
      <c r="CD19" s="220"/>
      <c r="CE19" s="220"/>
      <c r="CF19" s="254"/>
      <c r="CG19" s="400" t="e">
        <f>_xlfn.XLOOKUP(全国標準卸価格表!CL18,#REF!,#REF!,"")</f>
        <v>#REF!</v>
      </c>
      <c r="CH19" s="396" t="s">
        <v>1536</v>
      </c>
      <c r="CI19" s="220"/>
      <c r="CJ19" s="220"/>
      <c r="CK19" s="255"/>
      <c r="CL19" s="400" t="e">
        <f>_xlfn.XLOOKUP(全国標準卸価格表!CQ18,#REF!,#REF!,"")</f>
        <v>#REF!</v>
      </c>
      <c r="CM19" s="396">
        <v>15400</v>
      </c>
      <c r="CN19" s="220" t="s">
        <v>3</v>
      </c>
      <c r="CO19" s="220"/>
      <c r="CP19" s="255"/>
      <c r="CQ19" s="400" t="e">
        <f>_xlfn.XLOOKUP(全国標準卸価格表!#REF!,#REF!,#REF!,"")</f>
        <v>#REF!</v>
      </c>
      <c r="CR19" s="396">
        <v>14200</v>
      </c>
      <c r="CS19" s="220" t="s">
        <v>3</v>
      </c>
      <c r="CT19" s="220"/>
      <c r="CU19" s="255"/>
      <c r="CV19" s="400" t="e">
        <f>_xlfn.XLOOKUP(全国標準卸価格表!#REF!,#REF!,#REF!,"")</f>
        <v>#REF!</v>
      </c>
      <c r="CW19" s="396" t="s">
        <v>1536</v>
      </c>
      <c r="CX19" s="220"/>
      <c r="CY19" s="220"/>
      <c r="CZ19" s="254"/>
      <c r="DB19" s="619"/>
      <c r="DC19" s="212" t="s">
        <v>197</v>
      </c>
      <c r="DD19" s="306">
        <v>79</v>
      </c>
      <c r="DE19" s="238"/>
      <c r="DF19" s="443" t="e">
        <f>_xlfn.XLOOKUP(全国標準卸価格表!DA19,#REF!,#REF!,"")</f>
        <v>#REF!</v>
      </c>
      <c r="DG19" s="380" t="s">
        <v>1536</v>
      </c>
      <c r="DH19" s="195"/>
      <c r="DI19" s="195"/>
      <c r="DJ19" s="246"/>
      <c r="DK19" s="443" t="e">
        <f>_xlfn.XLOOKUP(全国標準卸価格表!DK19,#REF!,#REF!,"")</f>
        <v>#REF!</v>
      </c>
      <c r="DL19" s="380" t="s">
        <v>1536</v>
      </c>
      <c r="DM19" s="135"/>
      <c r="DN19" s="195"/>
      <c r="DO19" s="257"/>
      <c r="DP19" s="443" t="e">
        <f>_xlfn.XLOOKUP(全国標準卸価格表!DP19,#REF!,#REF!,"")</f>
        <v>#REF!</v>
      </c>
      <c r="DQ19" s="380">
        <v>11700</v>
      </c>
      <c r="DR19" s="195" t="s">
        <v>3</v>
      </c>
      <c r="DS19" s="195"/>
      <c r="DT19" s="257"/>
      <c r="DU19" s="443" t="e">
        <f>_xlfn.XLOOKUP(全国標準卸価格表!#REF!,#REF!,#REF!,"")</f>
        <v>#REF!</v>
      </c>
      <c r="DV19" s="380">
        <v>11300</v>
      </c>
      <c r="DW19" s="195" t="s">
        <v>672</v>
      </c>
      <c r="DX19" s="195"/>
      <c r="DY19" s="257"/>
      <c r="DZ19" s="443" t="e">
        <f>_xlfn.XLOOKUP(全国標準卸価格表!#REF!,#REF!,#REF!,"")</f>
        <v>#REF!</v>
      </c>
      <c r="EA19" s="380" t="s">
        <v>1536</v>
      </c>
      <c r="EB19" s="195"/>
      <c r="EC19" s="195"/>
      <c r="ED19" s="257"/>
      <c r="EF19" s="619"/>
      <c r="EG19" s="212" t="s">
        <v>1134</v>
      </c>
      <c r="EH19" s="307">
        <v>82</v>
      </c>
      <c r="EI19" s="238"/>
      <c r="EJ19" s="443" t="e">
        <f>_xlfn.XLOOKUP(全国標準卸価格表!#REF!,#REF!,#REF!,"")</f>
        <v>#REF!</v>
      </c>
      <c r="EK19" s="380" t="s">
        <v>1536</v>
      </c>
      <c r="EL19" s="195"/>
      <c r="EM19" s="195"/>
      <c r="EN19" s="246"/>
      <c r="EO19" s="443" t="e">
        <f>_xlfn.XLOOKUP(全国標準卸価格表!#REF!,#REF!,#REF!,"")</f>
        <v>#REF!</v>
      </c>
      <c r="EP19" s="380">
        <v>10800</v>
      </c>
      <c r="EQ19" s="195" t="s">
        <v>912</v>
      </c>
      <c r="ER19" s="195"/>
      <c r="ES19" s="246" t="s">
        <v>1133</v>
      </c>
      <c r="ET19" s="443" t="e">
        <f>_xlfn.XLOOKUP(全国標準卸価格表!#REF!,#REF!,#REF!,"")</f>
        <v>#REF!</v>
      </c>
      <c r="EU19" s="380" t="s">
        <v>1536</v>
      </c>
      <c r="EV19" s="195"/>
      <c r="EW19" s="195"/>
      <c r="EX19" s="246"/>
      <c r="EY19" s="443" t="e">
        <f>_xlfn.XLOOKUP(全国標準卸価格表!#REF!,#REF!,#REF!,"")</f>
        <v>#REF!</v>
      </c>
      <c r="EZ19" s="380" t="s">
        <v>1536</v>
      </c>
      <c r="FA19" s="195"/>
      <c r="FB19" s="195"/>
      <c r="FC19" s="257"/>
      <c r="FE19" s="619"/>
      <c r="FF19" s="207" t="s">
        <v>837</v>
      </c>
      <c r="FG19" s="208"/>
      <c r="FH19" s="208">
        <v>103</v>
      </c>
      <c r="FI19" s="443" t="e">
        <f>_xlfn.XLOOKUP(全国標準卸価格表!#REF!,#REF!,#REF!,"")</f>
        <v>#REF!</v>
      </c>
      <c r="FJ19" s="380">
        <v>58400</v>
      </c>
      <c r="FK19" s="210" t="s">
        <v>588</v>
      </c>
      <c r="FL19" s="210" t="s">
        <v>589</v>
      </c>
      <c r="FM19" s="211"/>
      <c r="FN19" s="443" t="e">
        <f>_xlfn.XLOOKUP(全国標準卸価格表!#REF!,#REF!,#REF!,"")</f>
        <v>#REF!</v>
      </c>
      <c r="FO19" s="380">
        <v>60500</v>
      </c>
      <c r="FP19" s="210" t="s">
        <v>590</v>
      </c>
      <c r="FQ19" s="210" t="s">
        <v>589</v>
      </c>
      <c r="FR19" s="211"/>
      <c r="FS19" s="443" t="e">
        <f>_xlfn.XLOOKUP(全国標準卸価格表!#REF!,#REF!,#REF!,"")</f>
        <v>#REF!</v>
      </c>
      <c r="FT19" s="380" t="s">
        <v>1536</v>
      </c>
      <c r="FU19" s="210"/>
      <c r="FV19" s="210"/>
      <c r="FW19" s="210"/>
      <c r="FX19" s="443" t="e">
        <f>_xlfn.XLOOKUP(全国標準卸価格表!#REF!,#REF!,#REF!,"")</f>
        <v>#REF!</v>
      </c>
      <c r="FY19" s="380" t="s">
        <v>1536</v>
      </c>
      <c r="FZ19" s="210"/>
      <c r="GA19" s="210"/>
      <c r="GB19" s="211"/>
      <c r="GC19" s="443" t="e">
        <f>_xlfn.XLOOKUP(全国標準卸価格表!#REF!,#REF!,#REF!,"")</f>
        <v>#REF!</v>
      </c>
      <c r="GD19" s="380" t="s">
        <v>1536</v>
      </c>
      <c r="GE19" s="210"/>
      <c r="GF19" s="210"/>
      <c r="GG19" s="211"/>
      <c r="GH19" s="191"/>
      <c r="GI19" s="619"/>
      <c r="GJ19" s="212" t="s">
        <v>1685</v>
      </c>
      <c r="GK19" s="210" t="s">
        <v>1689</v>
      </c>
      <c r="GL19" s="208"/>
      <c r="GM19" s="443" t="e">
        <f>_xlfn.XLOOKUP(全国標準卸価格表!GC15,#REF!,#REF!,"")</f>
        <v>#REF!</v>
      </c>
      <c r="GN19" s="380"/>
      <c r="GO19" s="210"/>
      <c r="GP19" s="210"/>
      <c r="GQ19" s="211"/>
      <c r="GR19" s="443" t="e">
        <f>_xlfn.XLOOKUP(全国標準卸価格表!GH15,#REF!,#REF!,"")</f>
        <v>#REF!</v>
      </c>
      <c r="GS19" s="380">
        <v>39700</v>
      </c>
      <c r="GT19" s="210" t="s">
        <v>672</v>
      </c>
      <c r="GU19" s="210"/>
      <c r="GV19" s="211"/>
      <c r="GW19" s="443" t="e">
        <f>_xlfn.XLOOKUP(全国標準卸価格表!GM15,#REF!,#REF!,"")</f>
        <v>#REF!</v>
      </c>
      <c r="GX19" s="380"/>
      <c r="GY19" s="210"/>
      <c r="GZ19" s="210"/>
      <c r="HA19" s="211"/>
      <c r="HB19" s="443" t="e">
        <f>_xlfn.XLOOKUP(全国標準卸価格表!GR15,#REF!,#REF!,"")</f>
        <v>#REF!</v>
      </c>
      <c r="HC19" s="380"/>
      <c r="HD19" s="210"/>
      <c r="HE19" s="210"/>
      <c r="HF19" s="211"/>
      <c r="HG19" s="192"/>
      <c r="HH19" s="413" t="s">
        <v>1418</v>
      </c>
      <c r="HI19" s="443" t="e">
        <f>_xlfn.XLOOKUP(全国標準卸価格表!#REF!,#REF!,#REF!,"")</f>
        <v>#REF!</v>
      </c>
      <c r="HJ19" s="195">
        <v>17100</v>
      </c>
      <c r="HK19" s="412"/>
      <c r="HL19" s="443" t="e">
        <f>_xlfn.XLOOKUP(全国標準卸価格表!#REF!,#REF!,#REF!,"")</f>
        <v>#REF!</v>
      </c>
      <c r="HM19" s="195" t="s">
        <v>1536</v>
      </c>
      <c r="HN19" s="412"/>
      <c r="HO19" s="443" t="e">
        <f>_xlfn.XLOOKUP(全国標準卸価格表!#REF!,#REF!,#REF!,"")</f>
        <v>#REF!</v>
      </c>
      <c r="HP19" s="195" t="s">
        <v>1536</v>
      </c>
      <c r="HQ19" s="412"/>
      <c r="HR19" s="138"/>
      <c r="HS19" s="415" t="s">
        <v>1209</v>
      </c>
      <c r="HT19" s="220"/>
      <c r="HU19" s="220"/>
      <c r="HV19" s="400" t="e">
        <f>_xlfn.XLOOKUP(全国標準卸価格表!HL17,#REF!,#REF!,"")</f>
        <v>#REF!</v>
      </c>
      <c r="HW19" s="220">
        <v>20500</v>
      </c>
      <c r="HX19" s="410"/>
      <c r="HY19" s="73"/>
      <c r="HZ19" s="606"/>
      <c r="IA19" s="646"/>
      <c r="IB19" s="439" t="s">
        <v>437</v>
      </c>
      <c r="IC19" s="440" t="s">
        <v>454</v>
      </c>
      <c r="ID19" s="441" t="s">
        <v>1624</v>
      </c>
      <c r="IE19" s="238" t="e">
        <f>_xlfn.XLOOKUP(全国標準卸価格表!HU21,#REF!,#REF!,"")</f>
        <v>#REF!</v>
      </c>
      <c r="IF19" s="442">
        <v>47900</v>
      </c>
      <c r="IH19" s="620"/>
      <c r="II19" s="667"/>
      <c r="IJ19" s="458" t="s">
        <v>1318</v>
      </c>
      <c r="IK19" s="459" t="s">
        <v>956</v>
      </c>
      <c r="IL19" s="458" t="s">
        <v>1174</v>
      </c>
      <c r="IM19" s="121" t="e">
        <f>_xlfn.XLOOKUP(全国標準卸価格表!IC66,#REF!,#REF!,"")</f>
        <v>#REF!</v>
      </c>
      <c r="IN19" s="460">
        <v>84600</v>
      </c>
      <c r="IO19" s="67"/>
      <c r="IP19" s="619"/>
      <c r="IQ19" s="610"/>
      <c r="IR19" s="283" t="s">
        <v>1487</v>
      </c>
      <c r="IS19" s="284" t="s">
        <v>956</v>
      </c>
      <c r="IT19" s="328" t="s">
        <v>1198</v>
      </c>
      <c r="IU19" s="452" t="e">
        <f>_xlfn.XLOOKUP(全国標準卸価格表!IS14,#REF!,#REF!,"")</f>
        <v>#REF!</v>
      </c>
      <c r="IV19" s="447">
        <v>38300</v>
      </c>
      <c r="IX19" s="619"/>
      <c r="IY19" s="330" t="s">
        <v>1603</v>
      </c>
      <c r="IZ19" s="178" t="s">
        <v>531</v>
      </c>
      <c r="JA19" s="179" t="s">
        <v>454</v>
      </c>
      <c r="JB19" s="330" t="s">
        <v>563</v>
      </c>
      <c r="JC19" s="461" t="e">
        <f>_xlfn.XLOOKUP(全国標準卸価格表!#REF!,#REF!,#REF!,"")</f>
        <v>#REF!</v>
      </c>
      <c r="JD19" s="462">
        <v>62700</v>
      </c>
    </row>
    <row r="20" spans="1:264" ht="29.1" customHeight="1" thickBot="1">
      <c r="A20" s="619"/>
      <c r="B20" s="212" t="s">
        <v>1663</v>
      </c>
      <c r="C20" s="135"/>
      <c r="D20" s="307">
        <v>101</v>
      </c>
      <c r="E20" s="443" t="e">
        <f>_xlfn.XLOOKUP(全国標準卸価格表!E20,#REF!,#REF!,"")</f>
        <v>#REF!</v>
      </c>
      <c r="F20" s="195" t="s">
        <v>1536</v>
      </c>
      <c r="G20" s="195"/>
      <c r="H20" s="195"/>
      <c r="I20" s="195"/>
      <c r="J20" s="443" t="e">
        <f>_xlfn.XLOOKUP(全国標準卸価格表!O20,#REF!,#REF!,"")</f>
        <v>#REF!</v>
      </c>
      <c r="K20" s="195" t="s">
        <v>1536</v>
      </c>
      <c r="L20" s="195"/>
      <c r="M20" s="195"/>
      <c r="N20" s="195"/>
      <c r="O20" s="443" t="e">
        <f>_xlfn.XLOOKUP(全国標準卸価格表!T20,#REF!,#REF!,"")</f>
        <v>#REF!</v>
      </c>
      <c r="P20" s="195" t="s">
        <v>1536</v>
      </c>
      <c r="Q20" s="195"/>
      <c r="R20" s="195"/>
      <c r="S20" s="223"/>
      <c r="T20" s="443" t="e">
        <f>_xlfn.XLOOKUP(全国標準卸価格表!AD20,#REF!,#REF!,"")</f>
        <v>#REF!</v>
      </c>
      <c r="U20" s="195" t="s">
        <v>1536</v>
      </c>
      <c r="V20" s="195"/>
      <c r="W20" s="195"/>
      <c r="X20" s="223"/>
      <c r="Y20" s="117"/>
      <c r="Z20" s="619"/>
      <c r="AA20" s="212" t="s">
        <v>1663</v>
      </c>
      <c r="AB20" s="135"/>
      <c r="AC20" s="307">
        <v>101</v>
      </c>
      <c r="AD20" s="443" t="e">
        <f>_xlfn.XLOOKUP(全国標準卸価格表!BM20,#REF!,#REF!,"")</f>
        <v>#REF!</v>
      </c>
      <c r="AE20" s="195" t="s">
        <v>1536</v>
      </c>
      <c r="AF20" s="195"/>
      <c r="AG20" s="195"/>
      <c r="AH20" s="195"/>
      <c r="AI20" s="443" t="e">
        <f>_xlfn.XLOOKUP(全国標準卸価格表!BR19,#REF!,#REF!,"")</f>
        <v>#REF!</v>
      </c>
      <c r="AJ20" s="195" t="s">
        <v>1536</v>
      </c>
      <c r="AK20" s="195"/>
      <c r="AL20" s="195"/>
      <c r="AM20" s="195"/>
      <c r="AN20" s="443" t="e">
        <f>_xlfn.XLOOKUP(全国標準卸価格表!AI20,#REF!,#REF!,"")</f>
        <v>#REF!</v>
      </c>
      <c r="AO20" s="195"/>
      <c r="AP20" s="195"/>
      <c r="AQ20" s="195"/>
      <c r="AR20" s="223"/>
      <c r="AS20" s="443" t="e">
        <f>_xlfn.XLOOKUP(全国標準卸価格表!#REF!,#REF!,#REF!,"")</f>
        <v>#REF!</v>
      </c>
      <c r="AT20" s="195" t="s">
        <v>1536</v>
      </c>
      <c r="AU20" s="195"/>
      <c r="AV20" s="195"/>
      <c r="AW20" s="223"/>
      <c r="AY20" s="619"/>
      <c r="AZ20" s="212" t="s">
        <v>1642</v>
      </c>
      <c r="BA20" s="135"/>
      <c r="BB20" s="307">
        <v>101</v>
      </c>
      <c r="BC20" s="443" t="e">
        <f>_xlfn.XLOOKUP(全国標準卸価格表!AN20,#REF!,#REF!,"")</f>
        <v>#REF!</v>
      </c>
      <c r="BD20" s="195">
        <v>76400</v>
      </c>
      <c r="BE20" s="380" t="s">
        <v>1609</v>
      </c>
      <c r="BF20" s="195" t="s">
        <v>589</v>
      </c>
      <c r="BG20" s="195"/>
      <c r="BH20" s="443" t="e">
        <f>_xlfn.XLOOKUP(全国標準卸価格表!AS20,#REF!,#REF!,"")</f>
        <v>#REF!</v>
      </c>
      <c r="BI20" s="195" t="s">
        <v>1536</v>
      </c>
      <c r="BJ20" s="195"/>
      <c r="BK20" s="195"/>
      <c r="BL20" s="242"/>
      <c r="BM20" s="443" t="e">
        <f>_xlfn.XLOOKUP(全国標準卸価格表!BC20,#REF!,#REF!,"")</f>
        <v>#REF!</v>
      </c>
      <c r="BN20" s="195">
        <v>65700</v>
      </c>
      <c r="BO20" s="195" t="s">
        <v>906</v>
      </c>
      <c r="BP20" s="195" t="s">
        <v>907</v>
      </c>
      <c r="BQ20" s="223"/>
      <c r="BR20" s="443" t="e">
        <f>_xlfn.XLOOKUP(全国標準卸価格表!BH20,#REF!,#REF!,"")</f>
        <v>#REF!</v>
      </c>
      <c r="BS20" s="195" t="s">
        <v>1536</v>
      </c>
      <c r="BT20" s="195"/>
      <c r="BU20" s="195"/>
      <c r="BV20" s="223"/>
      <c r="BX20" s="619"/>
      <c r="BY20" s="212" t="s">
        <v>240</v>
      </c>
      <c r="BZ20" s="306">
        <v>84</v>
      </c>
      <c r="CA20" s="238">
        <v>88</v>
      </c>
      <c r="CB20" s="443" t="e">
        <f>_xlfn.XLOOKUP(全国標準卸価格表!CB19,#REF!,#REF!,"")</f>
        <v>#REF!</v>
      </c>
      <c r="CC20" s="380" t="s">
        <v>1536</v>
      </c>
      <c r="CD20" s="195"/>
      <c r="CE20" s="195"/>
      <c r="CF20" s="257"/>
      <c r="CG20" s="443" t="e">
        <f>_xlfn.XLOOKUP(全国標準卸価格表!CL19,#REF!,#REF!,"")</f>
        <v>#REF!</v>
      </c>
      <c r="CH20" s="380">
        <v>17400</v>
      </c>
      <c r="CI20" s="195" t="s">
        <v>3</v>
      </c>
      <c r="CJ20" s="195"/>
      <c r="CK20" s="246"/>
      <c r="CL20" s="443" t="e">
        <f>_xlfn.XLOOKUP(全国標準卸価格表!CQ19,#REF!,#REF!,"")</f>
        <v>#REF!</v>
      </c>
      <c r="CM20" s="380">
        <v>17400</v>
      </c>
      <c r="CN20" s="195" t="s">
        <v>3</v>
      </c>
      <c r="CO20" s="195"/>
      <c r="CP20" s="246"/>
      <c r="CQ20" s="443" t="e">
        <f>_xlfn.XLOOKUP(全国標準卸価格表!#REF!,#REF!,#REF!,"")</f>
        <v>#REF!</v>
      </c>
      <c r="CR20" s="380">
        <v>16600</v>
      </c>
      <c r="CS20" s="195" t="s">
        <v>3</v>
      </c>
      <c r="CT20" s="195"/>
      <c r="CU20" s="246"/>
      <c r="CV20" s="443" t="e">
        <f>_xlfn.XLOOKUP(全国標準卸価格表!#REF!,#REF!,#REF!,"")</f>
        <v>#REF!</v>
      </c>
      <c r="CW20" s="380" t="s">
        <v>1536</v>
      </c>
      <c r="CX20" s="195"/>
      <c r="CY20" s="195"/>
      <c r="CZ20" s="257"/>
      <c r="DB20" s="619"/>
      <c r="DC20" s="212" t="s">
        <v>194</v>
      </c>
      <c r="DD20" s="306">
        <v>82</v>
      </c>
      <c r="DE20" s="238"/>
      <c r="DF20" s="443" t="e">
        <f>_xlfn.XLOOKUP(全国標準卸価格表!DA20,#REF!,#REF!,"")</f>
        <v>#REF!</v>
      </c>
      <c r="DG20" s="380" t="s">
        <v>1536</v>
      </c>
      <c r="DH20" s="195"/>
      <c r="DI20" s="195"/>
      <c r="DJ20" s="246"/>
      <c r="DK20" s="443" t="e">
        <f>_xlfn.XLOOKUP(全国標準卸価格表!DK20,#REF!,#REF!,"")</f>
        <v>#REF!</v>
      </c>
      <c r="DL20" s="380" t="s">
        <v>1536</v>
      </c>
      <c r="DM20" s="135"/>
      <c r="DN20" s="195"/>
      <c r="DO20" s="257"/>
      <c r="DP20" s="443" t="e">
        <f>_xlfn.XLOOKUP(全国標準卸価格表!DP20,#REF!,#REF!,"")</f>
        <v>#REF!</v>
      </c>
      <c r="DQ20" s="380" t="s">
        <v>1536</v>
      </c>
      <c r="DR20" s="195"/>
      <c r="DS20" s="195"/>
      <c r="DT20" s="257"/>
      <c r="DU20" s="443" t="e">
        <f>_xlfn.XLOOKUP(全国標準卸価格表!#REF!,#REF!,#REF!,"")</f>
        <v>#REF!</v>
      </c>
      <c r="DV20" s="380">
        <v>12500</v>
      </c>
      <c r="DW20" s="195" t="s">
        <v>672</v>
      </c>
      <c r="DX20" s="195"/>
      <c r="DY20" s="257"/>
      <c r="DZ20" s="443" t="e">
        <f>_xlfn.XLOOKUP(全国標準卸価格表!#REF!,#REF!,#REF!,"")</f>
        <v>#REF!</v>
      </c>
      <c r="EA20" s="380" t="s">
        <v>1536</v>
      </c>
      <c r="EB20" s="195"/>
      <c r="EC20" s="195"/>
      <c r="ED20" s="257"/>
      <c r="EF20" s="419">
        <v>12</v>
      </c>
      <c r="EG20" s="424" t="s">
        <v>131</v>
      </c>
      <c r="EH20" s="316">
        <v>77</v>
      </c>
      <c r="EI20" s="425"/>
      <c r="EJ20" s="463" t="e">
        <f>_xlfn.XLOOKUP(全国標準卸価格表!#REF!,#REF!,#REF!,"")</f>
        <v>#REF!</v>
      </c>
      <c r="EK20" s="464" t="s">
        <v>1536</v>
      </c>
      <c r="EL20" s="427"/>
      <c r="EM20" s="427"/>
      <c r="EN20" s="422"/>
      <c r="EO20" s="463" t="e">
        <f>_xlfn.XLOOKUP(全国標準卸価格表!#REF!,#REF!,#REF!,"")</f>
        <v>#REF!</v>
      </c>
      <c r="EP20" s="464" t="s">
        <v>1536</v>
      </c>
      <c r="EQ20" s="427"/>
      <c r="ER20" s="427"/>
      <c r="ES20" s="422"/>
      <c r="ET20" s="463" t="e">
        <f>_xlfn.XLOOKUP(全国標準卸価格表!#REF!,#REF!,#REF!,"")</f>
        <v>#REF!</v>
      </c>
      <c r="EU20" s="464">
        <v>9000</v>
      </c>
      <c r="EV20" s="427" t="s">
        <v>672</v>
      </c>
      <c r="EW20" s="427"/>
      <c r="EX20" s="422" t="s">
        <v>1795</v>
      </c>
      <c r="EY20" s="463" t="e">
        <f>_xlfn.XLOOKUP(全国標準卸価格表!#REF!,#REF!,#REF!,"")</f>
        <v>#REF!</v>
      </c>
      <c r="EZ20" s="464" t="s">
        <v>1536</v>
      </c>
      <c r="FA20" s="427"/>
      <c r="FB20" s="427"/>
      <c r="FC20" s="423"/>
      <c r="FE20" s="619"/>
      <c r="FF20" s="207" t="s">
        <v>762</v>
      </c>
      <c r="FG20" s="208">
        <v>104</v>
      </c>
      <c r="FH20" s="208"/>
      <c r="FI20" s="443" t="e">
        <f>_xlfn.XLOOKUP(全国標準卸価格表!#REF!,#REF!,#REF!,"")</f>
        <v>#REF!</v>
      </c>
      <c r="FJ20" s="380">
        <v>62800</v>
      </c>
      <c r="FK20" s="210" t="s">
        <v>635</v>
      </c>
      <c r="FL20" s="210"/>
      <c r="FM20" s="211"/>
      <c r="FN20" s="443" t="e">
        <f>_xlfn.XLOOKUP(全国標準卸価格表!#REF!,#REF!,#REF!,"")</f>
        <v>#REF!</v>
      </c>
      <c r="FO20" s="380" t="s">
        <v>1536</v>
      </c>
      <c r="FP20" s="210"/>
      <c r="FQ20" s="210"/>
      <c r="FR20" s="211"/>
      <c r="FS20" s="443" t="e">
        <f>_xlfn.XLOOKUP(全国標準卸価格表!#REF!,#REF!,#REF!,"")</f>
        <v>#REF!</v>
      </c>
      <c r="FT20" s="380" t="s">
        <v>1536</v>
      </c>
      <c r="FU20" s="210"/>
      <c r="FV20" s="210"/>
      <c r="FW20" s="210"/>
      <c r="FX20" s="443" t="e">
        <f>_xlfn.XLOOKUP(全国標準卸価格表!#REF!,#REF!,#REF!,"")</f>
        <v>#REF!</v>
      </c>
      <c r="FY20" s="380" t="s">
        <v>1536</v>
      </c>
      <c r="FZ20" s="210"/>
      <c r="GA20" s="210"/>
      <c r="GB20" s="211"/>
      <c r="GC20" s="443" t="e">
        <f>_xlfn.XLOOKUP(全国標準卸価格表!#REF!,#REF!,#REF!,"")</f>
        <v>#REF!</v>
      </c>
      <c r="GD20" s="380" t="s">
        <v>1536</v>
      </c>
      <c r="GE20" s="210"/>
      <c r="GF20" s="210"/>
      <c r="GG20" s="211"/>
      <c r="GH20" s="191"/>
      <c r="GI20" s="619"/>
      <c r="GJ20" s="212" t="s">
        <v>928</v>
      </c>
      <c r="GK20" s="210">
        <v>115</v>
      </c>
      <c r="GL20" s="208"/>
      <c r="GM20" s="443" t="e">
        <f>_xlfn.XLOOKUP(全国標準卸価格表!GC16,#REF!,#REF!,"")</f>
        <v>#REF!</v>
      </c>
      <c r="GN20" s="380">
        <v>42300</v>
      </c>
      <c r="GO20" s="210" t="s">
        <v>927</v>
      </c>
      <c r="GP20" s="210"/>
      <c r="GQ20" s="211" t="s">
        <v>637</v>
      </c>
      <c r="GR20" s="443" t="e">
        <f>_xlfn.XLOOKUP(全国標準卸価格表!GH16,#REF!,#REF!,"")</f>
        <v>#REF!</v>
      </c>
      <c r="GS20" s="380"/>
      <c r="GT20" s="210"/>
      <c r="GU20" s="210"/>
      <c r="GV20" s="211"/>
      <c r="GW20" s="443" t="e">
        <f>_xlfn.XLOOKUP(全国標準卸価格表!GM16,#REF!,#REF!,"")</f>
        <v>#REF!</v>
      </c>
      <c r="GX20" s="380" t="s">
        <v>1536</v>
      </c>
      <c r="GY20" s="210"/>
      <c r="GZ20" s="210"/>
      <c r="HA20" s="211"/>
      <c r="HB20" s="443" t="e">
        <f>_xlfn.XLOOKUP(全国標準卸価格表!GR16,#REF!,#REF!,"")</f>
        <v>#REF!</v>
      </c>
      <c r="HC20" s="380" t="s">
        <v>1536</v>
      </c>
      <c r="HD20" s="210"/>
      <c r="HE20" s="210"/>
      <c r="HF20" s="211"/>
      <c r="HG20" s="192"/>
      <c r="HH20" s="413" t="s">
        <v>1416</v>
      </c>
      <c r="HI20" s="443" t="e">
        <f>_xlfn.XLOOKUP(全国標準卸価格表!GY19,#REF!,#REF!,"")</f>
        <v>#REF!</v>
      </c>
      <c r="HJ20" s="195">
        <v>17800</v>
      </c>
      <c r="HK20" s="412"/>
      <c r="HL20" s="443" t="e">
        <f>_xlfn.XLOOKUP(全国標準卸価格表!HB19,#REF!,#REF!,"")</f>
        <v>#REF!</v>
      </c>
      <c r="HM20" s="195" t="s">
        <v>1536</v>
      </c>
      <c r="HN20" s="412"/>
      <c r="HO20" s="443" t="e">
        <f>_xlfn.XLOOKUP(全国標準卸価格表!HE19,#REF!,#REF!,"")</f>
        <v>#REF!</v>
      </c>
      <c r="HP20" s="195" t="s">
        <v>1536</v>
      </c>
      <c r="HQ20" s="412"/>
      <c r="HR20" s="138"/>
      <c r="HS20" s="416" t="s">
        <v>1210</v>
      </c>
      <c r="HT20" s="195"/>
      <c r="HU20" s="195"/>
      <c r="HV20" s="443" t="e">
        <f>_xlfn.XLOOKUP(全国標準卸価格表!HL18,#REF!,#REF!,"")</f>
        <v>#REF!</v>
      </c>
      <c r="HW20" s="195">
        <v>12700</v>
      </c>
      <c r="HX20" s="412"/>
      <c r="HZ20" s="606"/>
      <c r="IA20" s="614"/>
      <c r="IB20" s="439" t="s">
        <v>437</v>
      </c>
      <c r="IC20" s="440" t="s">
        <v>455</v>
      </c>
      <c r="ID20" s="441" t="s">
        <v>861</v>
      </c>
      <c r="IE20" s="238" t="e">
        <f>_xlfn.XLOOKUP(全国標準卸価格表!HU22,#REF!,#REF!,"")</f>
        <v>#REF!</v>
      </c>
      <c r="IF20" s="442">
        <v>54400</v>
      </c>
      <c r="IH20" s="605" t="s">
        <v>987</v>
      </c>
      <c r="II20" s="465" t="s">
        <v>426</v>
      </c>
      <c r="IJ20" s="435" t="s">
        <v>1315</v>
      </c>
      <c r="IK20" s="436" t="s">
        <v>956</v>
      </c>
      <c r="IL20" s="434" t="s">
        <v>897</v>
      </c>
      <c r="IM20" s="217" t="e">
        <f>_xlfn.XLOOKUP(全国標準卸価格表!IC67,#REF!,#REF!,"")</f>
        <v>#REF!</v>
      </c>
      <c r="IN20" s="437">
        <v>57700</v>
      </c>
      <c r="IO20" s="67"/>
      <c r="IP20" s="619"/>
      <c r="IQ20" s="627" t="s">
        <v>519</v>
      </c>
      <c r="IR20" s="186" t="s">
        <v>1487</v>
      </c>
      <c r="IS20" s="187" t="s">
        <v>454</v>
      </c>
      <c r="IT20" s="352" t="s">
        <v>543</v>
      </c>
      <c r="IU20" s="307" t="e">
        <f>_xlfn.XLOOKUP(全国標準卸価格表!IS15,#REF!,#REF!,"")</f>
        <v>#REF!</v>
      </c>
      <c r="IV20" s="442">
        <v>81900</v>
      </c>
      <c r="IX20" s="619"/>
      <c r="IY20" s="627" t="s">
        <v>526</v>
      </c>
      <c r="IZ20" s="186" t="s">
        <v>1600</v>
      </c>
      <c r="JA20" s="187" t="s">
        <v>454</v>
      </c>
      <c r="JB20" s="352" t="s">
        <v>550</v>
      </c>
      <c r="JC20" s="307" t="e">
        <f>_xlfn.XLOOKUP(全国標準卸価格表!#REF!,#REF!,#REF!,"")</f>
        <v>#REF!</v>
      </c>
      <c r="JD20" s="466">
        <v>83500</v>
      </c>
    </row>
    <row r="21" spans="1:264" ht="29.1" customHeight="1" thickBot="1">
      <c r="A21" s="619"/>
      <c r="B21" s="212" t="s">
        <v>1476</v>
      </c>
      <c r="C21" s="135"/>
      <c r="D21" s="307">
        <v>104</v>
      </c>
      <c r="E21" s="443" t="e">
        <f>_xlfn.XLOOKUP(全国標準卸価格表!#REF!,#REF!,#REF!,"")</f>
        <v>#REF!</v>
      </c>
      <c r="F21" s="195" t="s">
        <v>1536</v>
      </c>
      <c r="G21" s="195"/>
      <c r="H21" s="195"/>
      <c r="I21" s="195"/>
      <c r="J21" s="443" t="e">
        <f>_xlfn.XLOOKUP(全国標準卸価格表!#REF!,#REF!,#REF!,"")</f>
        <v>#REF!</v>
      </c>
      <c r="K21" s="195" t="s">
        <v>1536</v>
      </c>
      <c r="L21" s="195"/>
      <c r="M21" s="195"/>
      <c r="N21" s="195"/>
      <c r="O21" s="443" t="e">
        <f>_xlfn.XLOOKUP(全国標準卸価格表!#REF!,#REF!,#REF!,"")</f>
        <v>#REF!</v>
      </c>
      <c r="P21" s="195" t="s">
        <v>1536</v>
      </c>
      <c r="Q21" s="195"/>
      <c r="R21" s="195"/>
      <c r="S21" s="223"/>
      <c r="T21" s="443" t="e">
        <f>_xlfn.XLOOKUP(全国標準卸価格表!#REF!,#REF!,#REF!,"")</f>
        <v>#REF!</v>
      </c>
      <c r="U21" s="195" t="s">
        <v>1536</v>
      </c>
      <c r="V21" s="195"/>
      <c r="W21" s="195"/>
      <c r="X21" s="223"/>
      <c r="Y21" s="117"/>
      <c r="Z21" s="619"/>
      <c r="AA21" s="212" t="s">
        <v>1476</v>
      </c>
      <c r="AB21" s="135"/>
      <c r="AC21" s="307">
        <v>104</v>
      </c>
      <c r="AD21" s="443" t="e">
        <f>_xlfn.XLOOKUP(全国標準卸価格表!#REF!,#REF!,#REF!,"")</f>
        <v>#REF!</v>
      </c>
      <c r="AE21" s="195" t="s">
        <v>1536</v>
      </c>
      <c r="AF21" s="195"/>
      <c r="AG21" s="195"/>
      <c r="AH21" s="195"/>
      <c r="AI21" s="443" t="e">
        <f>_xlfn.XLOOKUP(全国標準卸価格表!#REF!,#REF!,#REF!,"")</f>
        <v>#REF!</v>
      </c>
      <c r="AJ21" s="195" t="s">
        <v>1536</v>
      </c>
      <c r="AK21" s="195"/>
      <c r="AL21" s="195"/>
      <c r="AM21" s="195"/>
      <c r="AN21" s="443" t="e">
        <f>_xlfn.XLOOKUP(全国標準卸価格表!#REF!,#REF!,#REF!,"")</f>
        <v>#REF!</v>
      </c>
      <c r="AO21" s="195">
        <v>72500</v>
      </c>
      <c r="AP21" s="195" t="s">
        <v>635</v>
      </c>
      <c r="AQ21" s="195" t="s">
        <v>589</v>
      </c>
      <c r="AR21" s="223" t="s">
        <v>1672</v>
      </c>
      <c r="AS21" s="443" t="e">
        <f>_xlfn.XLOOKUP(全国標準卸価格表!#REF!,#REF!,#REF!,"")</f>
        <v>#REF!</v>
      </c>
      <c r="AT21" s="195" t="s">
        <v>1536</v>
      </c>
      <c r="AU21" s="195"/>
      <c r="AV21" s="195"/>
      <c r="AW21" s="223"/>
      <c r="AY21" s="619"/>
      <c r="AZ21" s="212" t="s">
        <v>1476</v>
      </c>
      <c r="BA21" s="135"/>
      <c r="BB21" s="307">
        <v>104</v>
      </c>
      <c r="BC21" s="443" t="e">
        <f>_xlfn.XLOOKUP(全国標準卸価格表!#REF!,#REF!,#REF!,"")</f>
        <v>#REF!</v>
      </c>
      <c r="BD21" s="195" t="s">
        <v>1536</v>
      </c>
      <c r="BE21" s="380"/>
      <c r="BF21" s="195"/>
      <c r="BG21" s="195"/>
      <c r="BH21" s="443" t="e">
        <f>_xlfn.XLOOKUP(全国標準卸価格表!#REF!,#REF!,#REF!,"")</f>
        <v>#REF!</v>
      </c>
      <c r="BI21" s="195" t="s">
        <v>1536</v>
      </c>
      <c r="BJ21" s="195"/>
      <c r="BK21" s="195"/>
      <c r="BL21" s="242"/>
      <c r="BM21" s="443" t="e">
        <f>_xlfn.XLOOKUP(全国標準卸価格表!#REF!,#REF!,#REF!,"")</f>
        <v>#REF!</v>
      </c>
      <c r="BN21" s="195" t="s">
        <v>1536</v>
      </c>
      <c r="BO21" s="195"/>
      <c r="BP21" s="195"/>
      <c r="BQ21" s="223"/>
      <c r="BR21" s="443" t="e">
        <f>_xlfn.XLOOKUP(全国標準卸価格表!#REF!,#REF!,#REF!,"")</f>
        <v>#REF!</v>
      </c>
      <c r="BS21" s="195" t="s">
        <v>1536</v>
      </c>
      <c r="BT21" s="195"/>
      <c r="BU21" s="195"/>
      <c r="BV21" s="223"/>
      <c r="BX21" s="620"/>
      <c r="BY21" s="212" t="s">
        <v>238</v>
      </c>
      <c r="BZ21" s="306">
        <v>88</v>
      </c>
      <c r="CA21" s="238"/>
      <c r="CB21" s="443" t="e">
        <f>_xlfn.XLOOKUP(全国標準卸価格表!CB20,#REF!,#REF!,"")</f>
        <v>#REF!</v>
      </c>
      <c r="CC21" s="380" t="s">
        <v>1536</v>
      </c>
      <c r="CD21" s="195"/>
      <c r="CE21" s="195"/>
      <c r="CF21" s="257"/>
      <c r="CG21" s="443" t="e">
        <f>_xlfn.XLOOKUP(全国標準卸価格表!CL20,#REF!,#REF!,"")</f>
        <v>#REF!</v>
      </c>
      <c r="CH21" s="380" t="s">
        <v>1536</v>
      </c>
      <c r="CI21" s="195"/>
      <c r="CJ21" s="195"/>
      <c r="CK21" s="246"/>
      <c r="CL21" s="443" t="e">
        <f>_xlfn.XLOOKUP(全国標準卸価格表!CQ20,#REF!,#REF!,"")</f>
        <v>#REF!</v>
      </c>
      <c r="CM21" s="380" t="s">
        <v>1536</v>
      </c>
      <c r="CN21" s="195"/>
      <c r="CO21" s="195"/>
      <c r="CP21" s="246"/>
      <c r="CQ21" s="443" t="e">
        <f>_xlfn.XLOOKUP(全国標準卸価格表!#REF!,#REF!,#REF!,"")</f>
        <v>#REF!</v>
      </c>
      <c r="CR21" s="380">
        <v>17900</v>
      </c>
      <c r="CS21" s="195" t="s">
        <v>3</v>
      </c>
      <c r="CT21" s="195"/>
      <c r="CU21" s="246"/>
      <c r="CV21" s="443" t="e">
        <f>_xlfn.XLOOKUP(全国標準卸価格表!#REF!,#REF!,#REF!,"")</f>
        <v>#REF!</v>
      </c>
      <c r="CW21" s="380" t="s">
        <v>1536</v>
      </c>
      <c r="CX21" s="195"/>
      <c r="CY21" s="195"/>
      <c r="CZ21" s="257"/>
      <c r="DB21" s="619"/>
      <c r="DC21" s="212" t="s">
        <v>192</v>
      </c>
      <c r="DD21" s="306">
        <v>86</v>
      </c>
      <c r="DE21" s="238"/>
      <c r="DF21" s="443" t="e">
        <f>_xlfn.XLOOKUP(全国標準卸価格表!DA21,#REF!,#REF!,"")</f>
        <v>#REF!</v>
      </c>
      <c r="DG21" s="380" t="s">
        <v>1536</v>
      </c>
      <c r="DH21" s="195"/>
      <c r="DI21" s="195"/>
      <c r="DJ21" s="246"/>
      <c r="DK21" s="443" t="e">
        <f>_xlfn.XLOOKUP(全国標準卸価格表!DK21,#REF!,#REF!,"")</f>
        <v>#REF!</v>
      </c>
      <c r="DL21" s="380" t="s">
        <v>1536</v>
      </c>
      <c r="DM21" s="135"/>
      <c r="DN21" s="195"/>
      <c r="DO21" s="257"/>
      <c r="DP21" s="443" t="e">
        <f>_xlfn.XLOOKUP(全国標準卸価格表!DP21,#REF!,#REF!,"")</f>
        <v>#REF!</v>
      </c>
      <c r="DQ21" s="380" t="s">
        <v>1536</v>
      </c>
      <c r="DR21" s="195"/>
      <c r="DS21" s="195"/>
      <c r="DT21" s="257"/>
      <c r="DU21" s="443" t="e">
        <f>_xlfn.XLOOKUP(全国標準卸価格表!#REF!,#REF!,#REF!,"")</f>
        <v>#REF!</v>
      </c>
      <c r="DV21" s="380">
        <v>13800</v>
      </c>
      <c r="DW21" s="195" t="s">
        <v>672</v>
      </c>
      <c r="DX21" s="195"/>
      <c r="DY21" s="257"/>
      <c r="DZ21" s="443" t="e">
        <f>_xlfn.XLOOKUP(全国標準卸価格表!#REF!,#REF!,#REF!,"")</f>
        <v>#REF!</v>
      </c>
      <c r="EA21" s="380" t="s">
        <v>1536</v>
      </c>
      <c r="EB21" s="195"/>
      <c r="EC21" s="195"/>
      <c r="ED21" s="257"/>
      <c r="EF21" s="138" t="s">
        <v>827</v>
      </c>
      <c r="EG21" s="138"/>
      <c r="EH21" s="138"/>
      <c r="EI21" s="138"/>
      <c r="EJ21" s="138"/>
      <c r="EK21" s="138"/>
      <c r="EL21" s="138"/>
      <c r="EM21" s="138"/>
      <c r="EN21" s="138"/>
      <c r="EP21" s="138"/>
      <c r="EQ21" s="138"/>
      <c r="ER21" s="138"/>
      <c r="ES21" s="138"/>
      <c r="ET21" s="138"/>
      <c r="EU21" s="138"/>
      <c r="EV21" s="138"/>
      <c r="EW21" s="138"/>
      <c r="EX21" s="138"/>
      <c r="EY21" s="196"/>
      <c r="EZ21" s="138"/>
      <c r="FA21" s="138"/>
      <c r="FB21" s="138"/>
      <c r="FC21" s="196" t="s">
        <v>1805</v>
      </c>
      <c r="FE21" s="619"/>
      <c r="FF21" s="207" t="s">
        <v>763</v>
      </c>
      <c r="FG21" s="208"/>
      <c r="FH21" s="208">
        <v>110</v>
      </c>
      <c r="FI21" s="443" t="e">
        <f>_xlfn.XLOOKUP(全国標準卸価格表!EY11,#REF!,#REF!,"")</f>
        <v>#REF!</v>
      </c>
      <c r="FJ21" s="380">
        <v>66000</v>
      </c>
      <c r="FK21" s="210" t="s">
        <v>635</v>
      </c>
      <c r="FL21" s="210" t="s">
        <v>589</v>
      </c>
      <c r="FM21" s="211"/>
      <c r="FN21" s="443" t="e">
        <f>_xlfn.XLOOKUP(全国標準卸価格表!FD11,#REF!,#REF!,"")</f>
        <v>#REF!</v>
      </c>
      <c r="FO21" s="380" t="s">
        <v>1536</v>
      </c>
      <c r="FP21" s="210"/>
      <c r="FQ21" s="210"/>
      <c r="FR21" s="211"/>
      <c r="FS21" s="443" t="e">
        <f>_xlfn.XLOOKUP(全国標準卸価格表!FI11,#REF!,#REF!,"")</f>
        <v>#REF!</v>
      </c>
      <c r="FT21" s="380" t="s">
        <v>1536</v>
      </c>
      <c r="FU21" s="210"/>
      <c r="FV21" s="210"/>
      <c r="FW21" s="210"/>
      <c r="FX21" s="443" t="e">
        <f>_xlfn.XLOOKUP(全国標準卸価格表!FN11,#REF!,#REF!,"")</f>
        <v>#REF!</v>
      </c>
      <c r="FY21" s="380" t="s">
        <v>1536</v>
      </c>
      <c r="FZ21" s="210"/>
      <c r="GA21" s="210"/>
      <c r="GB21" s="211"/>
      <c r="GC21" s="443" t="e">
        <f>_xlfn.XLOOKUP(全国標準卸価格表!FS11,#REF!,#REF!,"")</f>
        <v>#REF!</v>
      </c>
      <c r="GD21" s="380">
        <v>73700</v>
      </c>
      <c r="GE21" s="210" t="s">
        <v>635</v>
      </c>
      <c r="GF21" s="210" t="s">
        <v>589</v>
      </c>
      <c r="GG21" s="211"/>
      <c r="GH21" s="191"/>
      <c r="GI21" s="619"/>
      <c r="GJ21" s="212" t="s">
        <v>1680</v>
      </c>
      <c r="GK21" s="210" t="s">
        <v>1144</v>
      </c>
      <c r="GL21" s="208"/>
      <c r="GM21" s="443" t="e">
        <f>_xlfn.XLOOKUP(全国標準卸価格表!GC17,#REF!,#REF!,"")</f>
        <v>#REF!</v>
      </c>
      <c r="GN21" s="380"/>
      <c r="GO21" s="210"/>
      <c r="GP21" s="210"/>
      <c r="GQ21" s="211"/>
      <c r="GR21" s="443" t="e">
        <f>_xlfn.XLOOKUP(全国標準卸価格表!GH17,#REF!,#REF!,"")</f>
        <v>#REF!</v>
      </c>
      <c r="GS21" s="380">
        <v>40700</v>
      </c>
      <c r="GT21" s="210" t="s">
        <v>672</v>
      </c>
      <c r="GU21" s="210"/>
      <c r="GV21" s="211"/>
      <c r="GW21" s="443" t="e">
        <f>_xlfn.XLOOKUP(全国標準卸価格表!GM17,#REF!,#REF!,"")</f>
        <v>#REF!</v>
      </c>
      <c r="GX21" s="380"/>
      <c r="GY21" s="210"/>
      <c r="GZ21" s="210"/>
      <c r="HA21" s="211"/>
      <c r="HB21" s="443" t="e">
        <f>_xlfn.XLOOKUP(全国標準卸価格表!GR17,#REF!,#REF!,"")</f>
        <v>#REF!</v>
      </c>
      <c r="HC21" s="380"/>
      <c r="HD21" s="210"/>
      <c r="HE21" s="210"/>
      <c r="HF21" s="211"/>
      <c r="HG21" s="192"/>
      <c r="HH21" s="413" t="s">
        <v>1414</v>
      </c>
      <c r="HI21" s="443" t="e">
        <f>_xlfn.XLOOKUP(全国標準卸価格表!GY20,#REF!,#REF!,"")</f>
        <v>#REF!</v>
      </c>
      <c r="HJ21" s="195">
        <v>9000</v>
      </c>
      <c r="HK21" s="412"/>
      <c r="HL21" s="443" t="e">
        <f>_xlfn.XLOOKUP(全国標準卸価格表!HB20,#REF!,#REF!,"")</f>
        <v>#REF!</v>
      </c>
      <c r="HM21" s="195" t="s">
        <v>1536</v>
      </c>
      <c r="HN21" s="412"/>
      <c r="HO21" s="443" t="e">
        <f>_xlfn.XLOOKUP(全国標準卸価格表!HE20,#REF!,#REF!,"")</f>
        <v>#REF!</v>
      </c>
      <c r="HP21" s="195" t="s">
        <v>1536</v>
      </c>
      <c r="HQ21" s="412"/>
      <c r="HR21" s="138"/>
      <c r="HS21" s="416" t="s">
        <v>1211</v>
      </c>
      <c r="HT21" s="195"/>
      <c r="HU21" s="195"/>
      <c r="HV21" s="443" t="e">
        <f>_xlfn.XLOOKUP(全国標準卸価格表!HL19,#REF!,#REF!,"")</f>
        <v>#REF!</v>
      </c>
      <c r="HW21" s="195">
        <v>11200</v>
      </c>
      <c r="HX21" s="412"/>
      <c r="HZ21" s="606"/>
      <c r="IA21" s="634" t="s">
        <v>959</v>
      </c>
      <c r="IB21" s="449" t="s">
        <v>438</v>
      </c>
      <c r="IC21" s="450" t="s">
        <v>454</v>
      </c>
      <c r="ID21" s="448" t="s">
        <v>1625</v>
      </c>
      <c r="IE21" s="233" t="e">
        <f>_xlfn.XLOOKUP(全国標準卸価格表!HU23,#REF!,#REF!,"")</f>
        <v>#REF!</v>
      </c>
      <c r="IF21" s="451">
        <v>66500</v>
      </c>
      <c r="IH21" s="606"/>
      <c r="II21" s="627" t="s">
        <v>1176</v>
      </c>
      <c r="IJ21" s="449" t="s">
        <v>1315</v>
      </c>
      <c r="IK21" s="450" t="s">
        <v>456</v>
      </c>
      <c r="IL21" s="448" t="s">
        <v>1319</v>
      </c>
      <c r="IM21" s="233" t="e">
        <f>_xlfn.XLOOKUP(全国標準卸価格表!IC68,#REF!,#REF!,"")</f>
        <v>#REF!</v>
      </c>
      <c r="IN21" s="451">
        <v>52400</v>
      </c>
      <c r="IO21" s="67"/>
      <c r="IP21" s="619"/>
      <c r="IQ21" s="609"/>
      <c r="IR21" s="186" t="s">
        <v>1598</v>
      </c>
      <c r="IS21" s="187" t="s">
        <v>942</v>
      </c>
      <c r="IT21" s="352" t="s">
        <v>543</v>
      </c>
      <c r="IU21" s="307" t="e">
        <f>_xlfn.XLOOKUP(全国標準卸価格表!IS16,#REF!,#REF!,"")</f>
        <v>#REF!</v>
      </c>
      <c r="IV21" s="442">
        <v>80400</v>
      </c>
      <c r="IX21" s="619"/>
      <c r="IY21" s="609"/>
      <c r="IZ21" s="186" t="s">
        <v>1600</v>
      </c>
      <c r="JA21" s="187" t="s">
        <v>455</v>
      </c>
      <c r="JB21" s="352" t="s">
        <v>551</v>
      </c>
      <c r="JC21" s="307" t="e">
        <f>_xlfn.XLOOKUP(全国標準卸価格表!#REF!,#REF!,#REF!,"")</f>
        <v>#REF!</v>
      </c>
      <c r="JD21" s="442">
        <v>97900</v>
      </c>
    </row>
    <row r="22" spans="1:264" ht="29.1" customHeight="1" thickBot="1">
      <c r="A22" s="619"/>
      <c r="B22" s="231" t="s">
        <v>1020</v>
      </c>
      <c r="C22" s="248"/>
      <c r="D22" s="231">
        <v>103</v>
      </c>
      <c r="E22" s="457" t="e">
        <f>_xlfn.XLOOKUP(全国標準卸価格表!E21,#REF!,#REF!,"")</f>
        <v>#REF!</v>
      </c>
      <c r="F22" s="250" t="s">
        <v>1536</v>
      </c>
      <c r="G22" s="250"/>
      <c r="H22" s="250"/>
      <c r="I22" s="250"/>
      <c r="J22" s="457" t="e">
        <f>_xlfn.XLOOKUP(全国標準卸価格表!O21,#REF!,#REF!,"")</f>
        <v>#REF!</v>
      </c>
      <c r="K22" s="250" t="s">
        <v>1536</v>
      </c>
      <c r="L22" s="250"/>
      <c r="M22" s="250"/>
      <c r="N22" s="250"/>
      <c r="O22" s="457" t="e">
        <f>_xlfn.XLOOKUP(全国標準卸価格表!T21,#REF!,#REF!,"")</f>
        <v>#REF!</v>
      </c>
      <c r="P22" s="250">
        <v>45700</v>
      </c>
      <c r="Q22" s="250" t="s">
        <v>588</v>
      </c>
      <c r="R22" s="250" t="s">
        <v>589</v>
      </c>
      <c r="S22" s="237"/>
      <c r="T22" s="457" t="e">
        <f>_xlfn.XLOOKUP(全国標準卸価格表!AD21,#REF!,#REF!,"")</f>
        <v>#REF!</v>
      </c>
      <c r="U22" s="250" t="s">
        <v>1536</v>
      </c>
      <c r="V22" s="250"/>
      <c r="W22" s="250"/>
      <c r="X22" s="237"/>
      <c r="Y22" s="117"/>
      <c r="Z22" s="619"/>
      <c r="AA22" s="231" t="s">
        <v>1020</v>
      </c>
      <c r="AB22" s="248"/>
      <c r="AC22" s="231">
        <v>103</v>
      </c>
      <c r="AD22" s="457" t="e">
        <f>_xlfn.XLOOKUP(全国標準卸価格表!BM21,#REF!,#REF!,"")</f>
        <v>#REF!</v>
      </c>
      <c r="AE22" s="250" t="s">
        <v>1536</v>
      </c>
      <c r="AF22" s="250"/>
      <c r="AG22" s="250"/>
      <c r="AH22" s="250"/>
      <c r="AI22" s="457" t="e">
        <f>_xlfn.XLOOKUP(全国標準卸価格表!BR20,#REF!,#REF!,"")</f>
        <v>#REF!</v>
      </c>
      <c r="AJ22" s="250" t="s">
        <v>1536</v>
      </c>
      <c r="AK22" s="250"/>
      <c r="AL22" s="250"/>
      <c r="AM22" s="250"/>
      <c r="AN22" s="457" t="e">
        <f>_xlfn.XLOOKUP(全国標準卸価格表!AI21,#REF!,#REF!,"")</f>
        <v>#REF!</v>
      </c>
      <c r="AO22" s="250"/>
      <c r="AP22" s="250"/>
      <c r="AQ22" s="250"/>
      <c r="AR22" s="237"/>
      <c r="AS22" s="457" t="e">
        <f>_xlfn.XLOOKUP(全国標準卸価格表!#REF!,#REF!,#REF!,"")</f>
        <v>#REF!</v>
      </c>
      <c r="AT22" s="250" t="s">
        <v>1536</v>
      </c>
      <c r="AU22" s="250"/>
      <c r="AV22" s="250"/>
      <c r="AW22" s="237"/>
      <c r="AY22" s="619"/>
      <c r="AZ22" s="231" t="s">
        <v>1020</v>
      </c>
      <c r="BA22" s="248"/>
      <c r="BB22" s="231">
        <v>103</v>
      </c>
      <c r="BC22" s="457" t="e">
        <f>_xlfn.XLOOKUP(全国標準卸価格表!AN21,#REF!,#REF!,"")</f>
        <v>#REF!</v>
      </c>
      <c r="BD22" s="250" t="s">
        <v>1536</v>
      </c>
      <c r="BE22" s="398"/>
      <c r="BF22" s="250"/>
      <c r="BG22" s="250"/>
      <c r="BH22" s="457" t="e">
        <f>_xlfn.XLOOKUP(全国標準卸価格表!AS21,#REF!,#REF!,"")</f>
        <v>#REF!</v>
      </c>
      <c r="BI22" s="250" t="s">
        <v>1536</v>
      </c>
      <c r="BJ22" s="250"/>
      <c r="BK22" s="250"/>
      <c r="BL22" s="241"/>
      <c r="BM22" s="457" t="e">
        <f>_xlfn.XLOOKUP(全国標準卸価格表!BC21,#REF!,#REF!,"")</f>
        <v>#REF!</v>
      </c>
      <c r="BN22" s="250">
        <v>63000</v>
      </c>
      <c r="BO22" s="250" t="s">
        <v>588</v>
      </c>
      <c r="BP22" s="250" t="s">
        <v>589</v>
      </c>
      <c r="BQ22" s="237"/>
      <c r="BR22" s="457" t="e">
        <f>_xlfn.XLOOKUP(全国標準卸価格表!BH21,#REF!,#REF!,"")</f>
        <v>#REF!</v>
      </c>
      <c r="BS22" s="250" t="s">
        <v>1536</v>
      </c>
      <c r="BT22" s="250"/>
      <c r="BU22" s="250"/>
      <c r="BV22" s="237"/>
      <c r="BX22" s="631">
        <v>14</v>
      </c>
      <c r="BY22" s="295" t="s">
        <v>235</v>
      </c>
      <c r="BZ22" s="300">
        <v>75</v>
      </c>
      <c r="CA22" s="217"/>
      <c r="CB22" s="400" t="e">
        <f>_xlfn.XLOOKUP(全国標準卸価格表!CB21,#REF!,#REF!,"")</f>
        <v>#REF!</v>
      </c>
      <c r="CC22" s="396" t="s">
        <v>1536</v>
      </c>
      <c r="CD22" s="220"/>
      <c r="CE22" s="220"/>
      <c r="CF22" s="254"/>
      <c r="CG22" s="400" t="e">
        <f>_xlfn.XLOOKUP(全国標準卸価格表!CL21,#REF!,#REF!,"")</f>
        <v>#REF!</v>
      </c>
      <c r="CH22" s="396">
        <v>13900</v>
      </c>
      <c r="CI22" s="220" t="s">
        <v>3</v>
      </c>
      <c r="CJ22" s="220"/>
      <c r="CK22" s="255"/>
      <c r="CL22" s="400" t="e">
        <f>_xlfn.XLOOKUP(全国標準卸価格表!CQ21,#REF!,#REF!,"")</f>
        <v>#REF!</v>
      </c>
      <c r="CM22" s="396" t="s">
        <v>1536</v>
      </c>
      <c r="CN22" s="220"/>
      <c r="CO22" s="220"/>
      <c r="CP22" s="255"/>
      <c r="CQ22" s="400" t="e">
        <f>_xlfn.XLOOKUP(全国標準卸価格表!#REF!,#REF!,#REF!,"")</f>
        <v>#REF!</v>
      </c>
      <c r="CR22" s="396">
        <v>13000</v>
      </c>
      <c r="CS22" s="220" t="s">
        <v>3</v>
      </c>
      <c r="CT22" s="220"/>
      <c r="CU22" s="255"/>
      <c r="CV22" s="400" t="e">
        <f>_xlfn.XLOOKUP(全国標準卸価格表!#REF!,#REF!,#REF!,"")</f>
        <v>#REF!</v>
      </c>
      <c r="CW22" s="396" t="s">
        <v>1536</v>
      </c>
      <c r="CX22" s="220"/>
      <c r="CY22" s="220"/>
      <c r="CZ22" s="254"/>
      <c r="DB22" s="620"/>
      <c r="DC22" s="212" t="s">
        <v>1132</v>
      </c>
      <c r="DD22" s="306">
        <v>89</v>
      </c>
      <c r="DE22" s="238"/>
      <c r="DF22" s="443" t="e">
        <f>_xlfn.XLOOKUP(全国標準卸価格表!#REF!,#REF!,#REF!,"")</f>
        <v>#REF!</v>
      </c>
      <c r="DG22" s="380" t="s">
        <v>1536</v>
      </c>
      <c r="DH22" s="195"/>
      <c r="DI22" s="195"/>
      <c r="DJ22" s="246"/>
      <c r="DK22" s="443" t="e">
        <f>_xlfn.XLOOKUP(全国標準卸価格表!#REF!,#REF!,#REF!,"")</f>
        <v>#REF!</v>
      </c>
      <c r="DL22" s="380" t="s">
        <v>1536</v>
      </c>
      <c r="DM22" s="135"/>
      <c r="DN22" s="195"/>
      <c r="DO22" s="257"/>
      <c r="DP22" s="443" t="e">
        <f>_xlfn.XLOOKUP(全国標準卸価格表!#REF!,#REF!,#REF!,"")</f>
        <v>#REF!</v>
      </c>
      <c r="DQ22" s="380" t="s">
        <v>1536</v>
      </c>
      <c r="DR22" s="195"/>
      <c r="DS22" s="195"/>
      <c r="DT22" s="257"/>
      <c r="DU22" s="443" t="e">
        <f>_xlfn.XLOOKUP(全国標準卸価格表!#REF!,#REF!,#REF!,"")</f>
        <v>#REF!</v>
      </c>
      <c r="DV22" s="380">
        <v>15000</v>
      </c>
      <c r="DW22" s="195" t="s">
        <v>672</v>
      </c>
      <c r="DX22" s="195"/>
      <c r="DY22" s="257" t="s">
        <v>1482</v>
      </c>
      <c r="DZ22" s="443" t="e">
        <f>_xlfn.XLOOKUP(全国標準卸価格表!#REF!,#REF!,#REF!,"")</f>
        <v>#REF!</v>
      </c>
      <c r="EA22" s="380" t="s">
        <v>1536</v>
      </c>
      <c r="EB22" s="195"/>
      <c r="EC22" s="195"/>
      <c r="ED22" s="257"/>
      <c r="EF22" s="137"/>
      <c r="EG22" s="138"/>
      <c r="EH22" s="138"/>
      <c r="EI22" s="138"/>
      <c r="EJ22" s="138"/>
      <c r="EK22" s="138"/>
      <c r="EL22" s="138"/>
      <c r="EM22" s="138"/>
      <c r="EN22" s="138"/>
      <c r="FE22" s="619"/>
      <c r="FF22" s="207" t="s">
        <v>1580</v>
      </c>
      <c r="FG22" s="208"/>
      <c r="FH22" s="208">
        <v>104</v>
      </c>
      <c r="FI22" s="443" t="e">
        <f>_xlfn.XLOOKUP(全国標準卸価格表!EY12,#REF!,#REF!,"")</f>
        <v>#REF!</v>
      </c>
      <c r="FJ22" s="380" t="s">
        <v>1536</v>
      </c>
      <c r="FK22" s="210"/>
      <c r="FL22" s="210"/>
      <c r="FM22" s="211"/>
      <c r="FN22" s="443" t="e">
        <f>_xlfn.XLOOKUP(全国標準卸価格表!FD12,#REF!,#REF!,"")</f>
        <v>#REF!</v>
      </c>
      <c r="FO22" s="380" t="s">
        <v>1536</v>
      </c>
      <c r="FP22" s="210"/>
      <c r="FQ22" s="210"/>
      <c r="FR22" s="211"/>
      <c r="FS22" s="443" t="e">
        <f>_xlfn.XLOOKUP(全国標準卸価格表!FI12,#REF!,#REF!,"")</f>
        <v>#REF!</v>
      </c>
      <c r="FT22" s="380">
        <v>44400</v>
      </c>
      <c r="FU22" s="210" t="s">
        <v>588</v>
      </c>
      <c r="FV22" s="210" t="s">
        <v>589</v>
      </c>
      <c r="FW22" s="210"/>
      <c r="FX22" s="443" t="e">
        <f>_xlfn.XLOOKUP(全国標準卸価格表!FN12,#REF!,#REF!,"")</f>
        <v>#REF!</v>
      </c>
      <c r="FY22" s="380" t="s">
        <v>1536</v>
      </c>
      <c r="FZ22" s="210"/>
      <c r="GA22" s="210"/>
      <c r="GB22" s="211"/>
      <c r="GC22" s="443" t="e">
        <f>_xlfn.XLOOKUP(全国標準卸価格表!FS12,#REF!,#REF!,"")</f>
        <v>#REF!</v>
      </c>
      <c r="GD22" s="380" t="s">
        <v>1536</v>
      </c>
      <c r="GE22" s="210"/>
      <c r="GF22" s="210"/>
      <c r="GG22" s="211"/>
      <c r="GH22" s="191"/>
      <c r="GI22" s="619"/>
      <c r="GJ22" s="212" t="s">
        <v>1681</v>
      </c>
      <c r="GK22" s="210" t="s">
        <v>1690</v>
      </c>
      <c r="GL22" s="208"/>
      <c r="GM22" s="443" t="e">
        <f>_xlfn.XLOOKUP(全国標準卸価格表!GC18,#REF!,#REF!,"")</f>
        <v>#REF!</v>
      </c>
      <c r="GN22" s="380"/>
      <c r="GO22" s="210"/>
      <c r="GP22" s="210"/>
      <c r="GQ22" s="211"/>
      <c r="GR22" s="443" t="e">
        <f>_xlfn.XLOOKUP(全国標準卸価格表!GH18,#REF!,#REF!,"")</f>
        <v>#REF!</v>
      </c>
      <c r="GS22" s="380">
        <v>35200</v>
      </c>
      <c r="GT22" s="210" t="s">
        <v>672</v>
      </c>
      <c r="GU22" s="210"/>
      <c r="GV22" s="211"/>
      <c r="GW22" s="443" t="e">
        <f>_xlfn.XLOOKUP(全国標準卸価格表!GM18,#REF!,#REF!,"")</f>
        <v>#REF!</v>
      </c>
      <c r="GX22" s="380"/>
      <c r="GY22" s="210"/>
      <c r="GZ22" s="210"/>
      <c r="HA22" s="211"/>
      <c r="HB22" s="443" t="e">
        <f>_xlfn.XLOOKUP(全国標準卸価格表!GR18,#REF!,#REF!,"")</f>
        <v>#REF!</v>
      </c>
      <c r="HC22" s="380"/>
      <c r="HD22" s="210"/>
      <c r="HE22" s="210"/>
      <c r="HF22" s="211"/>
      <c r="HG22" s="192"/>
      <c r="HH22" s="413" t="s">
        <v>1412</v>
      </c>
      <c r="HI22" s="443" t="e">
        <f>_xlfn.XLOOKUP(全国標準卸価格表!GY21,#REF!,#REF!,"")</f>
        <v>#REF!</v>
      </c>
      <c r="HJ22" s="195">
        <v>9400</v>
      </c>
      <c r="HK22" s="412"/>
      <c r="HL22" s="443" t="e">
        <f>_xlfn.XLOOKUP(全国標準卸価格表!HB21,#REF!,#REF!,"")</f>
        <v>#REF!</v>
      </c>
      <c r="HM22" s="195" t="s">
        <v>1536</v>
      </c>
      <c r="HN22" s="412"/>
      <c r="HO22" s="443" t="e">
        <f>_xlfn.XLOOKUP(全国標準卸価格表!HE21,#REF!,#REF!,"")</f>
        <v>#REF!</v>
      </c>
      <c r="HP22" s="195" t="s">
        <v>1536</v>
      </c>
      <c r="HQ22" s="412"/>
      <c r="HR22" s="138"/>
      <c r="HS22" s="417" t="s">
        <v>1212</v>
      </c>
      <c r="HT22" s="129"/>
      <c r="HU22" s="129"/>
      <c r="HV22" s="454" t="e">
        <f>_xlfn.XLOOKUP(全国標準卸価格表!HL20,#REF!,#REF!,"")</f>
        <v>#REF!</v>
      </c>
      <c r="HW22" s="129">
        <v>8400</v>
      </c>
      <c r="HX22" s="411"/>
      <c r="HZ22" s="606"/>
      <c r="IA22" s="646"/>
      <c r="IB22" s="439" t="s">
        <v>438</v>
      </c>
      <c r="IC22" s="440" t="s">
        <v>932</v>
      </c>
      <c r="ID22" s="441" t="s">
        <v>1626</v>
      </c>
      <c r="IE22" s="238" t="e">
        <f>_xlfn.XLOOKUP(全国標準卸価格表!HU24,#REF!,#REF!,"")</f>
        <v>#REF!</v>
      </c>
      <c r="IF22" s="442">
        <v>77300</v>
      </c>
      <c r="IH22" s="606"/>
      <c r="II22" s="610"/>
      <c r="IJ22" s="446" t="s">
        <v>1315</v>
      </c>
      <c r="IK22" s="445" t="s">
        <v>456</v>
      </c>
      <c r="IL22" s="446" t="s">
        <v>483</v>
      </c>
      <c r="IM22" s="226" t="e">
        <f>_xlfn.XLOOKUP(全国標準卸価格表!IC69,#REF!,#REF!,"")</f>
        <v>#REF!</v>
      </c>
      <c r="IN22" s="447">
        <v>39800</v>
      </c>
      <c r="IO22" s="67"/>
      <c r="IP22" s="619"/>
      <c r="IQ22" s="609"/>
      <c r="IR22" s="186" t="s">
        <v>1487</v>
      </c>
      <c r="IS22" s="187" t="s">
        <v>455</v>
      </c>
      <c r="IT22" s="352" t="s">
        <v>544</v>
      </c>
      <c r="IU22" s="307" t="e">
        <f>_xlfn.XLOOKUP(全国標準卸価格表!IS17,#REF!,#REF!,"")</f>
        <v>#REF!</v>
      </c>
      <c r="IV22" s="442">
        <v>94300</v>
      </c>
      <c r="IX22" s="619"/>
      <c r="IY22" s="609"/>
      <c r="IZ22" s="186" t="s">
        <v>530</v>
      </c>
      <c r="JA22" s="187" t="s">
        <v>454</v>
      </c>
      <c r="JB22" s="352" t="s">
        <v>550</v>
      </c>
      <c r="JC22" s="307" t="e">
        <f>_xlfn.XLOOKUP(全国標準卸価格表!#REF!,#REF!,#REF!,"")</f>
        <v>#REF!</v>
      </c>
      <c r="JD22" s="442">
        <v>81100</v>
      </c>
    </row>
    <row r="23" spans="1:264" ht="29.1" customHeight="1" thickBot="1">
      <c r="A23" s="377"/>
      <c r="B23" s="120" t="s">
        <v>1745</v>
      </c>
      <c r="C23" s="294"/>
      <c r="D23" s="140">
        <v>105</v>
      </c>
      <c r="E23" s="454" t="e">
        <f>_xlfn.XLOOKUP(全国標準卸価格表!E22,#REF!,#REF!,"")</f>
        <v>#REF!</v>
      </c>
      <c r="F23" s="129"/>
      <c r="G23" s="129"/>
      <c r="H23" s="129"/>
      <c r="I23" s="129"/>
      <c r="J23" s="454" t="e">
        <f>_xlfn.XLOOKUP(全国標準卸価格表!O22,#REF!,#REF!,"")</f>
        <v>#REF!</v>
      </c>
      <c r="K23" s="129"/>
      <c r="L23" s="129"/>
      <c r="M23" s="129"/>
      <c r="N23" s="129"/>
      <c r="O23" s="454" t="e">
        <f>_xlfn.XLOOKUP(全国標準卸価格表!T22,#REF!,#REF!,"")</f>
        <v>#REF!</v>
      </c>
      <c r="P23" s="129"/>
      <c r="Q23" s="129"/>
      <c r="R23" s="129"/>
      <c r="S23" s="130"/>
      <c r="T23" s="454" t="e">
        <f>_xlfn.XLOOKUP(全国標準卸価格表!AD22,#REF!,#REF!,"")</f>
        <v>#REF!</v>
      </c>
      <c r="U23" s="129"/>
      <c r="V23" s="129"/>
      <c r="W23" s="129"/>
      <c r="X23" s="130"/>
      <c r="Y23" s="117"/>
      <c r="Z23" s="377"/>
      <c r="AA23" s="120" t="s">
        <v>1745</v>
      </c>
      <c r="AB23" s="294"/>
      <c r="AC23" s="140">
        <v>105</v>
      </c>
      <c r="AD23" s="454" t="e">
        <f>_xlfn.XLOOKUP(全国標準卸価格表!BM22,#REF!,#REF!,"")</f>
        <v>#REF!</v>
      </c>
      <c r="AE23" s="129"/>
      <c r="AF23" s="129"/>
      <c r="AG23" s="129"/>
      <c r="AH23" s="129"/>
      <c r="AI23" s="454" t="e">
        <f>_xlfn.XLOOKUP(全国標準卸価格表!BR21,#REF!,#REF!,"")</f>
        <v>#REF!</v>
      </c>
      <c r="AJ23" s="129"/>
      <c r="AK23" s="129"/>
      <c r="AL23" s="129"/>
      <c r="AM23" s="129"/>
      <c r="AN23" s="454" t="e">
        <f>_xlfn.XLOOKUP(全国標準卸価格表!AI22,#REF!,#REF!,"")</f>
        <v>#REF!</v>
      </c>
      <c r="AO23" s="129"/>
      <c r="AP23" s="129"/>
      <c r="AQ23" s="129"/>
      <c r="AR23" s="130"/>
      <c r="AS23" s="454" t="e">
        <f>_xlfn.XLOOKUP(全国標準卸価格表!#REF!,#REF!,#REF!,"")</f>
        <v>#REF!</v>
      </c>
      <c r="AT23" s="129"/>
      <c r="AU23" s="129"/>
      <c r="AV23" s="129"/>
      <c r="AW23" s="130"/>
      <c r="AY23" s="377"/>
      <c r="AZ23" s="120" t="s">
        <v>1745</v>
      </c>
      <c r="BA23" s="294"/>
      <c r="BB23" s="140">
        <v>105</v>
      </c>
      <c r="BC23" s="454" t="e">
        <f>_xlfn.XLOOKUP(全国標準卸価格表!AN22,#REF!,#REF!,"")</f>
        <v>#REF!</v>
      </c>
      <c r="BD23" s="129"/>
      <c r="BE23" s="399"/>
      <c r="BF23" s="129"/>
      <c r="BG23" s="129"/>
      <c r="BH23" s="454" t="e">
        <f>_xlfn.XLOOKUP(全国標準卸価格表!AS22,#REF!,#REF!,"")</f>
        <v>#REF!</v>
      </c>
      <c r="BI23" s="129"/>
      <c r="BJ23" s="129"/>
      <c r="BK23" s="129"/>
      <c r="BL23" s="131"/>
      <c r="BM23" s="454" t="e">
        <f>_xlfn.XLOOKUP(全国標準卸価格表!BC22,#REF!,#REF!,"")</f>
        <v>#REF!</v>
      </c>
      <c r="BN23" s="129">
        <v>64500</v>
      </c>
      <c r="BO23" s="129" t="s">
        <v>906</v>
      </c>
      <c r="BP23" s="129" t="s">
        <v>907</v>
      </c>
      <c r="BQ23" s="130"/>
      <c r="BR23" s="454" t="e">
        <f>_xlfn.XLOOKUP(全国標準卸価格表!BH22,#REF!,#REF!,"")</f>
        <v>#REF!</v>
      </c>
      <c r="BS23" s="129"/>
      <c r="BT23" s="129"/>
      <c r="BU23" s="129"/>
      <c r="BV23" s="130"/>
      <c r="BX23" s="619"/>
      <c r="BY23" s="212" t="s">
        <v>232</v>
      </c>
      <c r="BZ23" s="306">
        <v>79</v>
      </c>
      <c r="CA23" s="238"/>
      <c r="CB23" s="443" t="e">
        <f>_xlfn.XLOOKUP(全国標準卸価格表!#REF!,#REF!,#REF!,"")</f>
        <v>#REF!</v>
      </c>
      <c r="CC23" s="380" t="s">
        <v>1536</v>
      </c>
      <c r="CD23" s="195"/>
      <c r="CE23" s="195"/>
      <c r="CF23" s="257"/>
      <c r="CG23" s="443" t="e">
        <f>_xlfn.XLOOKUP(全国標準卸価格表!#REF!,#REF!,#REF!,"")</f>
        <v>#REF!</v>
      </c>
      <c r="CH23" s="380" t="s">
        <v>1536</v>
      </c>
      <c r="CI23" s="195"/>
      <c r="CJ23" s="195"/>
      <c r="CK23" s="246"/>
      <c r="CL23" s="443" t="e">
        <f>_xlfn.XLOOKUP(全国標準卸価格表!#REF!,#REF!,#REF!,"")</f>
        <v>#REF!</v>
      </c>
      <c r="CM23" s="380" t="s">
        <v>1536</v>
      </c>
      <c r="CN23" s="195"/>
      <c r="CO23" s="195"/>
      <c r="CP23" s="246"/>
      <c r="CQ23" s="443" t="e">
        <f>_xlfn.XLOOKUP(全国標準卸価格表!#REF!,#REF!,#REF!,"")</f>
        <v>#REF!</v>
      </c>
      <c r="CR23" s="380" t="s">
        <v>1536</v>
      </c>
      <c r="CS23" s="195"/>
      <c r="CT23" s="195"/>
      <c r="CU23" s="246"/>
      <c r="CV23" s="443" t="e">
        <f>_xlfn.XLOOKUP(全国標準卸価格表!#REF!,#REF!,#REF!,"")</f>
        <v>#REF!</v>
      </c>
      <c r="CW23" s="380" t="s">
        <v>1536</v>
      </c>
      <c r="CX23" s="195"/>
      <c r="CY23" s="195"/>
      <c r="CZ23" s="257"/>
      <c r="DB23" s="631">
        <v>13</v>
      </c>
      <c r="DC23" s="295" t="s">
        <v>189</v>
      </c>
      <c r="DD23" s="300">
        <v>69</v>
      </c>
      <c r="DE23" s="217"/>
      <c r="DF23" s="400" t="e">
        <f>_xlfn.XLOOKUP(全国標準卸価格表!#REF!,#REF!,#REF!,"")</f>
        <v>#REF!</v>
      </c>
      <c r="DG23" s="396" t="s">
        <v>1536</v>
      </c>
      <c r="DH23" s="220"/>
      <c r="DI23" s="220"/>
      <c r="DJ23" s="255"/>
      <c r="DK23" s="400" t="e">
        <f>_xlfn.XLOOKUP(全国標準卸価格表!#REF!,#REF!,#REF!,"")</f>
        <v>#REF!</v>
      </c>
      <c r="DL23" s="396" t="s">
        <v>1536</v>
      </c>
      <c r="DM23" s="293"/>
      <c r="DN23" s="220"/>
      <c r="DO23" s="254"/>
      <c r="DP23" s="400" t="e">
        <f>_xlfn.XLOOKUP(全国標準卸価格表!#REF!,#REF!,#REF!,"")</f>
        <v>#REF!</v>
      </c>
      <c r="DQ23" s="396" t="s">
        <v>1536</v>
      </c>
      <c r="DR23" s="220"/>
      <c r="DS23" s="220"/>
      <c r="DT23" s="254"/>
      <c r="DU23" s="400" t="e">
        <f>_xlfn.XLOOKUP(全国標準卸価格表!#REF!,#REF!,#REF!,"")</f>
        <v>#REF!</v>
      </c>
      <c r="DV23" s="396">
        <v>8400</v>
      </c>
      <c r="DW23" s="220" t="s">
        <v>672</v>
      </c>
      <c r="DX23" s="220"/>
      <c r="DY23" s="254" t="s">
        <v>1794</v>
      </c>
      <c r="DZ23" s="400" t="e">
        <f>_xlfn.XLOOKUP(全国標準卸価格表!#REF!,#REF!,#REF!,"")</f>
        <v>#REF!</v>
      </c>
      <c r="EA23" s="396" t="s">
        <v>1536</v>
      </c>
      <c r="EB23" s="220"/>
      <c r="EC23" s="220"/>
      <c r="ED23" s="254"/>
      <c r="EF23" s="137"/>
      <c r="EG23" s="138"/>
      <c r="EH23" s="138"/>
      <c r="EI23" s="138"/>
      <c r="EJ23" s="138"/>
      <c r="EK23" s="138"/>
      <c r="EL23" s="138"/>
      <c r="EM23" s="138"/>
      <c r="EN23" s="138"/>
      <c r="FE23" s="619"/>
      <c r="FF23" s="207" t="s">
        <v>341</v>
      </c>
      <c r="FG23" s="208"/>
      <c r="FH23" s="208">
        <v>109</v>
      </c>
      <c r="FI23" s="443" t="e">
        <f>_xlfn.XLOOKUP(全国標準卸価格表!EY13,#REF!,#REF!,"")</f>
        <v>#REF!</v>
      </c>
      <c r="FJ23" s="380"/>
      <c r="FK23" s="210"/>
      <c r="FL23" s="210"/>
      <c r="FM23" s="211"/>
      <c r="FN23" s="443" t="e">
        <f>_xlfn.XLOOKUP(全国標準卸価格表!FD13,#REF!,#REF!,"")</f>
        <v>#REF!</v>
      </c>
      <c r="FO23" s="380" t="s">
        <v>1536</v>
      </c>
      <c r="FP23" s="210"/>
      <c r="FQ23" s="210"/>
      <c r="FR23" s="211"/>
      <c r="FS23" s="443" t="e">
        <f>_xlfn.XLOOKUP(全国標準卸価格表!FI13,#REF!,#REF!,"")</f>
        <v>#REF!</v>
      </c>
      <c r="FT23" s="380" t="s">
        <v>1536</v>
      </c>
      <c r="FU23" s="210"/>
      <c r="FV23" s="210"/>
      <c r="FW23" s="210"/>
      <c r="FX23" s="443" t="e">
        <f>_xlfn.XLOOKUP(全国標準卸価格表!FN13,#REF!,#REF!,"")</f>
        <v>#REF!</v>
      </c>
      <c r="FY23" s="380" t="s">
        <v>1536</v>
      </c>
      <c r="FZ23" s="210"/>
      <c r="GA23" s="210"/>
      <c r="GB23" s="211"/>
      <c r="GC23" s="443" t="e">
        <f>_xlfn.XLOOKUP(全国標準卸価格表!FS13,#REF!,#REF!,"")</f>
        <v>#REF!</v>
      </c>
      <c r="GD23" s="380">
        <v>62900</v>
      </c>
      <c r="GE23" s="210" t="s">
        <v>588</v>
      </c>
      <c r="GF23" s="210" t="s">
        <v>589</v>
      </c>
      <c r="GG23" s="211"/>
      <c r="GH23" s="191"/>
      <c r="GI23" s="619"/>
      <c r="GJ23" s="212" t="s">
        <v>930</v>
      </c>
      <c r="GK23" s="210"/>
      <c r="GL23" s="208">
        <v>116</v>
      </c>
      <c r="GM23" s="443" t="e">
        <f>_xlfn.XLOOKUP(全国標準卸価格表!GC19,#REF!,#REF!,"")</f>
        <v>#REF!</v>
      </c>
      <c r="GN23" s="380">
        <v>42300</v>
      </c>
      <c r="GO23" s="210" t="s">
        <v>754</v>
      </c>
      <c r="GP23" s="210" t="s">
        <v>907</v>
      </c>
      <c r="GQ23" s="211" t="s">
        <v>637</v>
      </c>
      <c r="GR23" s="443" t="e">
        <f>_xlfn.XLOOKUP(全国標準卸価格表!GH19,#REF!,#REF!,"")</f>
        <v>#REF!</v>
      </c>
      <c r="GS23" s="380"/>
      <c r="GT23" s="210"/>
      <c r="GU23" s="210"/>
      <c r="GV23" s="211"/>
      <c r="GW23" s="443" t="e">
        <f>_xlfn.XLOOKUP(全国標準卸価格表!GM19,#REF!,#REF!,"")</f>
        <v>#REF!</v>
      </c>
      <c r="GX23" s="380" t="s">
        <v>1536</v>
      </c>
      <c r="GY23" s="210"/>
      <c r="GZ23" s="210"/>
      <c r="HA23" s="211"/>
      <c r="HB23" s="443" t="e">
        <f>_xlfn.XLOOKUP(全国標準卸価格表!GR19,#REF!,#REF!,"")</f>
        <v>#REF!</v>
      </c>
      <c r="HC23" s="380" t="s">
        <v>1536</v>
      </c>
      <c r="HD23" s="210"/>
      <c r="HE23" s="210"/>
      <c r="HF23" s="211"/>
      <c r="HG23" s="192"/>
      <c r="HH23" s="413" t="s">
        <v>1410</v>
      </c>
      <c r="HI23" s="443" t="e">
        <f>_xlfn.XLOOKUP(全国標準卸価格表!GY22,#REF!,#REF!,"")</f>
        <v>#REF!</v>
      </c>
      <c r="HJ23" s="195">
        <v>10500</v>
      </c>
      <c r="HK23" s="412"/>
      <c r="HL23" s="443" t="e">
        <f>_xlfn.XLOOKUP(全国標準卸価格表!HB22,#REF!,#REF!,"")</f>
        <v>#REF!</v>
      </c>
      <c r="HM23" s="195" t="s">
        <v>1536</v>
      </c>
      <c r="HN23" s="412"/>
      <c r="HO23" s="443" t="e">
        <f>_xlfn.XLOOKUP(全国標準卸価格表!HE22,#REF!,#REF!,"")</f>
        <v>#REF!</v>
      </c>
      <c r="HP23" s="195" t="s">
        <v>1536</v>
      </c>
      <c r="HQ23" s="412"/>
      <c r="HR23" s="138"/>
      <c r="HZ23" s="606"/>
      <c r="IA23" s="646"/>
      <c r="IB23" s="439" t="s">
        <v>438</v>
      </c>
      <c r="IC23" s="440" t="s">
        <v>454</v>
      </c>
      <c r="ID23" s="441" t="s">
        <v>1627</v>
      </c>
      <c r="IE23" s="238" t="e">
        <f>_xlfn.XLOOKUP(全国標準卸価格表!HU25,#REF!,#REF!,"")</f>
        <v>#REF!</v>
      </c>
      <c r="IF23" s="442">
        <v>47700</v>
      </c>
      <c r="IH23" s="606"/>
      <c r="II23" s="627" t="s">
        <v>427</v>
      </c>
      <c r="IJ23" s="449" t="s">
        <v>448</v>
      </c>
      <c r="IK23" s="450" t="s">
        <v>456</v>
      </c>
      <c r="IL23" s="448" t="s">
        <v>484</v>
      </c>
      <c r="IM23" s="233" t="e">
        <f>_xlfn.XLOOKUP(全国標準卸価格表!#REF!,#REF!,#REF!,"")</f>
        <v>#REF!</v>
      </c>
      <c r="IN23" s="451">
        <v>77600</v>
      </c>
      <c r="IO23" s="67"/>
      <c r="IP23" s="619"/>
      <c r="IQ23" s="609"/>
      <c r="IR23" s="186" t="s">
        <v>1487</v>
      </c>
      <c r="IS23" s="187" t="s">
        <v>454</v>
      </c>
      <c r="IT23" s="352" t="s">
        <v>545</v>
      </c>
      <c r="IU23" s="307" t="e">
        <f>_xlfn.XLOOKUP(全国標準卸価格表!IS18,#REF!,#REF!,"")</f>
        <v>#REF!</v>
      </c>
      <c r="IV23" s="442">
        <v>66600</v>
      </c>
      <c r="IX23" s="619"/>
      <c r="IY23" s="609"/>
      <c r="IZ23" s="186" t="s">
        <v>530</v>
      </c>
      <c r="JA23" s="187" t="s">
        <v>455</v>
      </c>
      <c r="JB23" s="352" t="s">
        <v>551</v>
      </c>
      <c r="JC23" s="307" t="e">
        <f>_xlfn.XLOOKUP(全国標準卸価格表!#REF!,#REF!,#REF!,"")</f>
        <v>#REF!</v>
      </c>
      <c r="JD23" s="442">
        <v>95600</v>
      </c>
    </row>
    <row r="24" spans="1:264" ht="29.1" customHeight="1" thickBot="1">
      <c r="A24" s="631">
        <v>19</v>
      </c>
      <c r="B24" s="224" t="s">
        <v>314</v>
      </c>
      <c r="C24" s="225"/>
      <c r="D24" s="226">
        <v>98</v>
      </c>
      <c r="E24" s="455" t="e">
        <f>_xlfn.XLOOKUP(全国標準卸価格表!E23,#REF!,#REF!,"")</f>
        <v>#REF!</v>
      </c>
      <c r="F24" s="229" t="s">
        <v>1536</v>
      </c>
      <c r="G24" s="229"/>
      <c r="H24" s="229"/>
      <c r="I24" s="230"/>
      <c r="J24" s="455" t="e">
        <f>_xlfn.XLOOKUP(全国標準卸価格表!O23,#REF!,#REF!,"")</f>
        <v>#REF!</v>
      </c>
      <c r="K24" s="229" t="s">
        <v>1536</v>
      </c>
      <c r="L24" s="229"/>
      <c r="M24" s="229"/>
      <c r="N24" s="229"/>
      <c r="O24" s="455" t="e">
        <f>_xlfn.XLOOKUP(全国標準卸価格表!T23,#REF!,#REF!,"")</f>
        <v>#REF!</v>
      </c>
      <c r="P24" s="229" t="s">
        <v>1536</v>
      </c>
      <c r="Q24" s="229"/>
      <c r="R24" s="229"/>
      <c r="S24" s="244"/>
      <c r="T24" s="455" t="e">
        <f>_xlfn.XLOOKUP(全国標準卸価格表!AD23,#REF!,#REF!,"")</f>
        <v>#REF!</v>
      </c>
      <c r="U24" s="229" t="s">
        <v>1536</v>
      </c>
      <c r="V24" s="229"/>
      <c r="W24" s="229"/>
      <c r="X24" s="244"/>
      <c r="Y24" s="117"/>
      <c r="Z24" s="631">
        <v>19</v>
      </c>
      <c r="AA24" s="224" t="s">
        <v>314</v>
      </c>
      <c r="AB24" s="225"/>
      <c r="AC24" s="226">
        <v>98</v>
      </c>
      <c r="AD24" s="455" t="e">
        <f>_xlfn.XLOOKUP(全国標準卸価格表!BM23,#REF!,#REF!,"")</f>
        <v>#REF!</v>
      </c>
      <c r="AE24" s="229" t="s">
        <v>1536</v>
      </c>
      <c r="AF24" s="229"/>
      <c r="AG24" s="229"/>
      <c r="AH24" s="230"/>
      <c r="AI24" s="455" t="e">
        <f>_xlfn.XLOOKUP(全国標準卸価格表!BR22,#REF!,#REF!,"")</f>
        <v>#REF!</v>
      </c>
      <c r="AJ24" s="229" t="s">
        <v>1536</v>
      </c>
      <c r="AK24" s="229"/>
      <c r="AL24" s="229"/>
      <c r="AM24" s="244"/>
      <c r="AN24" s="455" t="e">
        <f>_xlfn.XLOOKUP(全国標準卸価格表!AI23,#REF!,#REF!,"")</f>
        <v>#REF!</v>
      </c>
      <c r="AO24" s="467">
        <v>77200</v>
      </c>
      <c r="AP24" s="229" t="s">
        <v>635</v>
      </c>
      <c r="AQ24" s="229" t="s">
        <v>589</v>
      </c>
      <c r="AR24" s="244" t="s">
        <v>1672</v>
      </c>
      <c r="AS24" s="455" t="e">
        <f>_xlfn.XLOOKUP(全国標準卸価格表!#REF!,#REF!,#REF!,"")</f>
        <v>#REF!</v>
      </c>
      <c r="AT24" s="195" t="s">
        <v>1536</v>
      </c>
      <c r="AU24" s="195"/>
      <c r="AV24" s="195"/>
      <c r="AW24" s="223"/>
      <c r="AY24" s="631">
        <v>19</v>
      </c>
      <c r="AZ24" s="224" t="s">
        <v>314</v>
      </c>
      <c r="BA24" s="225"/>
      <c r="BB24" s="226">
        <v>98</v>
      </c>
      <c r="BC24" s="455" t="e">
        <f>_xlfn.XLOOKUP(全国標準卸価格表!AN23,#REF!,#REF!,"")</f>
        <v>#REF!</v>
      </c>
      <c r="BD24" s="195">
        <v>81400</v>
      </c>
      <c r="BE24" s="380" t="s">
        <v>1609</v>
      </c>
      <c r="BF24" s="195" t="s">
        <v>589</v>
      </c>
      <c r="BG24" s="195"/>
      <c r="BH24" s="455" t="e">
        <f>_xlfn.XLOOKUP(全国標準卸価格表!AS23,#REF!,#REF!,"")</f>
        <v>#REF!</v>
      </c>
      <c r="BI24" s="195" t="s">
        <v>1536</v>
      </c>
      <c r="BJ24" s="195"/>
      <c r="BK24" s="195"/>
      <c r="BL24" s="242"/>
      <c r="BM24" s="455" t="e">
        <f>_xlfn.XLOOKUP(全国標準卸価格表!BC23,#REF!,#REF!,"")</f>
        <v>#REF!</v>
      </c>
      <c r="BN24" s="195" t="s">
        <v>1536</v>
      </c>
      <c r="BO24" s="195"/>
      <c r="BP24" s="195"/>
      <c r="BQ24" s="223"/>
      <c r="BR24" s="455" t="e">
        <f>_xlfn.XLOOKUP(全国標準卸価格表!BH23,#REF!,#REF!,"")</f>
        <v>#REF!</v>
      </c>
      <c r="BS24" s="195" t="s">
        <v>1536</v>
      </c>
      <c r="BT24" s="195"/>
      <c r="BU24" s="195"/>
      <c r="BV24" s="223"/>
      <c r="BX24" s="620"/>
      <c r="BY24" s="120" t="s">
        <v>229</v>
      </c>
      <c r="BZ24" s="301">
        <v>82</v>
      </c>
      <c r="CA24" s="121"/>
      <c r="CB24" s="454" t="e">
        <f>_xlfn.XLOOKUP(全国標準卸価格表!#REF!,#REF!,#REF!,"")</f>
        <v>#REF!</v>
      </c>
      <c r="CC24" s="399" t="s">
        <v>1536</v>
      </c>
      <c r="CD24" s="129"/>
      <c r="CE24" s="129"/>
      <c r="CF24" s="216"/>
      <c r="CG24" s="454" t="e">
        <f>_xlfn.XLOOKUP(全国標準卸価格表!#REF!,#REF!,#REF!,"")</f>
        <v>#REF!</v>
      </c>
      <c r="CH24" s="399" t="s">
        <v>1536</v>
      </c>
      <c r="CI24" s="129"/>
      <c r="CJ24" s="129"/>
      <c r="CK24" s="215"/>
      <c r="CL24" s="454" t="e">
        <f>_xlfn.XLOOKUP(全国標準卸価格表!#REF!,#REF!,#REF!,"")</f>
        <v>#REF!</v>
      </c>
      <c r="CM24" s="399" t="s">
        <v>1536</v>
      </c>
      <c r="CN24" s="129"/>
      <c r="CO24" s="129"/>
      <c r="CP24" s="215"/>
      <c r="CQ24" s="454" t="e">
        <f>_xlfn.XLOOKUP(全国標準卸価格表!#REF!,#REF!,#REF!,"")</f>
        <v>#REF!</v>
      </c>
      <c r="CR24" s="399" t="s">
        <v>1536</v>
      </c>
      <c r="CS24" s="129"/>
      <c r="CT24" s="129"/>
      <c r="CU24" s="215"/>
      <c r="CV24" s="454" t="e">
        <f>_xlfn.XLOOKUP(全国標準卸価格表!#REF!,#REF!,#REF!,"")</f>
        <v>#REF!</v>
      </c>
      <c r="CW24" s="399" t="s">
        <v>1536</v>
      </c>
      <c r="CX24" s="129"/>
      <c r="CY24" s="129"/>
      <c r="CZ24" s="216"/>
      <c r="DB24" s="619"/>
      <c r="DC24" s="212" t="s">
        <v>187</v>
      </c>
      <c r="DD24" s="306">
        <v>73</v>
      </c>
      <c r="DE24" s="238"/>
      <c r="DF24" s="443" t="e">
        <f>_xlfn.XLOOKUP(全国標準卸価格表!DA22,#REF!,#REF!,"")</f>
        <v>#REF!</v>
      </c>
      <c r="DG24" s="380" t="s">
        <v>1536</v>
      </c>
      <c r="DH24" s="195"/>
      <c r="DI24" s="195"/>
      <c r="DJ24" s="246"/>
      <c r="DK24" s="443" t="e">
        <f>_xlfn.XLOOKUP(全国標準卸価格表!DK22,#REF!,#REF!,"")</f>
        <v>#REF!</v>
      </c>
      <c r="DL24" s="380" t="s">
        <v>1536</v>
      </c>
      <c r="DM24" s="135"/>
      <c r="DN24" s="195"/>
      <c r="DO24" s="257"/>
      <c r="DP24" s="443" t="e">
        <f>_xlfn.XLOOKUP(全国標準卸価格表!DP22,#REF!,#REF!,"")</f>
        <v>#REF!</v>
      </c>
      <c r="DQ24" s="380">
        <v>10600</v>
      </c>
      <c r="DR24" s="195" t="s">
        <v>3</v>
      </c>
      <c r="DS24" s="195"/>
      <c r="DT24" s="257"/>
      <c r="DU24" s="443" t="e">
        <f>_xlfn.XLOOKUP(全国標準卸価格表!#REF!,#REF!,#REF!,"")</f>
        <v>#REF!</v>
      </c>
      <c r="DV24" s="380">
        <v>9300</v>
      </c>
      <c r="DW24" s="195" t="s">
        <v>672</v>
      </c>
      <c r="DX24" s="195"/>
      <c r="DY24" s="257"/>
      <c r="DZ24" s="443" t="e">
        <f>_xlfn.XLOOKUP(全国標準卸価格表!#REF!,#REF!,#REF!,"")</f>
        <v>#REF!</v>
      </c>
      <c r="EA24" s="380" t="s">
        <v>1536</v>
      </c>
      <c r="EB24" s="195"/>
      <c r="EC24" s="195"/>
      <c r="ED24" s="257"/>
      <c r="EF24" s="137"/>
      <c r="EG24" s="138"/>
      <c r="EH24" s="138"/>
      <c r="EI24" s="138"/>
      <c r="EJ24" s="138"/>
      <c r="EK24" s="138"/>
      <c r="EL24" s="138"/>
      <c r="EM24" s="138"/>
      <c r="EN24" s="138"/>
      <c r="FE24" s="619"/>
      <c r="FF24" s="207" t="s">
        <v>342</v>
      </c>
      <c r="FG24" s="208">
        <v>107</v>
      </c>
      <c r="FH24" s="208">
        <v>111</v>
      </c>
      <c r="FI24" s="443" t="e">
        <f>_xlfn.XLOOKUP(全国標準卸価格表!EY14,#REF!,#REF!,"")</f>
        <v>#REF!</v>
      </c>
      <c r="FJ24" s="380" t="s">
        <v>1536</v>
      </c>
      <c r="FK24" s="210"/>
      <c r="FL24" s="210"/>
      <c r="FM24" s="211"/>
      <c r="FN24" s="443" t="e">
        <f>_xlfn.XLOOKUP(全国標準卸価格表!FD14,#REF!,#REF!,"")</f>
        <v>#REF!</v>
      </c>
      <c r="FO24" s="380">
        <v>58400</v>
      </c>
      <c r="FP24" s="210" t="s">
        <v>590</v>
      </c>
      <c r="FQ24" s="210" t="s">
        <v>589</v>
      </c>
      <c r="FR24" s="211"/>
      <c r="FS24" s="443" t="e">
        <f>_xlfn.XLOOKUP(全国標準卸価格表!FI14,#REF!,#REF!,"")</f>
        <v>#REF!</v>
      </c>
      <c r="FT24" s="380" t="s">
        <v>1536</v>
      </c>
      <c r="FU24" s="210"/>
      <c r="FV24" s="210"/>
      <c r="FW24" s="210"/>
      <c r="FX24" s="443" t="e">
        <f>_xlfn.XLOOKUP(全国標準卸価格表!FN14,#REF!,#REF!,"")</f>
        <v>#REF!</v>
      </c>
      <c r="FY24" s="380" t="s">
        <v>1536</v>
      </c>
      <c r="FZ24" s="210"/>
      <c r="GA24" s="210"/>
      <c r="GB24" s="211"/>
      <c r="GC24" s="443" t="e">
        <f>_xlfn.XLOOKUP(全国標準卸価格表!FS14,#REF!,#REF!,"")</f>
        <v>#REF!</v>
      </c>
      <c r="GD24" s="380" t="s">
        <v>1536</v>
      </c>
      <c r="GE24" s="210"/>
      <c r="GF24" s="210"/>
      <c r="GG24" s="211"/>
      <c r="GH24" s="191"/>
      <c r="GI24" s="619"/>
      <c r="GJ24" s="212" t="s">
        <v>241</v>
      </c>
      <c r="GK24" s="265" t="s">
        <v>962</v>
      </c>
      <c r="GL24" s="208"/>
      <c r="GM24" s="443" t="e">
        <f>_xlfn.XLOOKUP(全国標準卸価格表!GC20,#REF!,#REF!,"")</f>
        <v>#REF!</v>
      </c>
      <c r="GN24" s="380" t="s">
        <v>1536</v>
      </c>
      <c r="GO24" s="210"/>
      <c r="GP24" s="210"/>
      <c r="GQ24" s="211"/>
      <c r="GR24" s="443" t="e">
        <f>_xlfn.XLOOKUP(全国標準卸価格表!GH20,#REF!,#REF!,"")</f>
        <v>#REF!</v>
      </c>
      <c r="GS24" s="380">
        <v>40700</v>
      </c>
      <c r="GT24" s="210" t="s">
        <v>672</v>
      </c>
      <c r="GU24" s="210"/>
      <c r="GV24" s="211"/>
      <c r="GW24" s="443" t="e">
        <f>_xlfn.XLOOKUP(全国標準卸価格表!GM20,#REF!,#REF!,"")</f>
        <v>#REF!</v>
      </c>
      <c r="GX24" s="380" t="s">
        <v>1536</v>
      </c>
      <c r="GY24" s="210"/>
      <c r="GZ24" s="210"/>
      <c r="HA24" s="211"/>
      <c r="HB24" s="443" t="e">
        <f>_xlfn.XLOOKUP(全国標準卸価格表!GR20,#REF!,#REF!,"")</f>
        <v>#REF!</v>
      </c>
      <c r="HC24" s="380" t="s">
        <v>1536</v>
      </c>
      <c r="HD24" s="210"/>
      <c r="HE24" s="210"/>
      <c r="HF24" s="211"/>
      <c r="HG24" s="192"/>
      <c r="HH24" s="413" t="s">
        <v>1408</v>
      </c>
      <c r="HI24" s="443" t="e">
        <f>_xlfn.XLOOKUP(全国標準卸価格表!GY23,#REF!,#REF!,"")</f>
        <v>#REF!</v>
      </c>
      <c r="HJ24" s="195">
        <v>11100</v>
      </c>
      <c r="HK24" s="412"/>
      <c r="HL24" s="443" t="e">
        <f>_xlfn.XLOOKUP(全国標準卸価格表!HB23,#REF!,#REF!,"")</f>
        <v>#REF!</v>
      </c>
      <c r="HM24" s="195" t="s">
        <v>1536</v>
      </c>
      <c r="HN24" s="412"/>
      <c r="HO24" s="443" t="e">
        <f>_xlfn.XLOOKUP(全国標準卸価格表!HE23,#REF!,#REF!,"")</f>
        <v>#REF!</v>
      </c>
      <c r="HP24" s="195" t="s">
        <v>1536</v>
      </c>
      <c r="HQ24" s="412"/>
      <c r="HR24" s="138"/>
      <c r="HZ24" s="606"/>
      <c r="IA24" s="614"/>
      <c r="IB24" s="444" t="s">
        <v>438</v>
      </c>
      <c r="IC24" s="445" t="s">
        <v>932</v>
      </c>
      <c r="ID24" s="446" t="s">
        <v>978</v>
      </c>
      <c r="IE24" s="226" t="e">
        <f>_xlfn.XLOOKUP(全国標準卸価格表!HU26,#REF!,#REF!,"")</f>
        <v>#REF!</v>
      </c>
      <c r="IF24" s="447">
        <v>56900</v>
      </c>
      <c r="IH24" s="606"/>
      <c r="II24" s="610"/>
      <c r="IJ24" s="444" t="s">
        <v>971</v>
      </c>
      <c r="IK24" s="445" t="s">
        <v>456</v>
      </c>
      <c r="IL24" s="446" t="s">
        <v>485</v>
      </c>
      <c r="IM24" s="226" t="e">
        <f>_xlfn.XLOOKUP(全国標準卸価格表!IC70,#REF!,#REF!,"")</f>
        <v>#REF!</v>
      </c>
      <c r="IN24" s="447">
        <v>64700</v>
      </c>
      <c r="IO24" s="67"/>
      <c r="IP24" s="619"/>
      <c r="IQ24" s="609"/>
      <c r="IR24" s="186" t="s">
        <v>1487</v>
      </c>
      <c r="IS24" s="187" t="s">
        <v>455</v>
      </c>
      <c r="IT24" s="352" t="s">
        <v>546</v>
      </c>
      <c r="IU24" s="307" t="e">
        <f>_xlfn.XLOOKUP(全国標準卸価格表!IS19,#REF!,#REF!,"")</f>
        <v>#REF!</v>
      </c>
      <c r="IV24" s="442">
        <v>77600</v>
      </c>
      <c r="IX24" s="619"/>
      <c r="IY24" s="765" t="s">
        <v>1548</v>
      </c>
      <c r="IZ24" s="449" t="s">
        <v>1599</v>
      </c>
      <c r="JA24" s="450" t="s">
        <v>942</v>
      </c>
      <c r="JB24" s="448" t="s">
        <v>1494</v>
      </c>
      <c r="JC24" s="233" t="e">
        <f>_xlfn.XLOOKUP(全国標準卸価格表!#REF!,#REF!,#REF!,"")</f>
        <v>#REF!</v>
      </c>
      <c r="JD24" s="451">
        <v>80400</v>
      </c>
    </row>
    <row r="25" spans="1:264" ht="29.1" customHeight="1" thickBot="1">
      <c r="A25" s="619"/>
      <c r="B25" s="231" t="s">
        <v>233</v>
      </c>
      <c r="C25" s="232"/>
      <c r="D25" s="233">
        <v>85</v>
      </c>
      <c r="E25" s="457" t="e">
        <f>_xlfn.XLOOKUP(全国標準卸価格表!E24,#REF!,#REF!,"")</f>
        <v>#REF!</v>
      </c>
      <c r="F25" s="236" t="s">
        <v>1536</v>
      </c>
      <c r="G25" s="236"/>
      <c r="H25" s="236"/>
      <c r="I25" s="237"/>
      <c r="J25" s="457" t="e">
        <f>_xlfn.XLOOKUP(全国標準卸価格表!O24,#REF!,#REF!,"")</f>
        <v>#REF!</v>
      </c>
      <c r="K25" s="236">
        <v>53200</v>
      </c>
      <c r="L25" s="236" t="s">
        <v>588</v>
      </c>
      <c r="M25" s="236" t="s">
        <v>589</v>
      </c>
      <c r="N25" s="236"/>
      <c r="O25" s="457" t="e">
        <f>_xlfn.XLOOKUP(全国標準卸価格表!T24,#REF!,#REF!,"")</f>
        <v>#REF!</v>
      </c>
      <c r="P25" s="236" t="s">
        <v>1536</v>
      </c>
      <c r="Q25" s="236"/>
      <c r="R25" s="236"/>
      <c r="S25" s="241"/>
      <c r="T25" s="457" t="e">
        <f>_xlfn.XLOOKUP(全国標準卸価格表!AD24,#REF!,#REF!,"")</f>
        <v>#REF!</v>
      </c>
      <c r="U25" s="236" t="s">
        <v>1536</v>
      </c>
      <c r="V25" s="236"/>
      <c r="W25" s="236"/>
      <c r="X25" s="241"/>
      <c r="Y25" s="117"/>
      <c r="Z25" s="619"/>
      <c r="AA25" s="231" t="s">
        <v>233</v>
      </c>
      <c r="AB25" s="232"/>
      <c r="AC25" s="233">
        <v>85</v>
      </c>
      <c r="AD25" s="457" t="e">
        <f>_xlfn.XLOOKUP(全国標準卸価格表!BM24,#REF!,#REF!,"")</f>
        <v>#REF!</v>
      </c>
      <c r="AE25" s="236" t="s">
        <v>1536</v>
      </c>
      <c r="AF25" s="236"/>
      <c r="AG25" s="236"/>
      <c r="AH25" s="237"/>
      <c r="AI25" s="457" t="e">
        <f>_xlfn.XLOOKUP(全国標準卸価格表!BR23,#REF!,#REF!,"")</f>
        <v>#REF!</v>
      </c>
      <c r="AJ25" s="250" t="s">
        <v>1536</v>
      </c>
      <c r="AK25" s="250"/>
      <c r="AL25" s="250"/>
      <c r="AM25" s="241"/>
      <c r="AN25" s="457" t="e">
        <f>_xlfn.XLOOKUP(全国標準卸価格表!AI24,#REF!,#REF!,"")</f>
        <v>#REF!</v>
      </c>
      <c r="AO25" s="468"/>
      <c r="AP25" s="250"/>
      <c r="AQ25" s="250"/>
      <c r="AR25" s="241"/>
      <c r="AS25" s="457" t="e">
        <f>_xlfn.XLOOKUP(全国標準卸価格表!#REF!,#REF!,#REF!,"")</f>
        <v>#REF!</v>
      </c>
      <c r="AT25" s="250" t="s">
        <v>1536</v>
      </c>
      <c r="AU25" s="250"/>
      <c r="AV25" s="250"/>
      <c r="AW25" s="237"/>
      <c r="AY25" s="619"/>
      <c r="AZ25" s="231" t="s">
        <v>233</v>
      </c>
      <c r="BA25" s="232"/>
      <c r="BB25" s="233">
        <v>85</v>
      </c>
      <c r="BC25" s="457" t="e">
        <f>_xlfn.XLOOKUP(全国標準卸価格表!AN24,#REF!,#REF!,"")</f>
        <v>#REF!</v>
      </c>
      <c r="BD25" s="250" t="s">
        <v>1536</v>
      </c>
      <c r="BE25" s="398"/>
      <c r="BF25" s="250"/>
      <c r="BG25" s="250"/>
      <c r="BH25" s="457" t="e">
        <f>_xlfn.XLOOKUP(全国標準卸価格表!AS24,#REF!,#REF!,"")</f>
        <v>#REF!</v>
      </c>
      <c r="BI25" s="250" t="s">
        <v>1536</v>
      </c>
      <c r="BJ25" s="250"/>
      <c r="BK25" s="250"/>
      <c r="BL25" s="241"/>
      <c r="BM25" s="457" t="e">
        <f>_xlfn.XLOOKUP(全国標準卸価格表!BC24,#REF!,#REF!,"")</f>
        <v>#REF!</v>
      </c>
      <c r="BN25" s="250" t="s">
        <v>1536</v>
      </c>
      <c r="BO25" s="250"/>
      <c r="BP25" s="250"/>
      <c r="BQ25" s="237"/>
      <c r="BR25" s="457" t="e">
        <f>_xlfn.XLOOKUP(全国標準卸価格表!BH24,#REF!,#REF!,"")</f>
        <v>#REF!</v>
      </c>
      <c r="BS25" s="250" t="s">
        <v>1536</v>
      </c>
      <c r="BT25" s="250"/>
      <c r="BU25" s="250"/>
      <c r="BV25" s="237"/>
      <c r="BX25" s="134"/>
      <c r="BY25" s="135"/>
      <c r="BZ25" s="135"/>
      <c r="CA25" s="135"/>
      <c r="CB25" s="138"/>
      <c r="CC25" s="138"/>
      <c r="CD25" s="66"/>
      <c r="CE25" s="66"/>
      <c r="CF25" s="66"/>
      <c r="CG25" s="105"/>
      <c r="CH25" s="103"/>
      <c r="CI25" s="66"/>
      <c r="CJ25" s="66"/>
      <c r="CK25" s="66"/>
      <c r="CL25" s="138"/>
      <c r="CM25" s="103"/>
      <c r="CN25" s="66"/>
      <c r="CO25" s="66"/>
      <c r="CP25" s="66"/>
      <c r="CQ25" s="138"/>
      <c r="CR25" s="103"/>
      <c r="CS25" s="66"/>
      <c r="CT25" s="66"/>
      <c r="CU25" s="66"/>
      <c r="CV25" s="105"/>
      <c r="CW25" s="103"/>
      <c r="CX25" s="66"/>
      <c r="CY25" s="66"/>
      <c r="CZ25" s="66"/>
      <c r="DB25" s="620"/>
      <c r="DC25" s="120" t="s">
        <v>185</v>
      </c>
      <c r="DD25" s="301">
        <v>77</v>
      </c>
      <c r="DE25" s="121"/>
      <c r="DF25" s="454" t="e">
        <f>_xlfn.XLOOKUP(全国標準卸価格表!DA23,#REF!,#REF!,"")</f>
        <v>#REF!</v>
      </c>
      <c r="DG25" s="399" t="s">
        <v>1536</v>
      </c>
      <c r="DH25" s="129"/>
      <c r="DI25" s="129"/>
      <c r="DJ25" s="215"/>
      <c r="DK25" s="454" t="e">
        <f>_xlfn.XLOOKUP(全国標準卸価格表!DK23,#REF!,#REF!,"")</f>
        <v>#REF!</v>
      </c>
      <c r="DL25" s="399" t="s">
        <v>1536</v>
      </c>
      <c r="DM25" s="294"/>
      <c r="DN25" s="129"/>
      <c r="DO25" s="216"/>
      <c r="DP25" s="454" t="e">
        <f>_xlfn.XLOOKUP(全国標準卸価格表!DP23,#REF!,#REF!,"")</f>
        <v>#REF!</v>
      </c>
      <c r="DQ25" s="399" t="s">
        <v>1536</v>
      </c>
      <c r="DR25" s="129"/>
      <c r="DS25" s="129"/>
      <c r="DT25" s="216"/>
      <c r="DU25" s="454" t="e">
        <f>_xlfn.XLOOKUP(全国標準卸価格表!#REF!,#REF!,#REF!,"")</f>
        <v>#REF!</v>
      </c>
      <c r="DV25" s="399">
        <v>11000</v>
      </c>
      <c r="DW25" s="129" t="s">
        <v>672</v>
      </c>
      <c r="DX25" s="129"/>
      <c r="DY25" s="216"/>
      <c r="DZ25" s="454" t="e">
        <f>_xlfn.XLOOKUP(全国標準卸価格表!#REF!,#REF!,#REF!,"")</f>
        <v>#REF!</v>
      </c>
      <c r="EA25" s="399" t="s">
        <v>1536</v>
      </c>
      <c r="EB25" s="129"/>
      <c r="EC25" s="129"/>
      <c r="ED25" s="216"/>
      <c r="EF25" s="137"/>
      <c r="EG25" s="138"/>
      <c r="EH25" s="138"/>
      <c r="EI25" s="138"/>
      <c r="EJ25" s="138"/>
      <c r="EK25" s="138"/>
      <c r="EL25" s="138"/>
      <c r="EM25" s="138"/>
      <c r="EN25" s="138"/>
      <c r="FE25" s="619"/>
      <c r="FF25" s="207" t="s">
        <v>838</v>
      </c>
      <c r="FG25" s="208">
        <v>109</v>
      </c>
      <c r="FH25" s="208"/>
      <c r="FI25" s="443" t="e">
        <f>_xlfn.XLOOKUP(全国標準卸価格表!#REF!,#REF!,#REF!,"")</f>
        <v>#REF!</v>
      </c>
      <c r="FJ25" s="380">
        <v>56000</v>
      </c>
      <c r="FK25" s="210" t="s">
        <v>588</v>
      </c>
      <c r="FL25" s="210"/>
      <c r="FM25" s="211"/>
      <c r="FN25" s="443" t="e">
        <f>_xlfn.XLOOKUP(全国標準卸価格表!#REF!,#REF!,#REF!,"")</f>
        <v>#REF!</v>
      </c>
      <c r="FO25" s="380" t="s">
        <v>1536</v>
      </c>
      <c r="FP25" s="210"/>
      <c r="FQ25" s="210"/>
      <c r="FR25" s="211"/>
      <c r="FS25" s="443" t="e">
        <f>_xlfn.XLOOKUP(全国標準卸価格表!#REF!,#REF!,#REF!,"")</f>
        <v>#REF!</v>
      </c>
      <c r="FT25" s="380" t="s">
        <v>1536</v>
      </c>
      <c r="FU25" s="210"/>
      <c r="FV25" s="210"/>
      <c r="FW25" s="210"/>
      <c r="FX25" s="443" t="e">
        <f>_xlfn.XLOOKUP(全国標準卸価格表!#REF!,#REF!,#REF!,"")</f>
        <v>#REF!</v>
      </c>
      <c r="FY25" s="380" t="s">
        <v>1536</v>
      </c>
      <c r="FZ25" s="210"/>
      <c r="GA25" s="210"/>
      <c r="GB25" s="211"/>
      <c r="GC25" s="443" t="e">
        <f>_xlfn.XLOOKUP(全国標準卸価格表!#REF!,#REF!,#REF!,"")</f>
        <v>#REF!</v>
      </c>
      <c r="GD25" s="380" t="s">
        <v>1536</v>
      </c>
      <c r="GE25" s="210"/>
      <c r="GF25" s="210"/>
      <c r="GG25" s="211"/>
      <c r="GH25" s="191"/>
      <c r="GI25" s="619"/>
      <c r="GJ25" s="207" t="s">
        <v>846</v>
      </c>
      <c r="GK25" s="208" t="s">
        <v>924</v>
      </c>
      <c r="GL25" s="208"/>
      <c r="GM25" s="443" t="e">
        <f>_xlfn.XLOOKUP(全国標準卸価格表!GC21,#REF!,#REF!,"")</f>
        <v>#REF!</v>
      </c>
      <c r="GN25" s="380" t="s">
        <v>1536</v>
      </c>
      <c r="GO25" s="210"/>
      <c r="GP25" s="210"/>
      <c r="GQ25" s="211"/>
      <c r="GR25" s="443" t="e">
        <f>_xlfn.XLOOKUP(全国標準卸価格表!GH21,#REF!,#REF!,"")</f>
        <v>#REF!</v>
      </c>
      <c r="GS25" s="380">
        <v>33300</v>
      </c>
      <c r="GT25" s="210" t="s">
        <v>455</v>
      </c>
      <c r="GU25" s="210"/>
      <c r="GV25" s="211"/>
      <c r="GW25" s="443" t="e">
        <f>_xlfn.XLOOKUP(全国標準卸価格表!GM21,#REF!,#REF!,"")</f>
        <v>#REF!</v>
      </c>
      <c r="GX25" s="380" t="s">
        <v>1536</v>
      </c>
      <c r="GY25" s="210"/>
      <c r="GZ25" s="210"/>
      <c r="HA25" s="211"/>
      <c r="HB25" s="443" t="e">
        <f>_xlfn.XLOOKUP(全国標準卸価格表!GR21,#REF!,#REF!,"")</f>
        <v>#REF!</v>
      </c>
      <c r="HC25" s="380" t="s">
        <v>1536</v>
      </c>
      <c r="HD25" s="210"/>
      <c r="HE25" s="210"/>
      <c r="HF25" s="211"/>
      <c r="HG25" s="192"/>
      <c r="HH25" s="413" t="s">
        <v>1406</v>
      </c>
      <c r="HI25" s="443" t="e">
        <f>_xlfn.XLOOKUP(全国標準卸価格表!GY24,#REF!,#REF!,"")</f>
        <v>#REF!</v>
      </c>
      <c r="HJ25" s="195">
        <v>11400</v>
      </c>
      <c r="HK25" s="412"/>
      <c r="HL25" s="443" t="e">
        <f>_xlfn.XLOOKUP(全国標準卸価格表!HB24,#REF!,#REF!,"")</f>
        <v>#REF!</v>
      </c>
      <c r="HM25" s="195" t="s">
        <v>1536</v>
      </c>
      <c r="HN25" s="412"/>
      <c r="HO25" s="443" t="e">
        <f>_xlfn.XLOOKUP(全国標準卸価格表!HE24,#REF!,#REF!,"")</f>
        <v>#REF!</v>
      </c>
      <c r="HP25" s="195" t="s">
        <v>1536</v>
      </c>
      <c r="HQ25" s="412"/>
      <c r="HR25" s="138"/>
      <c r="HZ25" s="606"/>
      <c r="IA25" s="765" t="s">
        <v>409</v>
      </c>
      <c r="IB25" s="449" t="s">
        <v>439</v>
      </c>
      <c r="IC25" s="450" t="s">
        <v>454</v>
      </c>
      <c r="ID25" s="448" t="s">
        <v>1617</v>
      </c>
      <c r="IE25" s="233" t="e">
        <f>_xlfn.XLOOKUP(全国標準卸価格表!HU27,#REF!,#REF!,"")</f>
        <v>#REF!</v>
      </c>
      <c r="IF25" s="451">
        <v>67200</v>
      </c>
      <c r="IH25" s="606"/>
      <c r="II25" s="352" t="s">
        <v>1466</v>
      </c>
      <c r="IJ25" s="439" t="s">
        <v>450</v>
      </c>
      <c r="IK25" s="440" t="s">
        <v>456</v>
      </c>
      <c r="IL25" s="441" t="s">
        <v>486</v>
      </c>
      <c r="IM25" s="238" t="e">
        <f>_xlfn.XLOOKUP(全国標準卸価格表!#REF!,#REF!,#REF!,"")</f>
        <v>#REF!</v>
      </c>
      <c r="IN25" s="442">
        <v>39200</v>
      </c>
      <c r="IO25" s="67"/>
      <c r="IP25" s="619"/>
      <c r="IQ25" s="609"/>
      <c r="IR25" s="186" t="s">
        <v>1487</v>
      </c>
      <c r="IS25" s="187" t="s">
        <v>456</v>
      </c>
      <c r="IT25" s="352" t="s">
        <v>467</v>
      </c>
      <c r="IU25" s="307" t="e">
        <f>_xlfn.XLOOKUP(全国標準卸価格表!IS20,#REF!,#REF!,"")</f>
        <v>#REF!</v>
      </c>
      <c r="IV25" s="442">
        <v>56100</v>
      </c>
      <c r="IX25" s="620"/>
      <c r="IY25" s="667"/>
      <c r="IZ25" s="469" t="s">
        <v>1604</v>
      </c>
      <c r="JA25" s="470" t="s">
        <v>932</v>
      </c>
      <c r="JB25" s="458" t="s">
        <v>1607</v>
      </c>
      <c r="JC25" s="140" t="e">
        <f>_xlfn.XLOOKUP(全国標準卸価格表!#REF!,#REF!,#REF!,"")</f>
        <v>#REF!</v>
      </c>
      <c r="JD25" s="460">
        <v>94300</v>
      </c>
    </row>
    <row r="26" spans="1:264" ht="29.1" customHeight="1">
      <c r="A26" s="619"/>
      <c r="B26" s="212" t="s">
        <v>230</v>
      </c>
      <c r="C26" s="135"/>
      <c r="D26" s="238">
        <v>88</v>
      </c>
      <c r="E26" s="443" t="e">
        <f>_xlfn.XLOOKUP(全国標準卸価格表!E25,#REF!,#REF!,"")</f>
        <v>#REF!</v>
      </c>
      <c r="F26" s="195" t="s">
        <v>1536</v>
      </c>
      <c r="G26" s="195"/>
      <c r="H26" s="195"/>
      <c r="I26" s="223"/>
      <c r="J26" s="443" t="e">
        <f>_xlfn.XLOOKUP(全国標準卸価格表!O25,#REF!,#REF!,"")</f>
        <v>#REF!</v>
      </c>
      <c r="K26" s="195">
        <v>53600</v>
      </c>
      <c r="L26" s="195" t="s">
        <v>588</v>
      </c>
      <c r="M26" s="195" t="s">
        <v>589</v>
      </c>
      <c r="N26" s="195"/>
      <c r="O26" s="443" t="e">
        <f>_xlfn.XLOOKUP(全国標準卸価格表!T25,#REF!,#REF!,"")</f>
        <v>#REF!</v>
      </c>
      <c r="P26" s="195" t="s">
        <v>1536</v>
      </c>
      <c r="Q26" s="195"/>
      <c r="R26" s="195"/>
      <c r="S26" s="242"/>
      <c r="T26" s="443" t="e">
        <f>_xlfn.XLOOKUP(全国標準卸価格表!AD25,#REF!,#REF!,"")</f>
        <v>#REF!</v>
      </c>
      <c r="U26" s="195" t="s">
        <v>1536</v>
      </c>
      <c r="V26" s="195"/>
      <c r="W26" s="195"/>
      <c r="X26" s="242"/>
      <c r="Y26" s="117"/>
      <c r="Z26" s="619"/>
      <c r="AA26" s="212" t="s">
        <v>230</v>
      </c>
      <c r="AB26" s="135"/>
      <c r="AC26" s="238">
        <v>88</v>
      </c>
      <c r="AD26" s="443" t="e">
        <f>_xlfn.XLOOKUP(全国標準卸価格表!BM25,#REF!,#REF!,"")</f>
        <v>#REF!</v>
      </c>
      <c r="AE26" s="195" t="s">
        <v>1536</v>
      </c>
      <c r="AF26" s="195"/>
      <c r="AG26" s="195"/>
      <c r="AH26" s="223"/>
      <c r="AI26" s="443" t="e">
        <f>_xlfn.XLOOKUP(全国標準卸価格表!BR24,#REF!,#REF!,"")</f>
        <v>#REF!</v>
      </c>
      <c r="AJ26" s="195" t="s">
        <v>1536</v>
      </c>
      <c r="AK26" s="195"/>
      <c r="AL26" s="195"/>
      <c r="AM26" s="242"/>
      <c r="AN26" s="443" t="e">
        <f>_xlfn.XLOOKUP(全国標準卸価格表!AI25,#REF!,#REF!,"")</f>
        <v>#REF!</v>
      </c>
      <c r="AO26" s="246">
        <v>52400</v>
      </c>
      <c r="AP26" s="195" t="s">
        <v>635</v>
      </c>
      <c r="AQ26" s="195" t="s">
        <v>589</v>
      </c>
      <c r="AR26" s="242" t="s">
        <v>1672</v>
      </c>
      <c r="AS26" s="443" t="e">
        <f>_xlfn.XLOOKUP(全国標準卸価格表!#REF!,#REF!,#REF!,"")</f>
        <v>#REF!</v>
      </c>
      <c r="AT26" s="195" t="s">
        <v>1536</v>
      </c>
      <c r="AU26" s="195"/>
      <c r="AV26" s="195"/>
      <c r="AW26" s="223"/>
      <c r="AY26" s="619"/>
      <c r="AZ26" s="212" t="s">
        <v>230</v>
      </c>
      <c r="BA26" s="135"/>
      <c r="BB26" s="238">
        <v>88</v>
      </c>
      <c r="BC26" s="443" t="e">
        <f>_xlfn.XLOOKUP(全国標準卸価格表!AN25,#REF!,#REF!,"")</f>
        <v>#REF!</v>
      </c>
      <c r="BD26" s="195">
        <v>56400</v>
      </c>
      <c r="BE26" s="380" t="s">
        <v>1609</v>
      </c>
      <c r="BF26" s="195" t="s">
        <v>589</v>
      </c>
      <c r="BG26" s="195"/>
      <c r="BH26" s="443" t="e">
        <f>_xlfn.XLOOKUP(全国標準卸価格表!AS25,#REF!,#REF!,"")</f>
        <v>#REF!</v>
      </c>
      <c r="BI26" s="195" t="s">
        <v>1536</v>
      </c>
      <c r="BJ26" s="195"/>
      <c r="BK26" s="195"/>
      <c r="BL26" s="242"/>
      <c r="BM26" s="443" t="e">
        <f>_xlfn.XLOOKUP(全国標準卸価格表!BC25,#REF!,#REF!,"")</f>
        <v>#REF!</v>
      </c>
      <c r="BN26" s="195" t="s">
        <v>1536</v>
      </c>
      <c r="BO26" s="195"/>
      <c r="BP26" s="195"/>
      <c r="BQ26" s="223"/>
      <c r="BR26" s="443" t="e">
        <f>_xlfn.XLOOKUP(全国標準卸価格表!BH25,#REF!,#REF!,"")</f>
        <v>#REF!</v>
      </c>
      <c r="BS26" s="195" t="s">
        <v>1536</v>
      </c>
      <c r="BT26" s="195"/>
      <c r="BU26" s="195"/>
      <c r="BV26" s="223"/>
      <c r="BX26" s="134"/>
      <c r="BY26" s="135"/>
      <c r="BZ26" s="135"/>
      <c r="CA26" s="135"/>
      <c r="CB26" s="138"/>
      <c r="CC26" s="103"/>
      <c r="CD26" s="66"/>
      <c r="CE26" s="66"/>
      <c r="CF26" s="66"/>
      <c r="CG26" s="105"/>
      <c r="CH26" s="103"/>
      <c r="CI26" s="66"/>
      <c r="CJ26" s="66"/>
      <c r="CK26" s="66"/>
      <c r="CL26" s="138"/>
      <c r="CM26" s="103"/>
      <c r="CN26" s="66"/>
      <c r="CO26" s="66"/>
      <c r="CP26" s="66"/>
      <c r="CQ26" s="138"/>
      <c r="CR26" s="103"/>
      <c r="CS26" s="66"/>
      <c r="CT26" s="66"/>
      <c r="CU26" s="66"/>
      <c r="CV26" s="105"/>
      <c r="CW26" s="103"/>
      <c r="CX26" s="66"/>
      <c r="CY26" s="66"/>
      <c r="CZ26" s="66"/>
      <c r="DB26" s="134"/>
      <c r="DC26" s="135"/>
      <c r="DD26" s="135"/>
      <c r="DE26" s="135"/>
      <c r="DF26" s="138"/>
      <c r="DG26" s="103"/>
      <c r="DH26" s="66"/>
      <c r="DI26" s="66"/>
      <c r="DJ26" s="66"/>
      <c r="DK26" s="105"/>
      <c r="DL26" s="103"/>
      <c r="DM26" s="66"/>
      <c r="DN26" s="66"/>
      <c r="DO26" s="66"/>
      <c r="DP26" s="138" t="s">
        <v>1065</v>
      </c>
      <c r="DQ26" s="103"/>
      <c r="DR26" s="66"/>
      <c r="DS26" s="66"/>
      <c r="DT26" s="66"/>
      <c r="DU26" s="138" t="s">
        <v>1135</v>
      </c>
      <c r="DV26" s="103"/>
      <c r="DW26" s="66"/>
      <c r="DX26" s="66"/>
      <c r="DY26" s="66"/>
      <c r="DZ26" s="105"/>
      <c r="EA26" s="103"/>
      <c r="EB26" s="66"/>
      <c r="EC26" s="66"/>
      <c r="ED26" s="66"/>
      <c r="EF26" s="137"/>
      <c r="EG26" s="138"/>
      <c r="EH26" s="138"/>
      <c r="EI26" s="138"/>
      <c r="EJ26" s="138"/>
      <c r="EK26" s="138"/>
      <c r="EL26" s="138"/>
      <c r="EM26" s="138"/>
      <c r="EN26" s="138"/>
      <c r="FE26" s="619"/>
      <c r="FF26" s="207" t="s">
        <v>319</v>
      </c>
      <c r="FG26" s="208">
        <v>112</v>
      </c>
      <c r="FH26" s="208"/>
      <c r="FI26" s="443" t="e">
        <f>_xlfn.XLOOKUP(全国標準卸価格表!EY15,#REF!,#REF!,"")</f>
        <v>#REF!</v>
      </c>
      <c r="FJ26" s="380" t="s">
        <v>1536</v>
      </c>
      <c r="FK26" s="210"/>
      <c r="FL26" s="210"/>
      <c r="FM26" s="211"/>
      <c r="FN26" s="443" t="e">
        <f>_xlfn.XLOOKUP(全国標準卸価格表!FD15,#REF!,#REF!,"")</f>
        <v>#REF!</v>
      </c>
      <c r="FO26" s="380">
        <v>59500</v>
      </c>
      <c r="FP26" s="210" t="s">
        <v>590</v>
      </c>
      <c r="FQ26" s="210"/>
      <c r="FR26" s="211"/>
      <c r="FS26" s="443" t="e">
        <f>_xlfn.XLOOKUP(全国標準卸価格表!FI15,#REF!,#REF!,"")</f>
        <v>#REF!</v>
      </c>
      <c r="FT26" s="380">
        <v>53500</v>
      </c>
      <c r="FU26" s="210" t="s">
        <v>590</v>
      </c>
      <c r="FV26" s="210"/>
      <c r="FW26" s="210"/>
      <c r="FX26" s="443" t="e">
        <f>_xlfn.XLOOKUP(全国標準卸価格表!FN15,#REF!,#REF!,"")</f>
        <v>#REF!</v>
      </c>
      <c r="FY26" s="380" t="s">
        <v>1536</v>
      </c>
      <c r="FZ26" s="210"/>
      <c r="GA26" s="210"/>
      <c r="GB26" s="211"/>
      <c r="GC26" s="443" t="e">
        <f>_xlfn.XLOOKUP(全国標準卸価格表!FS15,#REF!,#REF!,"")</f>
        <v>#REF!</v>
      </c>
      <c r="GD26" s="380" t="s">
        <v>1536</v>
      </c>
      <c r="GE26" s="210"/>
      <c r="GF26" s="210"/>
      <c r="GG26" s="211"/>
      <c r="GH26" s="191"/>
      <c r="GI26" s="619"/>
      <c r="GJ26" s="207" t="s">
        <v>970</v>
      </c>
      <c r="GK26" s="208">
        <v>112</v>
      </c>
      <c r="GL26" s="208"/>
      <c r="GM26" s="443" t="e">
        <f>_xlfn.XLOOKUP(全国標準卸価格表!GC22,#REF!,#REF!,"")</f>
        <v>#REF!</v>
      </c>
      <c r="GN26" s="380" t="s">
        <v>1536</v>
      </c>
      <c r="GO26" s="210"/>
      <c r="GP26" s="210"/>
      <c r="GQ26" s="211"/>
      <c r="GR26" s="443" t="e">
        <f>_xlfn.XLOOKUP(全国標準卸価格表!GH22,#REF!,#REF!,"")</f>
        <v>#REF!</v>
      </c>
      <c r="GS26" s="380"/>
      <c r="GT26" s="210"/>
      <c r="GU26" s="210"/>
      <c r="GV26" s="211"/>
      <c r="GW26" s="443" t="e">
        <f>_xlfn.XLOOKUP(全国標準卸価格表!GM22,#REF!,#REF!,"")</f>
        <v>#REF!</v>
      </c>
      <c r="GX26" s="380" t="s">
        <v>1536</v>
      </c>
      <c r="GY26" s="210"/>
      <c r="GZ26" s="210"/>
      <c r="HA26" s="211"/>
      <c r="HB26" s="443" t="e">
        <f>_xlfn.XLOOKUP(全国標準卸価格表!GR22,#REF!,#REF!,"")</f>
        <v>#REF!</v>
      </c>
      <c r="HC26" s="380">
        <v>39100</v>
      </c>
      <c r="HD26" s="210" t="s">
        <v>927</v>
      </c>
      <c r="HE26" s="210"/>
      <c r="HF26" s="211"/>
      <c r="HG26" s="192"/>
      <c r="HH26" s="413" t="s">
        <v>1404</v>
      </c>
      <c r="HI26" s="443" t="e">
        <f>_xlfn.XLOOKUP(全国標準卸価格表!GY25,#REF!,#REF!,"")</f>
        <v>#REF!</v>
      </c>
      <c r="HJ26" s="195">
        <v>11900</v>
      </c>
      <c r="HK26" s="412"/>
      <c r="HL26" s="443" t="e">
        <f>_xlfn.XLOOKUP(全国標準卸価格表!HB25,#REF!,#REF!,"")</f>
        <v>#REF!</v>
      </c>
      <c r="HM26" s="195" t="s">
        <v>1536</v>
      </c>
      <c r="HN26" s="412"/>
      <c r="HO26" s="443" t="e">
        <f>_xlfn.XLOOKUP(全国標準卸価格表!HE25,#REF!,#REF!,"")</f>
        <v>#REF!</v>
      </c>
      <c r="HP26" s="195" t="s">
        <v>1536</v>
      </c>
      <c r="HQ26" s="412"/>
      <c r="HR26" s="138"/>
      <c r="HZ26" s="606"/>
      <c r="IA26" s="614"/>
      <c r="IB26" s="439" t="s">
        <v>439</v>
      </c>
      <c r="IC26" s="440" t="s">
        <v>455</v>
      </c>
      <c r="ID26" s="441" t="s">
        <v>1618</v>
      </c>
      <c r="IE26" s="238" t="e">
        <f>_xlfn.XLOOKUP(全国標準卸価格表!HU28,#REF!,#REF!,"")</f>
        <v>#REF!</v>
      </c>
      <c r="IF26" s="442">
        <v>80900</v>
      </c>
      <c r="IH26" s="606"/>
      <c r="II26" s="627" t="s">
        <v>988</v>
      </c>
      <c r="IJ26" s="448" t="s">
        <v>990</v>
      </c>
      <c r="IK26" s="450" t="s">
        <v>956</v>
      </c>
      <c r="IL26" s="448" t="s">
        <v>989</v>
      </c>
      <c r="IM26" s="233" t="e">
        <f>_xlfn.XLOOKUP(全国標準卸価格表!IC71,#REF!,#REF!,"")</f>
        <v>#REF!</v>
      </c>
      <c r="IN26" s="451">
        <v>76400</v>
      </c>
      <c r="IO26" s="67"/>
      <c r="IP26" s="619"/>
      <c r="IQ26" s="609"/>
      <c r="IR26" s="186" t="s">
        <v>1487</v>
      </c>
      <c r="IS26" s="187" t="s">
        <v>456</v>
      </c>
      <c r="IT26" s="352" t="s">
        <v>548</v>
      </c>
      <c r="IU26" s="307" t="e">
        <f>_xlfn.XLOOKUP(全国標準卸価格表!IS21,#REF!,#REF!,"")</f>
        <v>#REF!</v>
      </c>
      <c r="IV26" s="442">
        <v>65300</v>
      </c>
      <c r="IX26" s="629" t="s">
        <v>888</v>
      </c>
      <c r="IY26" s="608" t="s">
        <v>527</v>
      </c>
      <c r="IZ26" s="183" t="s">
        <v>1511</v>
      </c>
      <c r="JA26" s="184" t="s">
        <v>454</v>
      </c>
      <c r="JB26" s="354" t="s">
        <v>487</v>
      </c>
      <c r="JC26" s="252" t="e">
        <f>_xlfn.XLOOKUP(全国標準卸価格表!#REF!,#REF!,#REF!,"")</f>
        <v>#REF!</v>
      </c>
      <c r="JD26" s="437">
        <v>47300</v>
      </c>
    </row>
    <row r="27" spans="1:264" ht="29.1" customHeight="1" thickBot="1">
      <c r="A27" s="619"/>
      <c r="B27" s="212" t="s">
        <v>227</v>
      </c>
      <c r="C27" s="135"/>
      <c r="D27" s="238">
        <v>91</v>
      </c>
      <c r="E27" s="443" t="e">
        <f>_xlfn.XLOOKUP(全国標準卸価格表!E26,#REF!,#REF!,"")</f>
        <v>#REF!</v>
      </c>
      <c r="F27" s="195" t="s">
        <v>1536</v>
      </c>
      <c r="G27" s="195"/>
      <c r="H27" s="195"/>
      <c r="I27" s="223"/>
      <c r="J27" s="443" t="e">
        <f>_xlfn.XLOOKUP(全国標準卸価格表!O26,#REF!,#REF!,"")</f>
        <v>#REF!</v>
      </c>
      <c r="K27" s="195">
        <v>56300</v>
      </c>
      <c r="L27" s="195" t="s">
        <v>588</v>
      </c>
      <c r="M27" s="195" t="s">
        <v>589</v>
      </c>
      <c r="N27" s="195"/>
      <c r="O27" s="443" t="e">
        <f>_xlfn.XLOOKUP(全国標準卸価格表!T26,#REF!,#REF!,"")</f>
        <v>#REF!</v>
      </c>
      <c r="P27" s="195" t="s">
        <v>1536</v>
      </c>
      <c r="Q27" s="195"/>
      <c r="R27" s="195"/>
      <c r="S27" s="242"/>
      <c r="T27" s="443" t="e">
        <f>_xlfn.XLOOKUP(全国標準卸価格表!AD26,#REF!,#REF!,"")</f>
        <v>#REF!</v>
      </c>
      <c r="U27" s="195" t="s">
        <v>1536</v>
      </c>
      <c r="V27" s="195"/>
      <c r="W27" s="195"/>
      <c r="X27" s="242"/>
      <c r="Y27" s="117"/>
      <c r="Z27" s="619"/>
      <c r="AA27" s="212" t="s">
        <v>227</v>
      </c>
      <c r="AB27" s="135"/>
      <c r="AC27" s="238">
        <v>91</v>
      </c>
      <c r="AD27" s="443" t="e">
        <f>_xlfn.XLOOKUP(全国標準卸価格表!BM26,#REF!,#REF!,"")</f>
        <v>#REF!</v>
      </c>
      <c r="AE27" s="195" t="s">
        <v>1536</v>
      </c>
      <c r="AF27" s="195"/>
      <c r="AG27" s="195"/>
      <c r="AH27" s="223"/>
      <c r="AI27" s="443" t="e">
        <f>_xlfn.XLOOKUP(全国標準卸価格表!BR25,#REF!,#REF!,"")</f>
        <v>#REF!</v>
      </c>
      <c r="AJ27" s="195" t="s">
        <v>1536</v>
      </c>
      <c r="AK27" s="195"/>
      <c r="AL27" s="195"/>
      <c r="AM27" s="242"/>
      <c r="AN27" s="443" t="e">
        <f>_xlfn.XLOOKUP(全国標準卸価格表!AI26,#REF!,#REF!,"")</f>
        <v>#REF!</v>
      </c>
      <c r="AO27" s="246">
        <v>58000</v>
      </c>
      <c r="AP27" s="195" t="s">
        <v>635</v>
      </c>
      <c r="AQ27" s="195" t="s">
        <v>589</v>
      </c>
      <c r="AR27" s="242"/>
      <c r="AS27" s="443" t="e">
        <f>_xlfn.XLOOKUP(全国標準卸価格表!#REF!,#REF!,#REF!,"")</f>
        <v>#REF!</v>
      </c>
      <c r="AT27" s="195" t="s">
        <v>1536</v>
      </c>
      <c r="AU27" s="195"/>
      <c r="AV27" s="195"/>
      <c r="AW27" s="223"/>
      <c r="AY27" s="619"/>
      <c r="AZ27" s="212" t="s">
        <v>227</v>
      </c>
      <c r="BA27" s="135"/>
      <c r="BB27" s="238">
        <v>91</v>
      </c>
      <c r="BC27" s="443" t="e">
        <f>_xlfn.XLOOKUP(全国標準卸価格表!AN26,#REF!,#REF!,"")</f>
        <v>#REF!</v>
      </c>
      <c r="BD27" s="195">
        <v>56500</v>
      </c>
      <c r="BE27" s="380" t="s">
        <v>1609</v>
      </c>
      <c r="BF27" s="195" t="s">
        <v>589</v>
      </c>
      <c r="BG27" s="195"/>
      <c r="BH27" s="443" t="e">
        <f>_xlfn.XLOOKUP(全国標準卸価格表!AS26,#REF!,#REF!,"")</f>
        <v>#REF!</v>
      </c>
      <c r="BI27" s="195" t="s">
        <v>1536</v>
      </c>
      <c r="BJ27" s="195"/>
      <c r="BK27" s="195"/>
      <c r="BL27" s="242"/>
      <c r="BM27" s="443" t="e">
        <f>_xlfn.XLOOKUP(全国標準卸価格表!BC26,#REF!,#REF!,"")</f>
        <v>#REF!</v>
      </c>
      <c r="BN27" s="195" t="s">
        <v>1536</v>
      </c>
      <c r="BO27" s="195"/>
      <c r="BP27" s="195"/>
      <c r="BQ27" s="223"/>
      <c r="BR27" s="443" t="e">
        <f>_xlfn.XLOOKUP(全国標準卸価格表!BH26,#REF!,#REF!,"")</f>
        <v>#REF!</v>
      </c>
      <c r="BS27" s="195" t="s">
        <v>1536</v>
      </c>
      <c r="BT27" s="195"/>
      <c r="BU27" s="195"/>
      <c r="BV27" s="223"/>
      <c r="BX27" s="134"/>
      <c r="BY27" s="135"/>
      <c r="BZ27" s="135"/>
      <c r="CA27" s="135"/>
      <c r="CB27" s="138"/>
      <c r="CC27" s="103"/>
      <c r="CD27" s="66"/>
      <c r="CE27" s="66"/>
      <c r="CF27" s="66"/>
      <c r="CG27" s="105"/>
      <c r="CH27" s="103"/>
      <c r="CI27" s="66"/>
      <c r="CJ27" s="66"/>
      <c r="CK27" s="66"/>
      <c r="CL27" s="138"/>
      <c r="CM27" s="103"/>
      <c r="CN27" s="66"/>
      <c r="CO27" s="66"/>
      <c r="CP27" s="66"/>
      <c r="CQ27" s="138"/>
      <c r="CR27" s="103"/>
      <c r="CS27" s="66"/>
      <c r="CT27" s="66"/>
      <c r="CU27" s="66"/>
      <c r="CV27" s="105"/>
      <c r="CW27" s="103"/>
      <c r="CX27" s="66"/>
      <c r="CY27" s="66"/>
      <c r="CZ27" s="66"/>
      <c r="DB27" s="134"/>
      <c r="DC27" s="135"/>
      <c r="DD27" s="135"/>
      <c r="DE27" s="135"/>
      <c r="DF27" s="138"/>
      <c r="DG27" s="103"/>
      <c r="DH27" s="66"/>
      <c r="DI27" s="66"/>
      <c r="DJ27" s="66"/>
      <c r="DK27" s="105"/>
      <c r="DL27" s="103"/>
      <c r="DM27" s="66"/>
      <c r="DN27" s="66"/>
      <c r="DO27" s="66"/>
      <c r="DP27" s="138"/>
      <c r="DQ27" s="103"/>
      <c r="DR27" s="66"/>
      <c r="DS27" s="66"/>
      <c r="DT27" s="66"/>
      <c r="DU27" s="198" t="s">
        <v>1478</v>
      </c>
      <c r="EE27" s="105"/>
      <c r="EF27" s="665" t="s">
        <v>802</v>
      </c>
      <c r="EG27" s="740"/>
      <c r="EH27" s="740"/>
      <c r="EI27" s="740"/>
      <c r="EJ27" s="368"/>
      <c r="EK27" s="368"/>
      <c r="EL27" s="368"/>
      <c r="EM27" s="368"/>
      <c r="EN27" s="368"/>
      <c r="FE27" s="619"/>
      <c r="FF27" s="207" t="s">
        <v>320</v>
      </c>
      <c r="FG27" s="208">
        <v>102</v>
      </c>
      <c r="FH27" s="208">
        <v>105</v>
      </c>
      <c r="FI27" s="443" t="e">
        <f>_xlfn.XLOOKUP(全国標準卸価格表!EY16,#REF!,#REF!,"")</f>
        <v>#REF!</v>
      </c>
      <c r="FJ27" s="380">
        <v>49900</v>
      </c>
      <c r="FK27" s="210" t="s">
        <v>635</v>
      </c>
      <c r="FL27" s="210" t="s">
        <v>589</v>
      </c>
      <c r="FM27" s="211"/>
      <c r="FN27" s="443" t="e">
        <f>_xlfn.XLOOKUP(全国標準卸価格表!FD16,#REF!,#REF!,"")</f>
        <v>#REF!</v>
      </c>
      <c r="FO27" s="380" t="s">
        <v>1536</v>
      </c>
      <c r="FP27" s="210"/>
      <c r="FQ27" s="210"/>
      <c r="FR27" s="211"/>
      <c r="FS27" s="443" t="e">
        <f>_xlfn.XLOOKUP(全国標準卸価格表!FI16,#REF!,#REF!,"")</f>
        <v>#REF!</v>
      </c>
      <c r="FT27" s="380">
        <v>41100</v>
      </c>
      <c r="FU27" s="210" t="s">
        <v>590</v>
      </c>
      <c r="FV27" s="210"/>
      <c r="FW27" s="210"/>
      <c r="FX27" s="443" t="e">
        <f>_xlfn.XLOOKUP(全国標準卸価格表!FN16,#REF!,#REF!,"")</f>
        <v>#REF!</v>
      </c>
      <c r="FY27" s="380" t="s">
        <v>1536</v>
      </c>
      <c r="FZ27" s="210"/>
      <c r="GA27" s="210"/>
      <c r="GB27" s="211"/>
      <c r="GC27" s="443" t="e">
        <f>_xlfn.XLOOKUP(全国標準卸価格表!FS16,#REF!,#REF!,"")</f>
        <v>#REF!</v>
      </c>
      <c r="GD27" s="380">
        <v>41100</v>
      </c>
      <c r="GE27" s="210" t="s">
        <v>905</v>
      </c>
      <c r="GF27" s="210"/>
      <c r="GG27" s="211" t="s">
        <v>1481</v>
      </c>
      <c r="GH27" s="191"/>
      <c r="GI27" s="620"/>
      <c r="GJ27" s="268" t="s">
        <v>847</v>
      </c>
      <c r="GK27" s="267" t="s">
        <v>1144</v>
      </c>
      <c r="GL27" s="267"/>
      <c r="GM27" s="454" t="e">
        <f>_xlfn.XLOOKUP(全国標準卸価格表!GC23,#REF!,#REF!,"")</f>
        <v>#REF!</v>
      </c>
      <c r="GN27" s="399" t="s">
        <v>1536</v>
      </c>
      <c r="GO27" s="269"/>
      <c r="GP27" s="269"/>
      <c r="GQ27" s="270"/>
      <c r="GR27" s="454" t="e">
        <f>_xlfn.XLOOKUP(全国標準卸価格表!GH23,#REF!,#REF!,"")</f>
        <v>#REF!</v>
      </c>
      <c r="GS27" s="399">
        <v>42200</v>
      </c>
      <c r="GT27" s="269" t="s">
        <v>672</v>
      </c>
      <c r="GU27" s="269"/>
      <c r="GV27" s="270"/>
      <c r="GW27" s="454" t="e">
        <f>_xlfn.XLOOKUP(全国標準卸価格表!GM23,#REF!,#REF!,"")</f>
        <v>#REF!</v>
      </c>
      <c r="GX27" s="399" t="s">
        <v>1536</v>
      </c>
      <c r="GY27" s="269"/>
      <c r="GZ27" s="269"/>
      <c r="HA27" s="270"/>
      <c r="HB27" s="454" t="e">
        <f>_xlfn.XLOOKUP(全国標準卸価格表!GR23,#REF!,#REF!,"")</f>
        <v>#REF!</v>
      </c>
      <c r="HC27" s="399" t="s">
        <v>1536</v>
      </c>
      <c r="HD27" s="269"/>
      <c r="HE27" s="269"/>
      <c r="HF27" s="270"/>
      <c r="HG27" s="117"/>
      <c r="HH27" s="413" t="s">
        <v>783</v>
      </c>
      <c r="HI27" s="443" t="e">
        <f>_xlfn.XLOOKUP(全国標準卸価格表!#REF!,#REF!,#REF!,"")</f>
        <v>#REF!</v>
      </c>
      <c r="HJ27" s="195" t="s">
        <v>1536</v>
      </c>
      <c r="HK27" s="412"/>
      <c r="HL27" s="443" t="e">
        <f>_xlfn.XLOOKUP(全国標準卸価格表!#REF!,#REF!,#REF!,"")</f>
        <v>#REF!</v>
      </c>
      <c r="HM27" s="195">
        <v>13000</v>
      </c>
      <c r="HN27" s="412" t="s">
        <v>1793</v>
      </c>
      <c r="HO27" s="443" t="e">
        <f>_xlfn.XLOOKUP(全国標準卸価格表!#REF!,#REF!,#REF!,"")</f>
        <v>#REF!</v>
      </c>
      <c r="HP27" s="195" t="s">
        <v>1536</v>
      </c>
      <c r="HQ27" s="412"/>
      <c r="HR27" s="138"/>
      <c r="HZ27" s="606"/>
      <c r="IA27" s="634" t="s">
        <v>410</v>
      </c>
      <c r="IB27" s="449" t="s">
        <v>438</v>
      </c>
      <c r="IC27" s="450" t="s">
        <v>454</v>
      </c>
      <c r="ID27" s="448" t="s">
        <v>862</v>
      </c>
      <c r="IE27" s="233" t="e">
        <f>_xlfn.XLOOKUP(全国標準卸価格表!HU29,#REF!,#REF!,"")</f>
        <v>#REF!</v>
      </c>
      <c r="IF27" s="451">
        <v>64500</v>
      </c>
      <c r="IH27" s="606"/>
      <c r="II27" s="609"/>
      <c r="IJ27" s="441" t="s">
        <v>990</v>
      </c>
      <c r="IK27" s="440" t="s">
        <v>956</v>
      </c>
      <c r="IL27" s="441" t="s">
        <v>991</v>
      </c>
      <c r="IM27" s="238" t="e">
        <f>_xlfn.XLOOKUP(全国標準卸価格表!IC72,#REF!,#REF!,"")</f>
        <v>#REF!</v>
      </c>
      <c r="IN27" s="442">
        <v>66500</v>
      </c>
      <c r="IO27" s="67"/>
      <c r="IP27" s="619"/>
      <c r="IQ27" s="609"/>
      <c r="IR27" s="186" t="s">
        <v>1487</v>
      </c>
      <c r="IS27" s="187" t="s">
        <v>456</v>
      </c>
      <c r="IT27" s="352" t="s">
        <v>547</v>
      </c>
      <c r="IU27" s="307" t="e">
        <f>_xlfn.XLOOKUP(全国標準卸価格表!IS22,#REF!,#REF!,"")</f>
        <v>#REF!</v>
      </c>
      <c r="IV27" s="442">
        <v>39300</v>
      </c>
      <c r="IX27" s="620"/>
      <c r="IY27" s="630"/>
      <c r="IZ27" s="289" t="s">
        <v>1511</v>
      </c>
      <c r="JA27" s="290" t="s">
        <v>455</v>
      </c>
      <c r="JB27" s="355" t="s">
        <v>541</v>
      </c>
      <c r="JC27" s="140" t="e">
        <f>_xlfn.XLOOKUP(全国標準卸価格表!#REF!,#REF!,#REF!,"")</f>
        <v>#REF!</v>
      </c>
      <c r="JD27" s="460">
        <v>55200</v>
      </c>
    </row>
    <row r="28" spans="1:264" ht="29.1" customHeight="1" thickBot="1">
      <c r="A28" s="619"/>
      <c r="B28" s="212" t="s">
        <v>226</v>
      </c>
      <c r="C28" s="135"/>
      <c r="D28" s="238">
        <v>93</v>
      </c>
      <c r="E28" s="443" t="e">
        <f>_xlfn.XLOOKUP(全国標準卸価格表!E27,#REF!,#REF!,"")</f>
        <v>#REF!</v>
      </c>
      <c r="F28" s="195" t="s">
        <v>1536</v>
      </c>
      <c r="G28" s="195"/>
      <c r="H28" s="195"/>
      <c r="I28" s="223"/>
      <c r="J28" s="443" t="e">
        <f>_xlfn.XLOOKUP(全国標準卸価格表!O27,#REF!,#REF!,"")</f>
        <v>#REF!</v>
      </c>
      <c r="K28" s="195">
        <v>58700</v>
      </c>
      <c r="L28" s="195" t="s">
        <v>588</v>
      </c>
      <c r="M28" s="195" t="s">
        <v>589</v>
      </c>
      <c r="N28" s="195"/>
      <c r="O28" s="443" t="e">
        <f>_xlfn.XLOOKUP(全国標準卸価格表!T27,#REF!,#REF!,"")</f>
        <v>#REF!</v>
      </c>
      <c r="P28" s="195" t="s">
        <v>1536</v>
      </c>
      <c r="Q28" s="195"/>
      <c r="R28" s="195"/>
      <c r="S28" s="242"/>
      <c r="T28" s="443" t="e">
        <f>_xlfn.XLOOKUP(全国標準卸価格表!AD27,#REF!,#REF!,"")</f>
        <v>#REF!</v>
      </c>
      <c r="U28" s="195" t="s">
        <v>1536</v>
      </c>
      <c r="V28" s="195"/>
      <c r="W28" s="195"/>
      <c r="X28" s="242"/>
      <c r="Y28" s="117"/>
      <c r="Z28" s="619"/>
      <c r="AA28" s="212" t="s">
        <v>226</v>
      </c>
      <c r="AB28" s="135"/>
      <c r="AC28" s="238">
        <v>93</v>
      </c>
      <c r="AD28" s="443" t="e">
        <f>_xlfn.XLOOKUP(全国標準卸価格表!BM27,#REF!,#REF!,"")</f>
        <v>#REF!</v>
      </c>
      <c r="AE28" s="195" t="s">
        <v>1536</v>
      </c>
      <c r="AF28" s="195"/>
      <c r="AG28" s="195"/>
      <c r="AH28" s="223"/>
      <c r="AI28" s="443" t="e">
        <f>_xlfn.XLOOKUP(全国標準卸価格表!BR26,#REF!,#REF!,"")</f>
        <v>#REF!</v>
      </c>
      <c r="AJ28" s="195" t="s">
        <v>1536</v>
      </c>
      <c r="AK28" s="195"/>
      <c r="AL28" s="195"/>
      <c r="AM28" s="242"/>
      <c r="AN28" s="443" t="e">
        <f>_xlfn.XLOOKUP(全国標準卸価格表!AI27,#REF!,#REF!,"")</f>
        <v>#REF!</v>
      </c>
      <c r="AO28" s="246">
        <v>64000</v>
      </c>
      <c r="AP28" s="195" t="s">
        <v>635</v>
      </c>
      <c r="AQ28" s="195" t="s">
        <v>589</v>
      </c>
      <c r="AR28" s="242" t="s">
        <v>1792</v>
      </c>
      <c r="AS28" s="443" t="e">
        <f>_xlfn.XLOOKUP(全国標準卸価格表!#REF!,#REF!,#REF!,"")</f>
        <v>#REF!</v>
      </c>
      <c r="AT28" s="195" t="s">
        <v>1536</v>
      </c>
      <c r="AU28" s="195"/>
      <c r="AV28" s="195"/>
      <c r="AW28" s="223"/>
      <c r="AY28" s="619"/>
      <c r="AZ28" s="212" t="s">
        <v>226</v>
      </c>
      <c r="BA28" s="135"/>
      <c r="BB28" s="238">
        <v>93</v>
      </c>
      <c r="BC28" s="443" t="e">
        <f>_xlfn.XLOOKUP(全国標準卸価格表!AN27,#REF!,#REF!,"")</f>
        <v>#REF!</v>
      </c>
      <c r="BD28" s="195">
        <v>65100</v>
      </c>
      <c r="BE28" s="380" t="s">
        <v>1609</v>
      </c>
      <c r="BF28" s="195" t="s">
        <v>589</v>
      </c>
      <c r="BG28" s="195"/>
      <c r="BH28" s="443" t="e">
        <f>_xlfn.XLOOKUP(全国標準卸価格表!AS27,#REF!,#REF!,"")</f>
        <v>#REF!</v>
      </c>
      <c r="BI28" s="195" t="s">
        <v>1536</v>
      </c>
      <c r="BJ28" s="195"/>
      <c r="BK28" s="195"/>
      <c r="BL28" s="242"/>
      <c r="BM28" s="443" t="e">
        <f>_xlfn.XLOOKUP(全国標準卸価格表!BC27,#REF!,#REF!,"")</f>
        <v>#REF!</v>
      </c>
      <c r="BN28" s="195" t="s">
        <v>1536</v>
      </c>
      <c r="BO28" s="195"/>
      <c r="BP28" s="195"/>
      <c r="BQ28" s="223"/>
      <c r="BR28" s="443" t="e">
        <f>_xlfn.XLOOKUP(全国標準卸価格表!BH27,#REF!,#REF!,"")</f>
        <v>#REF!</v>
      </c>
      <c r="BS28" s="195" t="s">
        <v>1536</v>
      </c>
      <c r="BT28" s="195"/>
      <c r="BU28" s="195"/>
      <c r="BV28" s="223"/>
      <c r="BX28" s="134"/>
      <c r="BY28" s="135"/>
      <c r="BZ28" s="135"/>
      <c r="CA28" s="135"/>
      <c r="CB28" s="105"/>
      <c r="CC28" s="103"/>
      <c r="CD28" s="66"/>
      <c r="CE28" s="66"/>
      <c r="CF28" s="66"/>
      <c r="CG28" s="105"/>
      <c r="CH28" s="103"/>
      <c r="CI28" s="66"/>
      <c r="CJ28" s="66"/>
      <c r="CK28" s="66"/>
      <c r="CL28" s="105"/>
      <c r="CM28" s="103"/>
      <c r="CN28" s="66"/>
      <c r="CO28" s="66"/>
      <c r="CP28" s="66"/>
      <c r="CQ28" s="105"/>
      <c r="CR28" s="103"/>
      <c r="CS28" s="66"/>
      <c r="CT28" s="66"/>
      <c r="CU28" s="66"/>
      <c r="CV28" s="105"/>
      <c r="CW28" s="103"/>
      <c r="CX28" s="66"/>
      <c r="CY28" s="66"/>
      <c r="CZ28" s="66"/>
      <c r="DB28" s="134"/>
      <c r="DC28" s="135"/>
      <c r="DD28" s="135"/>
      <c r="DE28" s="135"/>
      <c r="DF28" s="138"/>
      <c r="DG28" s="103"/>
      <c r="DH28" s="66"/>
      <c r="DI28" s="66"/>
      <c r="DJ28" s="66"/>
      <c r="DK28" s="105"/>
      <c r="DL28" s="103"/>
      <c r="DM28" s="66"/>
      <c r="DN28" s="66"/>
      <c r="DO28" s="66"/>
      <c r="DP28" s="138"/>
      <c r="DQ28" s="103"/>
      <c r="DR28" s="66"/>
      <c r="DS28" s="66"/>
      <c r="DT28" s="66"/>
      <c r="DU28" s="138" t="s">
        <v>1068</v>
      </c>
      <c r="EE28" s="105"/>
      <c r="EF28" s="741"/>
      <c r="EG28" s="741"/>
      <c r="EH28" s="741"/>
      <c r="EI28" s="741"/>
      <c r="EJ28" s="368"/>
      <c r="EK28" s="368"/>
      <c r="EL28" s="368"/>
      <c r="EM28" s="368"/>
      <c r="EN28" s="368"/>
      <c r="EO28" s="113"/>
      <c r="EY28" s="113"/>
      <c r="EZ28" s="195"/>
      <c r="FE28" s="620"/>
      <c r="FF28" s="268" t="s">
        <v>1583</v>
      </c>
      <c r="FG28" s="267"/>
      <c r="FH28" s="267">
        <v>113</v>
      </c>
      <c r="FI28" s="454" t="e">
        <f>_xlfn.XLOOKUP(全国標準卸価格表!EY17,#REF!,#REF!,"")</f>
        <v>#REF!</v>
      </c>
      <c r="FJ28" s="399" t="s">
        <v>1536</v>
      </c>
      <c r="FK28" s="269"/>
      <c r="FL28" s="269"/>
      <c r="FM28" s="270"/>
      <c r="FN28" s="454" t="e">
        <f>_xlfn.XLOOKUP(全国標準卸価格表!FD17,#REF!,#REF!,"")</f>
        <v>#REF!</v>
      </c>
      <c r="FO28" s="399" t="s">
        <v>1536</v>
      </c>
      <c r="FP28" s="269"/>
      <c r="FQ28" s="269"/>
      <c r="FR28" s="270"/>
      <c r="FS28" s="454" t="e">
        <f>_xlfn.XLOOKUP(全国標準卸価格表!FI17,#REF!,#REF!,"")</f>
        <v>#REF!</v>
      </c>
      <c r="FT28" s="399">
        <v>45100</v>
      </c>
      <c r="FU28" s="269" t="s">
        <v>590</v>
      </c>
      <c r="FV28" s="269" t="s">
        <v>589</v>
      </c>
      <c r="FW28" s="269"/>
      <c r="FX28" s="454" t="e">
        <f>_xlfn.XLOOKUP(全国標準卸価格表!FN17,#REF!,#REF!,"")</f>
        <v>#REF!</v>
      </c>
      <c r="FY28" s="399" t="s">
        <v>1536</v>
      </c>
      <c r="FZ28" s="269"/>
      <c r="GA28" s="269"/>
      <c r="GB28" s="270"/>
      <c r="GC28" s="454" t="e">
        <f>_xlfn.XLOOKUP(全国標準卸価格表!FS17,#REF!,#REF!,"")</f>
        <v>#REF!</v>
      </c>
      <c r="GD28" s="399" t="s">
        <v>1536</v>
      </c>
      <c r="GE28" s="269"/>
      <c r="GF28" s="269"/>
      <c r="GG28" s="270"/>
      <c r="GH28" s="191"/>
      <c r="GI28" s="631">
        <v>16</v>
      </c>
      <c r="GJ28" s="207" t="s">
        <v>237</v>
      </c>
      <c r="GK28" s="208">
        <v>99</v>
      </c>
      <c r="GL28" s="208">
        <v>104</v>
      </c>
      <c r="GM28" s="443" t="e">
        <f>_xlfn.XLOOKUP(全国標準卸価格表!#REF!,#REF!,#REF!,"")</f>
        <v>#REF!</v>
      </c>
      <c r="GN28" s="380" t="s">
        <v>1536</v>
      </c>
      <c r="GO28" s="210"/>
      <c r="GP28" s="210"/>
      <c r="GQ28" s="211"/>
      <c r="GR28" s="443" t="e">
        <f>_xlfn.XLOOKUP(全国標準卸価格表!#REF!,#REF!,#REF!,"")</f>
        <v>#REF!</v>
      </c>
      <c r="GS28" s="380"/>
      <c r="GT28" s="210"/>
      <c r="GU28" s="210"/>
      <c r="GV28" s="211"/>
      <c r="GW28" s="443" t="e">
        <f>_xlfn.XLOOKUP(全国標準卸価格表!#REF!,#REF!,#REF!,"")</f>
        <v>#REF!</v>
      </c>
      <c r="GX28" s="380">
        <v>22600</v>
      </c>
      <c r="GY28" s="210" t="s">
        <v>672</v>
      </c>
      <c r="GZ28" s="210"/>
      <c r="HA28" s="211"/>
      <c r="HB28" s="443" t="e">
        <f>_xlfn.XLOOKUP(全国標準卸価格表!#REF!,#REF!,#REF!,"")</f>
        <v>#REF!</v>
      </c>
      <c r="HC28" s="380" t="s">
        <v>1536</v>
      </c>
      <c r="HD28" s="210"/>
      <c r="HE28" s="210"/>
      <c r="HF28" s="211"/>
      <c r="HG28" s="117"/>
      <c r="HH28" s="413" t="s">
        <v>784</v>
      </c>
      <c r="HI28" s="443" t="e">
        <f>_xlfn.XLOOKUP(全国標準卸価格表!GY26,#REF!,#REF!,"")</f>
        <v>#REF!</v>
      </c>
      <c r="HJ28" s="195" t="s">
        <v>1536</v>
      </c>
      <c r="HK28" s="412"/>
      <c r="HL28" s="443" t="e">
        <f>_xlfn.XLOOKUP(全国標準卸価格表!HB26,#REF!,#REF!,"")</f>
        <v>#REF!</v>
      </c>
      <c r="HM28" s="195">
        <v>13500</v>
      </c>
      <c r="HN28" s="412"/>
      <c r="HO28" s="443" t="e">
        <f>_xlfn.XLOOKUP(全国標準卸価格表!HE26,#REF!,#REF!,"")</f>
        <v>#REF!</v>
      </c>
      <c r="HP28" s="195" t="s">
        <v>1536</v>
      </c>
      <c r="HQ28" s="412"/>
      <c r="HR28" s="138"/>
      <c r="HZ28" s="606"/>
      <c r="IA28" s="614"/>
      <c r="IB28" s="444" t="s">
        <v>438</v>
      </c>
      <c r="IC28" s="445" t="s">
        <v>455</v>
      </c>
      <c r="ID28" s="446" t="s">
        <v>863</v>
      </c>
      <c r="IE28" s="226" t="e">
        <f>_xlfn.XLOOKUP(全国標準卸価格表!HU30,#REF!,#REF!,"")</f>
        <v>#REF!</v>
      </c>
      <c r="IF28" s="447">
        <v>78200</v>
      </c>
      <c r="IH28" s="607"/>
      <c r="II28" s="630"/>
      <c r="IJ28" s="441" t="s">
        <v>990</v>
      </c>
      <c r="IK28" s="440" t="s">
        <v>956</v>
      </c>
      <c r="IL28" s="441" t="s">
        <v>992</v>
      </c>
      <c r="IM28" s="238" t="e">
        <f>_xlfn.XLOOKUP(全国標準卸価格表!IC73,#REF!,#REF!,"")</f>
        <v>#REF!</v>
      </c>
      <c r="IN28" s="442">
        <v>59600</v>
      </c>
      <c r="IO28" s="67"/>
      <c r="IP28" s="619"/>
      <c r="IQ28" s="609"/>
      <c r="IR28" s="186" t="s">
        <v>1488</v>
      </c>
      <c r="IS28" s="187" t="s">
        <v>454</v>
      </c>
      <c r="IT28" s="352" t="s">
        <v>543</v>
      </c>
      <c r="IU28" s="307" t="e">
        <f>_xlfn.XLOOKUP(全国標準卸価格表!IS23,#REF!,#REF!,"")</f>
        <v>#REF!</v>
      </c>
      <c r="IV28" s="442">
        <v>81900</v>
      </c>
      <c r="IX28" s="629" t="s">
        <v>515</v>
      </c>
      <c r="IY28" s="608" t="s">
        <v>528</v>
      </c>
      <c r="IZ28" s="183" t="s">
        <v>533</v>
      </c>
      <c r="JA28" s="184" t="s">
        <v>454</v>
      </c>
      <c r="JB28" s="354" t="s">
        <v>952</v>
      </c>
      <c r="JC28" s="252" t="e">
        <f>_xlfn.XLOOKUP(全国標準卸価格表!#REF!,#REF!,#REF!,"")</f>
        <v>#REF!</v>
      </c>
      <c r="JD28" s="437">
        <v>81100</v>
      </c>
    </row>
    <row r="29" spans="1:264" ht="29.1" customHeight="1" thickBot="1">
      <c r="A29" s="619"/>
      <c r="B29" s="212" t="s">
        <v>339</v>
      </c>
      <c r="C29" s="135"/>
      <c r="D29" s="238">
        <v>96</v>
      </c>
      <c r="E29" s="443" t="e">
        <f>_xlfn.XLOOKUP(全国標準卸価格表!E28,#REF!,#REF!,"")</f>
        <v>#REF!</v>
      </c>
      <c r="F29" s="195" t="s">
        <v>1536</v>
      </c>
      <c r="G29" s="195"/>
      <c r="H29" s="195"/>
      <c r="I29" s="223"/>
      <c r="J29" s="443" t="e">
        <f>_xlfn.XLOOKUP(全国標準卸価格表!O28,#REF!,#REF!,"")</f>
        <v>#REF!</v>
      </c>
      <c r="K29" s="195" t="s">
        <v>1536</v>
      </c>
      <c r="L29" s="195"/>
      <c r="M29" s="195"/>
      <c r="N29" s="195"/>
      <c r="O29" s="443" t="e">
        <f>_xlfn.XLOOKUP(全国標準卸価格表!T28,#REF!,#REF!,"")</f>
        <v>#REF!</v>
      </c>
      <c r="P29" s="195" t="s">
        <v>1536</v>
      </c>
      <c r="Q29" s="195"/>
      <c r="R29" s="195"/>
      <c r="S29" s="242"/>
      <c r="T29" s="443" t="e">
        <f>_xlfn.XLOOKUP(全国標準卸価格表!AD28,#REF!,#REF!,"")</f>
        <v>#REF!</v>
      </c>
      <c r="U29" s="195" t="s">
        <v>1536</v>
      </c>
      <c r="V29" s="195"/>
      <c r="W29" s="195"/>
      <c r="X29" s="242"/>
      <c r="Y29" s="117"/>
      <c r="Z29" s="619"/>
      <c r="AA29" s="212" t="s">
        <v>339</v>
      </c>
      <c r="AB29" s="135"/>
      <c r="AC29" s="238">
        <v>96</v>
      </c>
      <c r="AD29" s="443" t="e">
        <f>_xlfn.XLOOKUP(全国標準卸価格表!BM28,#REF!,#REF!,"")</f>
        <v>#REF!</v>
      </c>
      <c r="AE29" s="195" t="s">
        <v>1536</v>
      </c>
      <c r="AF29" s="195"/>
      <c r="AG29" s="195"/>
      <c r="AH29" s="223"/>
      <c r="AI29" s="443" t="e">
        <f>_xlfn.XLOOKUP(全国標準卸価格表!BR27,#REF!,#REF!,"")</f>
        <v>#REF!</v>
      </c>
      <c r="AJ29" s="195" t="s">
        <v>1536</v>
      </c>
      <c r="AK29" s="195"/>
      <c r="AL29" s="195"/>
      <c r="AM29" s="242"/>
      <c r="AN29" s="443" t="e">
        <f>_xlfn.XLOOKUP(全国標準卸価格表!AI28,#REF!,#REF!,"")</f>
        <v>#REF!</v>
      </c>
      <c r="AO29" s="246">
        <v>66700</v>
      </c>
      <c r="AP29" s="195" t="s">
        <v>635</v>
      </c>
      <c r="AQ29" s="195" t="s">
        <v>589</v>
      </c>
      <c r="AR29" s="242"/>
      <c r="AS29" s="443" t="e">
        <f>_xlfn.XLOOKUP(全国標準卸価格表!#REF!,#REF!,#REF!,"")</f>
        <v>#REF!</v>
      </c>
      <c r="AT29" s="195" t="s">
        <v>1536</v>
      </c>
      <c r="AU29" s="195"/>
      <c r="AV29" s="195"/>
      <c r="AW29" s="223"/>
      <c r="AY29" s="619"/>
      <c r="AZ29" s="212" t="s">
        <v>339</v>
      </c>
      <c r="BA29" s="135"/>
      <c r="BB29" s="238">
        <v>96</v>
      </c>
      <c r="BC29" s="443" t="e">
        <f>_xlfn.XLOOKUP(全国標準卸価格表!AN28,#REF!,#REF!,"")</f>
        <v>#REF!</v>
      </c>
      <c r="BD29" s="195">
        <v>72600</v>
      </c>
      <c r="BE29" s="380" t="s">
        <v>1609</v>
      </c>
      <c r="BF29" s="195" t="s">
        <v>589</v>
      </c>
      <c r="BG29" s="195"/>
      <c r="BH29" s="443" t="e">
        <f>_xlfn.XLOOKUP(全国標準卸価格表!AS28,#REF!,#REF!,"")</f>
        <v>#REF!</v>
      </c>
      <c r="BI29" s="195" t="s">
        <v>1536</v>
      </c>
      <c r="BJ29" s="195"/>
      <c r="BK29" s="195"/>
      <c r="BL29" s="242"/>
      <c r="BM29" s="443" t="e">
        <f>_xlfn.XLOOKUP(全国標準卸価格表!BC28,#REF!,#REF!,"")</f>
        <v>#REF!</v>
      </c>
      <c r="BN29" s="195">
        <v>60100</v>
      </c>
      <c r="BO29" s="195" t="s">
        <v>635</v>
      </c>
      <c r="BP29" s="195" t="s">
        <v>589</v>
      </c>
      <c r="BQ29" s="223"/>
      <c r="BR29" s="443" t="e">
        <f>_xlfn.XLOOKUP(全国標準卸価格表!BH28,#REF!,#REF!,"")</f>
        <v>#REF!</v>
      </c>
      <c r="BS29" s="195" t="s">
        <v>1536</v>
      </c>
      <c r="BT29" s="195"/>
      <c r="BU29" s="195"/>
      <c r="BV29" s="223"/>
      <c r="BX29" s="134"/>
      <c r="BY29" s="135"/>
      <c r="BZ29" s="135"/>
      <c r="CA29" s="135"/>
      <c r="CB29" s="105"/>
      <c r="CC29" s="103"/>
      <c r="CD29" s="66"/>
      <c r="CE29" s="66"/>
      <c r="CF29" s="66"/>
      <c r="CG29" s="105"/>
      <c r="CH29" s="103"/>
      <c r="CI29" s="66"/>
      <c r="CJ29" s="66"/>
      <c r="CK29" s="66"/>
      <c r="CL29" s="113"/>
      <c r="CN29" s="66"/>
      <c r="CO29" s="66"/>
      <c r="CP29" s="66"/>
      <c r="CQ29" s="105"/>
      <c r="CR29" s="103"/>
      <c r="CS29" s="66"/>
      <c r="CT29" s="66"/>
      <c r="CU29" s="66"/>
      <c r="CV29" s="105"/>
      <c r="CW29" s="103"/>
      <c r="CX29" s="66"/>
      <c r="CY29" s="66"/>
      <c r="CZ29" s="66"/>
      <c r="DA29" s="105"/>
      <c r="DB29" s="134"/>
      <c r="DC29" s="135"/>
      <c r="DD29" s="135"/>
      <c r="DE29" s="135"/>
      <c r="DF29" s="105"/>
      <c r="DG29" s="103"/>
      <c r="DH29" s="66"/>
      <c r="DI29" s="66"/>
      <c r="DJ29" s="66"/>
      <c r="DK29" s="105"/>
      <c r="DL29" s="103"/>
      <c r="DM29" s="66"/>
      <c r="DN29" s="66"/>
      <c r="DO29" s="66"/>
      <c r="DP29" s="105"/>
      <c r="DQ29" s="103"/>
      <c r="DR29" s="66"/>
      <c r="DS29" s="66"/>
      <c r="DT29" s="66"/>
      <c r="DU29"/>
      <c r="DV29"/>
      <c r="DW29"/>
      <c r="DX29"/>
      <c r="DY29"/>
      <c r="EE29" s="105"/>
      <c r="EF29" s="635" t="s">
        <v>72</v>
      </c>
      <c r="EG29" s="636"/>
      <c r="EH29" s="635" t="s">
        <v>747</v>
      </c>
      <c r="EI29" s="652"/>
      <c r="EJ29" s="657" t="s">
        <v>900</v>
      </c>
      <c r="EK29" s="658"/>
      <c r="EL29" s="658"/>
      <c r="EM29" s="658"/>
      <c r="EN29" s="659"/>
      <c r="EO29" s="657" t="s">
        <v>45</v>
      </c>
      <c r="EP29" s="658"/>
      <c r="EQ29" s="658"/>
      <c r="ER29" s="658"/>
      <c r="ES29" s="659"/>
      <c r="ET29" s="597" t="s">
        <v>896</v>
      </c>
      <c r="EU29" s="658"/>
      <c r="EV29" s="658"/>
      <c r="EW29" s="658"/>
      <c r="EX29" s="658"/>
      <c r="EY29" s="369"/>
      <c r="EZ29" s="375"/>
      <c r="FA29" s="375"/>
      <c r="FB29" s="375"/>
      <c r="FC29" s="375"/>
      <c r="FE29" s="631">
        <v>19</v>
      </c>
      <c r="FF29" s="207" t="s">
        <v>764</v>
      </c>
      <c r="FG29" s="208">
        <v>100</v>
      </c>
      <c r="FH29" s="208"/>
      <c r="FI29" s="443" t="e">
        <f>_xlfn.XLOOKUP(全国標準卸価格表!EY18,#REF!,#REF!,"")</f>
        <v>#REF!</v>
      </c>
      <c r="FJ29" s="380">
        <v>58600</v>
      </c>
      <c r="FK29" s="210" t="s">
        <v>590</v>
      </c>
      <c r="FL29" s="210"/>
      <c r="FM29" s="211"/>
      <c r="FN29" s="443" t="e">
        <f>_xlfn.XLOOKUP(全国標準卸価格表!FD18,#REF!,#REF!,"")</f>
        <v>#REF!</v>
      </c>
      <c r="FO29" s="380" t="s">
        <v>1536</v>
      </c>
      <c r="FP29" s="210"/>
      <c r="FQ29" s="210"/>
      <c r="FR29" s="211"/>
      <c r="FS29" s="443" t="e">
        <f>_xlfn.XLOOKUP(全国標準卸価格表!FI18,#REF!,#REF!,"")</f>
        <v>#REF!</v>
      </c>
      <c r="FT29" s="380" t="s">
        <v>1536</v>
      </c>
      <c r="FU29" s="210"/>
      <c r="FV29" s="210"/>
      <c r="FW29" s="210"/>
      <c r="FX29" s="443" t="e">
        <f>_xlfn.XLOOKUP(全国標準卸価格表!FN18,#REF!,#REF!,"")</f>
        <v>#REF!</v>
      </c>
      <c r="FY29" s="380" t="s">
        <v>1536</v>
      </c>
      <c r="FZ29" s="210"/>
      <c r="GA29" s="210"/>
      <c r="GB29" s="211"/>
      <c r="GC29" s="443" t="e">
        <f>_xlfn.XLOOKUP(全国標準卸価格表!FS18,#REF!,#REF!,"")</f>
        <v>#REF!</v>
      </c>
      <c r="GD29" s="380" t="s">
        <v>1536</v>
      </c>
      <c r="GE29" s="210"/>
      <c r="GF29" s="210"/>
      <c r="GG29" s="211"/>
      <c r="GH29" s="191"/>
      <c r="GI29" s="619"/>
      <c r="GJ29" s="207" t="s">
        <v>236</v>
      </c>
      <c r="GK29" s="208">
        <v>102</v>
      </c>
      <c r="GL29" s="208">
        <v>107</v>
      </c>
      <c r="GM29" s="443" t="e">
        <f>_xlfn.XLOOKUP(全国標準卸価格表!#REF!,#REF!,#REF!,"")</f>
        <v>#REF!</v>
      </c>
      <c r="GN29" s="380" t="s">
        <v>1536</v>
      </c>
      <c r="GO29" s="210"/>
      <c r="GP29" s="210"/>
      <c r="GQ29" s="211"/>
      <c r="GR29" s="443" t="e">
        <f>_xlfn.XLOOKUP(全国標準卸価格表!#REF!,#REF!,#REF!,"")</f>
        <v>#REF!</v>
      </c>
      <c r="GS29" s="380"/>
      <c r="GT29" s="210"/>
      <c r="GU29" s="210"/>
      <c r="GV29" s="211"/>
      <c r="GW29" s="443" t="e">
        <f>_xlfn.XLOOKUP(全国標準卸価格表!#REF!,#REF!,#REF!,"")</f>
        <v>#REF!</v>
      </c>
      <c r="GX29" s="380">
        <v>25300</v>
      </c>
      <c r="GY29" s="210" t="s">
        <v>672</v>
      </c>
      <c r="GZ29" s="210"/>
      <c r="HA29" s="211"/>
      <c r="HB29" s="443" t="e">
        <f>_xlfn.XLOOKUP(全国標準卸価格表!#REF!,#REF!,#REF!,"")</f>
        <v>#REF!</v>
      </c>
      <c r="HC29" s="380" t="s">
        <v>1536</v>
      </c>
      <c r="HD29" s="210"/>
      <c r="HE29" s="210"/>
      <c r="HF29" s="211"/>
      <c r="HG29" s="117"/>
      <c r="HH29" s="413" t="s">
        <v>1212</v>
      </c>
      <c r="HI29" s="443" t="e">
        <f>_xlfn.XLOOKUP(全国標準卸価格表!GY27,#REF!,#REF!,"")</f>
        <v>#REF!</v>
      </c>
      <c r="HJ29" s="195">
        <v>8000</v>
      </c>
      <c r="HK29" s="412"/>
      <c r="HL29" s="443" t="e">
        <f>_xlfn.XLOOKUP(全国標準卸価格表!HB27,#REF!,#REF!,"")</f>
        <v>#REF!</v>
      </c>
      <c r="HM29" s="195" t="s">
        <v>1536</v>
      </c>
      <c r="HN29" s="412"/>
      <c r="HO29" s="443" t="e">
        <f>_xlfn.XLOOKUP(全国標準卸価格表!HE27,#REF!,#REF!,"")</f>
        <v>#REF!</v>
      </c>
      <c r="HP29" s="195" t="s">
        <v>1536</v>
      </c>
      <c r="HQ29" s="412"/>
      <c r="HR29" s="138"/>
      <c r="HS29" s="635" t="s">
        <v>352</v>
      </c>
      <c r="HT29" s="715"/>
      <c r="HU29" s="716"/>
      <c r="HV29" s="720" t="s">
        <v>1814</v>
      </c>
      <c r="HW29" s="721"/>
      <c r="HX29" s="722"/>
      <c r="HZ29" s="606"/>
      <c r="IA29" s="765" t="s">
        <v>411</v>
      </c>
      <c r="IB29" s="448" t="s">
        <v>1300</v>
      </c>
      <c r="IC29" s="440" t="s">
        <v>456</v>
      </c>
      <c r="ID29" s="448" t="s">
        <v>457</v>
      </c>
      <c r="IE29" s="233" t="e">
        <f>_xlfn.XLOOKUP(全国標準卸価格表!HU31,#REF!,#REF!,"")</f>
        <v>#REF!</v>
      </c>
      <c r="IF29" s="451">
        <v>56000</v>
      </c>
      <c r="IH29" s="629" t="s">
        <v>1641</v>
      </c>
      <c r="II29" s="608" t="s">
        <v>939</v>
      </c>
      <c r="IJ29" s="435" t="s">
        <v>742</v>
      </c>
      <c r="IK29" s="436" t="s">
        <v>942</v>
      </c>
      <c r="IL29" s="434" t="s">
        <v>1657</v>
      </c>
      <c r="IM29" s="217" t="e">
        <f>_xlfn.XLOOKUP(全国標準卸価格表!IC74,#REF!,#REF!,"")</f>
        <v>#REF!</v>
      </c>
      <c r="IN29" s="437">
        <v>15300</v>
      </c>
      <c r="IO29" s="67"/>
      <c r="IP29" s="619"/>
      <c r="IQ29" s="610"/>
      <c r="IR29" s="186" t="s">
        <v>1352</v>
      </c>
      <c r="IS29" s="187" t="s">
        <v>455</v>
      </c>
      <c r="IT29" s="352" t="s">
        <v>544</v>
      </c>
      <c r="IU29" s="307" t="e">
        <f>_xlfn.XLOOKUP(全国標準卸価格表!IS24,#REF!,#REF!,"")</f>
        <v>#REF!</v>
      </c>
      <c r="IV29" s="442">
        <v>96100</v>
      </c>
      <c r="IX29" s="766"/>
      <c r="IY29" s="609"/>
      <c r="IZ29" s="186" t="s">
        <v>533</v>
      </c>
      <c r="JA29" s="187" t="s">
        <v>455</v>
      </c>
      <c r="JB29" s="317" t="s">
        <v>953</v>
      </c>
      <c r="JC29" s="307" t="e">
        <f>_xlfn.XLOOKUP(全国標準卸価格表!#REF!,#REF!,#REF!,"")</f>
        <v>#REF!</v>
      </c>
      <c r="JD29" s="442">
        <v>95600</v>
      </c>
    </row>
    <row r="30" spans="1:264" ht="29.1" customHeight="1" thickBot="1">
      <c r="A30" s="619"/>
      <c r="B30" s="212" t="s">
        <v>224</v>
      </c>
      <c r="C30" s="135">
        <v>94</v>
      </c>
      <c r="D30" s="238">
        <v>98</v>
      </c>
      <c r="E30" s="443" t="e">
        <f>_xlfn.XLOOKUP(全国標準卸価格表!E29,#REF!,#REF!,"")</f>
        <v>#REF!</v>
      </c>
      <c r="F30" s="195" t="s">
        <v>1536</v>
      </c>
      <c r="G30" s="195"/>
      <c r="H30" s="195"/>
      <c r="I30" s="223"/>
      <c r="J30" s="443" t="e">
        <f>_xlfn.XLOOKUP(全国標準卸価格表!O29,#REF!,#REF!,"")</f>
        <v>#REF!</v>
      </c>
      <c r="K30" s="195">
        <v>66800</v>
      </c>
      <c r="L30" s="195" t="s">
        <v>588</v>
      </c>
      <c r="M30" s="195" t="s">
        <v>589</v>
      </c>
      <c r="N30" s="195"/>
      <c r="O30" s="443" t="e">
        <f>_xlfn.XLOOKUP(全国標準卸価格表!T29,#REF!,#REF!,"")</f>
        <v>#REF!</v>
      </c>
      <c r="P30" s="195" t="s">
        <v>1536</v>
      </c>
      <c r="Q30" s="195"/>
      <c r="R30" s="195"/>
      <c r="S30" s="242"/>
      <c r="T30" s="443" t="e">
        <f>_xlfn.XLOOKUP(全国標準卸価格表!AD29,#REF!,#REF!,"")</f>
        <v>#REF!</v>
      </c>
      <c r="U30" s="195" t="s">
        <v>1536</v>
      </c>
      <c r="V30" s="195"/>
      <c r="W30" s="195"/>
      <c r="X30" s="242"/>
      <c r="Y30" s="117"/>
      <c r="Z30" s="619"/>
      <c r="AA30" s="212" t="s">
        <v>224</v>
      </c>
      <c r="AB30" s="135">
        <v>94</v>
      </c>
      <c r="AC30" s="238">
        <v>98</v>
      </c>
      <c r="AD30" s="443" t="e">
        <f>_xlfn.XLOOKUP(全国標準卸価格表!BM29,#REF!,#REF!,"")</f>
        <v>#REF!</v>
      </c>
      <c r="AE30" s="195">
        <v>65700</v>
      </c>
      <c r="AF30" s="195" t="s">
        <v>635</v>
      </c>
      <c r="AG30" s="195"/>
      <c r="AH30" s="223"/>
      <c r="AI30" s="443" t="e">
        <f>_xlfn.XLOOKUP(全国標準卸価格表!BR28,#REF!,#REF!,"")</f>
        <v>#REF!</v>
      </c>
      <c r="AJ30" s="195" t="s">
        <v>1536</v>
      </c>
      <c r="AK30" s="195"/>
      <c r="AL30" s="195"/>
      <c r="AM30" s="242"/>
      <c r="AN30" s="443" t="e">
        <f>_xlfn.XLOOKUP(全国標準卸価格表!AI29,#REF!,#REF!,"")</f>
        <v>#REF!</v>
      </c>
      <c r="AO30" s="246"/>
      <c r="AP30" s="195"/>
      <c r="AQ30" s="195"/>
      <c r="AR30" s="242"/>
      <c r="AS30" s="443" t="e">
        <f>_xlfn.XLOOKUP(全国標準卸価格表!#REF!,#REF!,#REF!,"")</f>
        <v>#REF!</v>
      </c>
      <c r="AT30" s="195" t="s">
        <v>1536</v>
      </c>
      <c r="AU30" s="195"/>
      <c r="AV30" s="195"/>
      <c r="AW30" s="223"/>
      <c r="AY30" s="619"/>
      <c r="AZ30" s="212" t="s">
        <v>224</v>
      </c>
      <c r="BA30" s="135">
        <v>94</v>
      </c>
      <c r="BB30" s="238">
        <v>98</v>
      </c>
      <c r="BC30" s="443" t="e">
        <f>_xlfn.XLOOKUP(全国標準卸価格表!AN29,#REF!,#REF!,"")</f>
        <v>#REF!</v>
      </c>
      <c r="BD30" s="195">
        <v>79300</v>
      </c>
      <c r="BE30" s="380" t="s">
        <v>1609</v>
      </c>
      <c r="BF30" s="195" t="s">
        <v>589</v>
      </c>
      <c r="BG30" s="195"/>
      <c r="BH30" s="443" t="e">
        <f>_xlfn.XLOOKUP(全国標準卸価格表!AS29,#REF!,#REF!,"")</f>
        <v>#REF!</v>
      </c>
      <c r="BI30" s="195" t="s">
        <v>1536</v>
      </c>
      <c r="BJ30" s="195"/>
      <c r="BK30" s="195"/>
      <c r="BL30" s="242"/>
      <c r="BM30" s="443" t="e">
        <f>_xlfn.XLOOKUP(全国標準卸価格表!BC29,#REF!,#REF!,"")</f>
        <v>#REF!</v>
      </c>
      <c r="BN30" s="195" t="s">
        <v>1536</v>
      </c>
      <c r="BO30" s="195"/>
      <c r="BP30" s="195"/>
      <c r="BQ30" s="223"/>
      <c r="BR30" s="443" t="e">
        <f>_xlfn.XLOOKUP(全国標準卸価格表!BH29,#REF!,#REF!,"")</f>
        <v>#REF!</v>
      </c>
      <c r="BS30" s="195" t="s">
        <v>1536</v>
      </c>
      <c r="BT30" s="195"/>
      <c r="BU30" s="195"/>
      <c r="BV30" s="223"/>
      <c r="BX30" s="635" t="s">
        <v>72</v>
      </c>
      <c r="BY30" s="636"/>
      <c r="BZ30" s="635" t="s">
        <v>747</v>
      </c>
      <c r="CA30" s="652"/>
      <c r="CB30" s="657" t="s">
        <v>744</v>
      </c>
      <c r="CC30" s="658"/>
      <c r="CD30" s="658"/>
      <c r="CE30" s="658"/>
      <c r="CF30" s="659"/>
      <c r="CG30" s="657" t="s">
        <v>1502</v>
      </c>
      <c r="CH30" s="598"/>
      <c r="CI30" s="598"/>
      <c r="CJ30" s="598"/>
      <c r="CK30" s="663"/>
      <c r="CL30" s="597" t="s">
        <v>1498</v>
      </c>
      <c r="CM30" s="598"/>
      <c r="CN30" s="598"/>
      <c r="CO30" s="598"/>
      <c r="CP30" s="663"/>
      <c r="CQ30" s="597" t="s">
        <v>896</v>
      </c>
      <c r="CR30" s="598"/>
      <c r="CS30" s="598"/>
      <c r="CT30" s="598"/>
      <c r="CU30" s="598"/>
      <c r="CV30" s="369"/>
      <c r="CW30" s="96"/>
      <c r="CX30" s="96"/>
      <c r="CY30" s="96"/>
      <c r="CZ30" s="96"/>
      <c r="DA30" s="105"/>
      <c r="DB30" s="137"/>
      <c r="DC30" s="138"/>
      <c r="DD30" s="138"/>
      <c r="DE30" s="138"/>
      <c r="DK30" s="113"/>
      <c r="DL30" s="113"/>
      <c r="DU30"/>
      <c r="DV30"/>
      <c r="DW30"/>
      <c r="DX30"/>
      <c r="DY30"/>
      <c r="EE30" s="105"/>
      <c r="EF30" s="637"/>
      <c r="EG30" s="638"/>
      <c r="EH30" s="653"/>
      <c r="EI30" s="654"/>
      <c r="EJ30" s="660"/>
      <c r="EK30" s="661"/>
      <c r="EL30" s="661"/>
      <c r="EM30" s="661"/>
      <c r="EN30" s="662"/>
      <c r="EO30" s="660"/>
      <c r="EP30" s="661"/>
      <c r="EQ30" s="661"/>
      <c r="ER30" s="661"/>
      <c r="ES30" s="662"/>
      <c r="ET30" s="660"/>
      <c r="EU30" s="661"/>
      <c r="EV30" s="661"/>
      <c r="EW30" s="661"/>
      <c r="EX30" s="661"/>
      <c r="EY30" s="115"/>
      <c r="EZ30" s="375"/>
      <c r="FA30" s="375"/>
      <c r="FB30" s="375"/>
      <c r="FC30" s="375"/>
      <c r="FE30" s="619"/>
      <c r="FF30" s="207" t="s">
        <v>839</v>
      </c>
      <c r="FG30" s="208"/>
      <c r="FH30" s="208">
        <v>108</v>
      </c>
      <c r="FI30" s="443" t="e">
        <f>_xlfn.XLOOKUP(全国標準卸価格表!#REF!,#REF!,#REF!,"")</f>
        <v>#REF!</v>
      </c>
      <c r="FJ30" s="380">
        <v>61000</v>
      </c>
      <c r="FK30" s="210" t="s">
        <v>635</v>
      </c>
      <c r="FL30" s="210" t="s">
        <v>589</v>
      </c>
      <c r="FM30" s="211"/>
      <c r="FN30" s="443" t="e">
        <f>_xlfn.XLOOKUP(全国標準卸価格表!#REF!,#REF!,#REF!,"")</f>
        <v>#REF!</v>
      </c>
      <c r="FO30" s="380" t="s">
        <v>1536</v>
      </c>
      <c r="FP30" s="210"/>
      <c r="FQ30" s="210"/>
      <c r="FR30" s="211"/>
      <c r="FS30" s="443" t="e">
        <f>_xlfn.XLOOKUP(全国標準卸価格表!#REF!,#REF!,#REF!,"")</f>
        <v>#REF!</v>
      </c>
      <c r="FT30" s="380" t="s">
        <v>1536</v>
      </c>
      <c r="FU30" s="210"/>
      <c r="FV30" s="210"/>
      <c r="FW30" s="210"/>
      <c r="FX30" s="443" t="e">
        <f>_xlfn.XLOOKUP(全国標準卸価格表!#REF!,#REF!,#REF!,"")</f>
        <v>#REF!</v>
      </c>
      <c r="FY30" s="380" t="s">
        <v>1536</v>
      </c>
      <c r="FZ30" s="210"/>
      <c r="GA30" s="210"/>
      <c r="GB30" s="211"/>
      <c r="GC30" s="443" t="e">
        <f>_xlfn.XLOOKUP(全国標準卸価格表!#REF!,#REF!,#REF!,"")</f>
        <v>#REF!</v>
      </c>
      <c r="GD30" s="380" t="s">
        <v>1536</v>
      </c>
      <c r="GE30" s="210"/>
      <c r="GF30" s="210"/>
      <c r="GG30" s="211"/>
      <c r="GH30" s="191"/>
      <c r="GI30" s="619"/>
      <c r="GJ30" s="207" t="s">
        <v>931</v>
      </c>
      <c r="GK30" s="208">
        <v>106</v>
      </c>
      <c r="GL30" s="208"/>
      <c r="GM30" s="443" t="e">
        <f>_xlfn.XLOOKUP(全国標準卸価格表!#REF!,#REF!,#REF!,"")</f>
        <v>#REF!</v>
      </c>
      <c r="GN30" s="380">
        <v>31000</v>
      </c>
      <c r="GO30" s="210" t="s">
        <v>927</v>
      </c>
      <c r="GP30" s="210"/>
      <c r="GQ30" s="211" t="s">
        <v>637</v>
      </c>
      <c r="GR30" s="443" t="e">
        <f>_xlfn.XLOOKUP(全国標準卸価格表!#REF!,#REF!,#REF!,"")</f>
        <v>#REF!</v>
      </c>
      <c r="GS30" s="380"/>
      <c r="GT30" s="210"/>
      <c r="GU30" s="210"/>
      <c r="GV30" s="211"/>
      <c r="GW30" s="443" t="e">
        <f>_xlfn.XLOOKUP(全国標準卸価格表!#REF!,#REF!,#REF!,"")</f>
        <v>#REF!</v>
      </c>
      <c r="GX30" s="380" t="s">
        <v>1536</v>
      </c>
      <c r="GY30" s="210"/>
      <c r="GZ30" s="210"/>
      <c r="HA30" s="211"/>
      <c r="HB30" s="443" t="e">
        <f>_xlfn.XLOOKUP(全国標準卸価格表!#REF!,#REF!,#REF!,"")</f>
        <v>#REF!</v>
      </c>
      <c r="HC30" s="380" t="s">
        <v>1536</v>
      </c>
      <c r="HD30" s="210"/>
      <c r="HE30" s="210"/>
      <c r="HF30" s="211"/>
      <c r="HG30" s="117"/>
      <c r="HH30" s="413" t="s">
        <v>785</v>
      </c>
      <c r="HI30" s="443" t="e">
        <f>_xlfn.XLOOKUP(全国標準卸価格表!GY28,#REF!,#REF!,"")</f>
        <v>#REF!</v>
      </c>
      <c r="HJ30" s="195">
        <v>8000</v>
      </c>
      <c r="HK30" s="412"/>
      <c r="HL30" s="443" t="e">
        <f>_xlfn.XLOOKUP(全国標準卸価格表!HB28,#REF!,#REF!,"")</f>
        <v>#REF!</v>
      </c>
      <c r="HM30" s="195" t="s">
        <v>1536</v>
      </c>
      <c r="HN30" s="412"/>
      <c r="HO30" s="443" t="e">
        <f>_xlfn.XLOOKUP(全国標準卸価格表!HE28,#REF!,#REF!,"")</f>
        <v>#REF!</v>
      </c>
      <c r="HP30" s="195">
        <v>10000</v>
      </c>
      <c r="HQ30" s="412"/>
      <c r="HR30" s="138"/>
      <c r="HS30" s="717"/>
      <c r="HT30" s="718"/>
      <c r="HU30" s="719"/>
      <c r="HV30" s="136" t="s">
        <v>317</v>
      </c>
      <c r="HW30" s="595" t="s">
        <v>775</v>
      </c>
      <c r="HX30" s="714"/>
      <c r="HZ30" s="606"/>
      <c r="IA30" s="646"/>
      <c r="IB30" s="439" t="s">
        <v>1301</v>
      </c>
      <c r="IC30" s="440" t="s">
        <v>456</v>
      </c>
      <c r="ID30" s="441" t="s">
        <v>458</v>
      </c>
      <c r="IE30" s="238" t="e">
        <f>_xlfn.XLOOKUP(全国標準卸価格表!#REF!,#REF!,#REF!,"")</f>
        <v>#REF!</v>
      </c>
      <c r="IF30" s="442">
        <v>56000</v>
      </c>
      <c r="IH30" s="619"/>
      <c r="II30" s="610"/>
      <c r="IJ30" s="439" t="s">
        <v>301</v>
      </c>
      <c r="IK30" s="440" t="s">
        <v>932</v>
      </c>
      <c r="IL30" s="441" t="s">
        <v>941</v>
      </c>
      <c r="IM30" s="238" t="e">
        <f>_xlfn.XLOOKUP(全国標準卸価格表!IC75,#REF!,#REF!,"")</f>
        <v>#REF!</v>
      </c>
      <c r="IN30" s="442">
        <v>21700</v>
      </c>
      <c r="IO30" s="67"/>
      <c r="IP30" s="619"/>
      <c r="IQ30" s="627" t="s">
        <v>520</v>
      </c>
      <c r="IR30" s="286" t="s">
        <v>1490</v>
      </c>
      <c r="IS30" s="287" t="s">
        <v>456</v>
      </c>
      <c r="IT30" s="334" t="s">
        <v>549</v>
      </c>
      <c r="IU30" s="430" t="e">
        <f>_xlfn.XLOOKUP(全国標準卸価格表!IS25,#REF!,#REF!,"")</f>
        <v>#REF!</v>
      </c>
      <c r="IV30" s="451">
        <v>60400</v>
      </c>
      <c r="IX30" s="744"/>
      <c r="IY30" s="630"/>
      <c r="IZ30" s="289" t="s">
        <v>534</v>
      </c>
      <c r="JA30" s="290" t="s">
        <v>956</v>
      </c>
      <c r="JB30" s="355" t="s">
        <v>565</v>
      </c>
      <c r="JC30" s="140" t="e">
        <f>_xlfn.XLOOKUP(全国標準卸価格表!#REF!,#REF!,#REF!,"")</f>
        <v>#REF!</v>
      </c>
      <c r="JD30" s="460">
        <v>81100</v>
      </c>
    </row>
    <row r="31" spans="1:264" ht="29.1" customHeight="1">
      <c r="A31" s="619"/>
      <c r="B31" s="224" t="s">
        <v>222</v>
      </c>
      <c r="C31" s="225"/>
      <c r="D31" s="226">
        <v>100</v>
      </c>
      <c r="E31" s="455" t="e">
        <f>_xlfn.XLOOKUP(全国標準卸価格表!E30,#REF!,#REF!,"")</f>
        <v>#REF!</v>
      </c>
      <c r="F31" s="229" t="s">
        <v>1536</v>
      </c>
      <c r="G31" s="229"/>
      <c r="H31" s="229"/>
      <c r="I31" s="230"/>
      <c r="J31" s="455" t="e">
        <f>_xlfn.XLOOKUP(全国標準卸価格表!O30,#REF!,#REF!,"")</f>
        <v>#REF!</v>
      </c>
      <c r="K31" s="229" t="s">
        <v>1536</v>
      </c>
      <c r="L31" s="229"/>
      <c r="M31" s="229"/>
      <c r="N31" s="229"/>
      <c r="O31" s="455" t="e">
        <f>_xlfn.XLOOKUP(全国標準卸価格表!T30,#REF!,#REF!,"")</f>
        <v>#REF!</v>
      </c>
      <c r="P31" s="229" t="s">
        <v>1536</v>
      </c>
      <c r="Q31" s="229"/>
      <c r="R31" s="229"/>
      <c r="S31" s="244"/>
      <c r="T31" s="455" t="e">
        <f>_xlfn.XLOOKUP(全国標準卸価格表!AD30,#REF!,#REF!,"")</f>
        <v>#REF!</v>
      </c>
      <c r="U31" s="229" t="s">
        <v>1536</v>
      </c>
      <c r="V31" s="229"/>
      <c r="W31" s="229"/>
      <c r="X31" s="244"/>
      <c r="Y31" s="117"/>
      <c r="Z31" s="619"/>
      <c r="AA31" s="224" t="s">
        <v>222</v>
      </c>
      <c r="AB31" s="225"/>
      <c r="AC31" s="226">
        <v>100</v>
      </c>
      <c r="AD31" s="455" t="e">
        <f>_xlfn.XLOOKUP(全国標準卸価格表!BM30,#REF!,#REF!,"")</f>
        <v>#REF!</v>
      </c>
      <c r="AE31" s="229" t="s">
        <v>1536</v>
      </c>
      <c r="AF31" s="229"/>
      <c r="AG31" s="229"/>
      <c r="AH31" s="230"/>
      <c r="AI31" s="455" t="e">
        <f>_xlfn.XLOOKUP(全国標準卸価格表!BR29,#REF!,#REF!,"")</f>
        <v>#REF!</v>
      </c>
      <c r="AJ31" s="229" t="s">
        <v>1536</v>
      </c>
      <c r="AK31" s="229"/>
      <c r="AL31" s="229"/>
      <c r="AM31" s="244"/>
      <c r="AN31" s="455" t="e">
        <f>_xlfn.XLOOKUP(全国標準卸価格表!AI30,#REF!,#REF!,"")</f>
        <v>#REF!</v>
      </c>
      <c r="AO31" s="467"/>
      <c r="AP31" s="229"/>
      <c r="AQ31" s="229"/>
      <c r="AR31" s="244"/>
      <c r="AS31" s="455" t="e">
        <f>_xlfn.XLOOKUP(全国標準卸価格表!#REF!,#REF!,#REF!,"")</f>
        <v>#REF!</v>
      </c>
      <c r="AT31" s="229" t="s">
        <v>1536</v>
      </c>
      <c r="AU31" s="229"/>
      <c r="AV31" s="229"/>
      <c r="AW31" s="230"/>
      <c r="AY31" s="619"/>
      <c r="AZ31" s="224" t="s">
        <v>222</v>
      </c>
      <c r="BA31" s="225"/>
      <c r="BB31" s="226">
        <v>100</v>
      </c>
      <c r="BC31" s="455" t="e">
        <f>_xlfn.XLOOKUP(全国標準卸価格表!AN30,#REF!,#REF!,"")</f>
        <v>#REF!</v>
      </c>
      <c r="BD31" s="229">
        <v>80900</v>
      </c>
      <c r="BE31" s="397" t="s">
        <v>1609</v>
      </c>
      <c r="BF31" s="229" t="s">
        <v>589</v>
      </c>
      <c r="BG31" s="229"/>
      <c r="BH31" s="455" t="e">
        <f>_xlfn.XLOOKUP(全国標準卸価格表!AS30,#REF!,#REF!,"")</f>
        <v>#REF!</v>
      </c>
      <c r="BI31" s="229" t="s">
        <v>1536</v>
      </c>
      <c r="BJ31" s="229"/>
      <c r="BK31" s="229"/>
      <c r="BL31" s="244"/>
      <c r="BM31" s="455" t="e">
        <f>_xlfn.XLOOKUP(全国標準卸価格表!BC30,#REF!,#REF!,"")</f>
        <v>#REF!</v>
      </c>
      <c r="BN31" s="229" t="s">
        <v>1536</v>
      </c>
      <c r="BO31" s="229"/>
      <c r="BP31" s="229"/>
      <c r="BQ31" s="230"/>
      <c r="BR31" s="455" t="e">
        <f>_xlfn.XLOOKUP(全国標準卸価格表!BH30,#REF!,#REF!,"")</f>
        <v>#REF!</v>
      </c>
      <c r="BS31" s="229" t="s">
        <v>1536</v>
      </c>
      <c r="BT31" s="229"/>
      <c r="BU31" s="229"/>
      <c r="BV31" s="230"/>
      <c r="BX31" s="637"/>
      <c r="BY31" s="638"/>
      <c r="BZ31" s="653"/>
      <c r="CA31" s="654"/>
      <c r="CB31" s="660"/>
      <c r="CC31" s="661"/>
      <c r="CD31" s="661"/>
      <c r="CE31" s="661"/>
      <c r="CF31" s="662"/>
      <c r="CG31" s="599"/>
      <c r="CH31" s="600"/>
      <c r="CI31" s="600"/>
      <c r="CJ31" s="600"/>
      <c r="CK31" s="664"/>
      <c r="CL31" s="599"/>
      <c r="CM31" s="600"/>
      <c r="CN31" s="600"/>
      <c r="CO31" s="600"/>
      <c r="CP31" s="664"/>
      <c r="CQ31" s="599"/>
      <c r="CR31" s="600"/>
      <c r="CS31" s="600"/>
      <c r="CT31" s="600"/>
      <c r="CU31" s="600"/>
      <c r="CV31" s="116"/>
      <c r="CW31" s="96"/>
      <c r="CX31" s="96"/>
      <c r="CY31" s="96"/>
      <c r="CZ31" s="96"/>
      <c r="DA31" s="105"/>
      <c r="DB31" s="635" t="s">
        <v>72</v>
      </c>
      <c r="DC31" s="636"/>
      <c r="DD31" s="635" t="s">
        <v>747</v>
      </c>
      <c r="DE31" s="652"/>
      <c r="DF31" s="657" t="s">
        <v>744</v>
      </c>
      <c r="DG31" s="658"/>
      <c r="DH31" s="658"/>
      <c r="DI31" s="658"/>
      <c r="DJ31" s="659"/>
      <c r="DK31" s="597" t="s">
        <v>1498</v>
      </c>
      <c r="DL31" s="598"/>
      <c r="DM31" s="598"/>
      <c r="DN31" s="598"/>
      <c r="DO31" s="663"/>
      <c r="DP31" s="597" t="s">
        <v>896</v>
      </c>
      <c r="DQ31" s="672"/>
      <c r="DR31" s="672"/>
      <c r="DS31" s="672"/>
      <c r="DT31" s="673"/>
      <c r="DU31"/>
      <c r="DV31"/>
      <c r="DW31"/>
      <c r="DX31"/>
      <c r="DY31"/>
      <c r="EE31" s="105"/>
      <c r="EF31" s="637"/>
      <c r="EG31" s="638"/>
      <c r="EH31" s="632" t="s">
        <v>748</v>
      </c>
      <c r="EI31" s="655" t="s">
        <v>749</v>
      </c>
      <c r="EJ31" s="677" t="s">
        <v>757</v>
      </c>
      <c r="EK31" s="678"/>
      <c r="EL31" s="678"/>
      <c r="EM31" s="678"/>
      <c r="EN31" s="679"/>
      <c r="EO31" s="677" t="s">
        <v>757</v>
      </c>
      <c r="EP31" s="678"/>
      <c r="EQ31" s="678"/>
      <c r="ER31" s="678"/>
      <c r="ES31" s="679"/>
      <c r="ET31" s="677" t="s">
        <v>757</v>
      </c>
      <c r="EU31" s="678"/>
      <c r="EV31" s="678"/>
      <c r="EW31" s="678"/>
      <c r="EX31" s="678"/>
      <c r="EY31" s="376"/>
      <c r="EZ31" s="134"/>
      <c r="FA31" s="134"/>
      <c r="FB31" s="134"/>
      <c r="FC31" s="134"/>
      <c r="FE31" s="619"/>
      <c r="FF31" s="207" t="s">
        <v>343</v>
      </c>
      <c r="FG31" s="208">
        <v>99</v>
      </c>
      <c r="FH31" s="208">
        <v>103</v>
      </c>
      <c r="FI31" s="443" t="e">
        <f>_xlfn.XLOOKUP(全国標準卸価格表!EY19,#REF!,#REF!,"")</f>
        <v>#REF!</v>
      </c>
      <c r="FJ31" s="380" t="s">
        <v>1536</v>
      </c>
      <c r="FK31" s="210"/>
      <c r="FL31" s="210"/>
      <c r="FM31" s="211"/>
      <c r="FN31" s="443" t="e">
        <f>_xlfn.XLOOKUP(全国標準卸価格表!FD19,#REF!,#REF!,"")</f>
        <v>#REF!</v>
      </c>
      <c r="FO31" s="380">
        <v>45000</v>
      </c>
      <c r="FP31" s="210" t="s">
        <v>590</v>
      </c>
      <c r="FQ31" s="210" t="s">
        <v>589</v>
      </c>
      <c r="FR31" s="211"/>
      <c r="FS31" s="443" t="e">
        <f>_xlfn.XLOOKUP(全国標準卸価格表!FI19,#REF!,#REF!,"")</f>
        <v>#REF!</v>
      </c>
      <c r="FT31" s="380" t="s">
        <v>1536</v>
      </c>
      <c r="FU31" s="210"/>
      <c r="FV31" s="210"/>
      <c r="FW31" s="210"/>
      <c r="FX31" s="443" t="e">
        <f>_xlfn.XLOOKUP(全国標準卸価格表!FN19,#REF!,#REF!,"")</f>
        <v>#REF!</v>
      </c>
      <c r="FY31" s="380">
        <v>39300</v>
      </c>
      <c r="FZ31" s="210" t="s">
        <v>590</v>
      </c>
      <c r="GA31" s="210"/>
      <c r="GB31" s="211"/>
      <c r="GC31" s="443" t="e">
        <f>_xlfn.XLOOKUP(全国標準卸価格表!FS19,#REF!,#REF!,"")</f>
        <v>#REF!</v>
      </c>
      <c r="GD31" s="380" t="s">
        <v>1536</v>
      </c>
      <c r="GE31" s="210"/>
      <c r="GF31" s="210"/>
      <c r="GG31" s="211"/>
      <c r="GH31" s="191"/>
      <c r="GI31" s="619"/>
      <c r="GJ31" s="207" t="s">
        <v>234</v>
      </c>
      <c r="GK31" s="208">
        <v>107</v>
      </c>
      <c r="GL31" s="208">
        <v>111</v>
      </c>
      <c r="GM31" s="443" t="e">
        <f>_xlfn.XLOOKUP(全国標準卸価格表!#REF!,#REF!,#REF!,"")</f>
        <v>#REF!</v>
      </c>
      <c r="GN31" s="380">
        <v>32800</v>
      </c>
      <c r="GO31" s="210" t="s">
        <v>927</v>
      </c>
      <c r="GP31" s="210" t="s">
        <v>907</v>
      </c>
      <c r="GQ31" s="211" t="s">
        <v>637</v>
      </c>
      <c r="GR31" s="443" t="e">
        <f>_xlfn.XLOOKUP(全国標準卸価格表!#REF!,#REF!,#REF!,"")</f>
        <v>#REF!</v>
      </c>
      <c r="GS31" s="380"/>
      <c r="GT31" s="210"/>
      <c r="GU31" s="210"/>
      <c r="GV31" s="211"/>
      <c r="GW31" s="443" t="e">
        <f>_xlfn.XLOOKUP(全国標準卸価格表!#REF!,#REF!,#REF!,"")</f>
        <v>#REF!</v>
      </c>
      <c r="GX31" s="380">
        <v>27100</v>
      </c>
      <c r="GY31" s="210" t="s">
        <v>672</v>
      </c>
      <c r="GZ31" s="210"/>
      <c r="HA31" s="211"/>
      <c r="HB31" s="443" t="e">
        <f>_xlfn.XLOOKUP(全国標準卸価格表!#REF!,#REF!,#REF!,"")</f>
        <v>#REF!</v>
      </c>
      <c r="HC31" s="380" t="s">
        <v>1536</v>
      </c>
      <c r="HD31" s="210"/>
      <c r="HE31" s="210"/>
      <c r="HF31" s="211"/>
      <c r="HG31" s="117"/>
      <c r="HH31" s="413" t="s">
        <v>1456</v>
      </c>
      <c r="HI31" s="443" t="e">
        <f>_xlfn.XLOOKUP(全国標準卸価格表!GY29,#REF!,#REF!,"")</f>
        <v>#REF!</v>
      </c>
      <c r="HJ31" s="195">
        <v>9300</v>
      </c>
      <c r="HK31" s="412"/>
      <c r="HL31" s="443" t="e">
        <f>_xlfn.XLOOKUP(全国標準卸価格表!HB29,#REF!,#REF!,"")</f>
        <v>#REF!</v>
      </c>
      <c r="HM31" s="195" t="s">
        <v>1536</v>
      </c>
      <c r="HN31" s="412"/>
      <c r="HO31" s="443" t="e">
        <f>_xlfn.XLOOKUP(全国標準卸価格表!HE29,#REF!,#REF!,"")</f>
        <v>#REF!</v>
      </c>
      <c r="HP31" s="195" t="s">
        <v>1536</v>
      </c>
      <c r="HQ31" s="412"/>
      <c r="HR31" s="138"/>
      <c r="HS31" s="415" t="s">
        <v>275</v>
      </c>
      <c r="HT31" s="220"/>
      <c r="HU31" s="220"/>
      <c r="HV31" s="400" t="e">
        <f>_xlfn.XLOOKUP(全国標準卸価格表!HL29,#REF!,#REF!,"")</f>
        <v>#REF!</v>
      </c>
      <c r="HW31" s="220">
        <v>38300</v>
      </c>
      <c r="HX31" s="410" t="s">
        <v>1798</v>
      </c>
      <c r="HZ31" s="606"/>
      <c r="IA31" s="614"/>
      <c r="IB31" s="439" t="s">
        <v>1301</v>
      </c>
      <c r="IC31" s="440" t="s">
        <v>456</v>
      </c>
      <c r="ID31" s="441" t="s">
        <v>459</v>
      </c>
      <c r="IE31" s="238" t="e">
        <f>_xlfn.XLOOKUP(全国標準卸価格表!#REF!,#REF!,#REF!,"")</f>
        <v>#REF!</v>
      </c>
      <c r="IF31" s="442">
        <v>46900</v>
      </c>
      <c r="IH31" s="619"/>
      <c r="II31" s="627" t="s">
        <v>1177</v>
      </c>
      <c r="IJ31" s="449" t="s">
        <v>301</v>
      </c>
      <c r="IK31" s="450" t="s">
        <v>956</v>
      </c>
      <c r="IL31" s="448" t="s">
        <v>1179</v>
      </c>
      <c r="IM31" s="233" t="e">
        <f>_xlfn.XLOOKUP(全国標準卸価格表!IC76,#REF!,#REF!,"")</f>
        <v>#REF!</v>
      </c>
      <c r="IN31" s="451">
        <v>38000</v>
      </c>
      <c r="IO31" s="67"/>
      <c r="IP31" s="619"/>
      <c r="IQ31" s="610"/>
      <c r="IR31" s="186" t="s">
        <v>1487</v>
      </c>
      <c r="IS31" s="187" t="s">
        <v>456</v>
      </c>
      <c r="IT31" s="352" t="s">
        <v>946</v>
      </c>
      <c r="IU31" s="307" t="e">
        <f>_xlfn.XLOOKUP(全国標準卸価格表!IS26,#REF!,#REF!,"")</f>
        <v>#REF!</v>
      </c>
      <c r="IV31" s="442">
        <v>38300</v>
      </c>
      <c r="IX31" s="138" t="s">
        <v>79</v>
      </c>
      <c r="IY31" s="340"/>
      <c r="IZ31" s="138"/>
      <c r="JA31" s="138"/>
      <c r="JB31" s="340"/>
      <c r="JC31" s="138"/>
      <c r="JD31" s="138"/>
    </row>
    <row r="32" spans="1:264" ht="29.1" customHeight="1" thickBot="1">
      <c r="A32" s="619"/>
      <c r="B32" s="231" t="s">
        <v>220</v>
      </c>
      <c r="C32" s="232"/>
      <c r="D32" s="233">
        <v>93</v>
      </c>
      <c r="E32" s="457" t="e">
        <f>_xlfn.XLOOKUP(全国標準卸価格表!E31,#REF!,#REF!,"")</f>
        <v>#REF!</v>
      </c>
      <c r="F32" s="236" t="s">
        <v>1536</v>
      </c>
      <c r="G32" s="236"/>
      <c r="H32" s="236"/>
      <c r="I32" s="237"/>
      <c r="J32" s="457" t="e">
        <f>_xlfn.XLOOKUP(全国標準卸価格表!O31,#REF!,#REF!,"")</f>
        <v>#REF!</v>
      </c>
      <c r="K32" s="236">
        <v>51000</v>
      </c>
      <c r="L32" s="236" t="s">
        <v>588</v>
      </c>
      <c r="M32" s="236" t="s">
        <v>589</v>
      </c>
      <c r="N32" s="236"/>
      <c r="O32" s="457" t="e">
        <f>_xlfn.XLOOKUP(全国標準卸価格表!T31,#REF!,#REF!,"")</f>
        <v>#REF!</v>
      </c>
      <c r="P32" s="236">
        <v>51000</v>
      </c>
      <c r="Q32" s="236" t="s">
        <v>588</v>
      </c>
      <c r="R32" s="236" t="s">
        <v>589</v>
      </c>
      <c r="S32" s="241"/>
      <c r="T32" s="457" t="e">
        <f>_xlfn.XLOOKUP(全国標準卸価格表!AD31,#REF!,#REF!,"")</f>
        <v>#REF!</v>
      </c>
      <c r="U32" s="236" t="s">
        <v>1536</v>
      </c>
      <c r="V32" s="236"/>
      <c r="W32" s="236"/>
      <c r="X32" s="241"/>
      <c r="Y32" s="117"/>
      <c r="Z32" s="619"/>
      <c r="AA32" s="231" t="s">
        <v>220</v>
      </c>
      <c r="AB32" s="232"/>
      <c r="AC32" s="233">
        <v>93</v>
      </c>
      <c r="AD32" s="457" t="e">
        <f>_xlfn.XLOOKUP(全国標準卸価格表!BM31,#REF!,#REF!,"")</f>
        <v>#REF!</v>
      </c>
      <c r="AE32" s="236" t="s">
        <v>1536</v>
      </c>
      <c r="AF32" s="236"/>
      <c r="AG32" s="236"/>
      <c r="AH32" s="237"/>
      <c r="AI32" s="457" t="e">
        <f>_xlfn.XLOOKUP(全国標準卸価格表!BR30,#REF!,#REF!,"")</f>
        <v>#REF!</v>
      </c>
      <c r="AJ32" s="195" t="s">
        <v>1536</v>
      </c>
      <c r="AK32" s="195"/>
      <c r="AL32" s="195"/>
      <c r="AM32" s="242"/>
      <c r="AN32" s="457" t="e">
        <f>_xlfn.XLOOKUP(全国標準卸価格表!AI31,#REF!,#REF!,"")</f>
        <v>#REF!</v>
      </c>
      <c r="AO32" s="246">
        <v>59800</v>
      </c>
      <c r="AP32" s="195" t="s">
        <v>635</v>
      </c>
      <c r="AQ32" s="195" t="s">
        <v>589</v>
      </c>
      <c r="AR32" s="242" t="s">
        <v>1672</v>
      </c>
      <c r="AS32" s="457" t="e">
        <f>_xlfn.XLOOKUP(全国標準卸価格表!#REF!,#REF!,#REF!,"")</f>
        <v>#REF!</v>
      </c>
      <c r="AT32" s="195" t="s">
        <v>1536</v>
      </c>
      <c r="AU32" s="195"/>
      <c r="AV32" s="195"/>
      <c r="AW32" s="223"/>
      <c r="AY32" s="619"/>
      <c r="AZ32" s="231" t="s">
        <v>220</v>
      </c>
      <c r="BA32" s="232"/>
      <c r="BB32" s="233">
        <v>93</v>
      </c>
      <c r="BC32" s="457" t="e">
        <f>_xlfn.XLOOKUP(全国標準卸価格表!AN31,#REF!,#REF!,"")</f>
        <v>#REF!</v>
      </c>
      <c r="BD32" s="195">
        <v>60200</v>
      </c>
      <c r="BE32" s="380" t="s">
        <v>635</v>
      </c>
      <c r="BF32" s="195" t="s">
        <v>589</v>
      </c>
      <c r="BG32" s="195"/>
      <c r="BH32" s="457" t="e">
        <f>_xlfn.XLOOKUP(全国標準卸価格表!AS31,#REF!,#REF!,"")</f>
        <v>#REF!</v>
      </c>
      <c r="BI32" s="195" t="s">
        <v>1536</v>
      </c>
      <c r="BJ32" s="195"/>
      <c r="BK32" s="195"/>
      <c r="BL32" s="242"/>
      <c r="BM32" s="457" t="e">
        <f>_xlfn.XLOOKUP(全国標準卸価格表!BC31,#REF!,#REF!,"")</f>
        <v>#REF!</v>
      </c>
      <c r="BN32" s="195" t="s">
        <v>1536</v>
      </c>
      <c r="BO32" s="195"/>
      <c r="BP32" s="195"/>
      <c r="BQ32" s="223"/>
      <c r="BR32" s="457" t="e">
        <f>_xlfn.XLOOKUP(全国標準卸価格表!BH31,#REF!,#REF!,"")</f>
        <v>#REF!</v>
      </c>
      <c r="BS32" s="195" t="s">
        <v>1536</v>
      </c>
      <c r="BT32" s="195"/>
      <c r="BU32" s="195"/>
      <c r="BV32" s="223"/>
      <c r="BX32" s="637"/>
      <c r="BY32" s="638"/>
      <c r="BZ32" s="632" t="s">
        <v>748</v>
      </c>
      <c r="CA32" s="655" t="s">
        <v>749</v>
      </c>
      <c r="CB32" s="587" t="s">
        <v>754</v>
      </c>
      <c r="CC32" s="588"/>
      <c r="CD32" s="588"/>
      <c r="CE32" s="588"/>
      <c r="CF32" s="589"/>
      <c r="CG32" s="593" t="s">
        <v>754</v>
      </c>
      <c r="CH32" s="594"/>
      <c r="CI32" s="594"/>
      <c r="CJ32" s="594"/>
      <c r="CK32" s="739"/>
      <c r="CL32" s="587" t="s">
        <v>755</v>
      </c>
      <c r="CM32" s="588"/>
      <c r="CN32" s="588"/>
      <c r="CO32" s="588"/>
      <c r="CP32" s="589"/>
      <c r="CQ32" s="593" t="s">
        <v>753</v>
      </c>
      <c r="CR32" s="594"/>
      <c r="CS32" s="594"/>
      <c r="CT32" s="594"/>
      <c r="CU32" s="594"/>
      <c r="CV32" s="265"/>
      <c r="CW32" s="96"/>
      <c r="CX32" s="96"/>
      <c r="CY32" s="96"/>
      <c r="CZ32" s="96"/>
      <c r="DA32" s="105"/>
      <c r="DB32" s="637"/>
      <c r="DC32" s="638"/>
      <c r="DD32" s="653"/>
      <c r="DE32" s="654"/>
      <c r="DF32" s="660"/>
      <c r="DG32" s="661"/>
      <c r="DH32" s="661"/>
      <c r="DI32" s="661"/>
      <c r="DJ32" s="662"/>
      <c r="DK32" s="599"/>
      <c r="DL32" s="600"/>
      <c r="DM32" s="600"/>
      <c r="DN32" s="600"/>
      <c r="DO32" s="664"/>
      <c r="DP32" s="674"/>
      <c r="DQ32" s="675"/>
      <c r="DR32" s="675"/>
      <c r="DS32" s="675"/>
      <c r="DT32" s="676"/>
      <c r="DU32"/>
      <c r="DV32"/>
      <c r="DW32"/>
      <c r="DX32"/>
      <c r="DY32"/>
      <c r="EE32" s="105"/>
      <c r="EF32" s="639"/>
      <c r="EG32" s="640"/>
      <c r="EH32" s="633"/>
      <c r="EI32" s="656"/>
      <c r="EJ32" s="136" t="s">
        <v>317</v>
      </c>
      <c r="EK32" s="590" t="s">
        <v>773</v>
      </c>
      <c r="EL32" s="591"/>
      <c r="EM32" s="591"/>
      <c r="EN32" s="592"/>
      <c r="EO32" s="136" t="s">
        <v>317</v>
      </c>
      <c r="EP32" s="590" t="s">
        <v>773</v>
      </c>
      <c r="EQ32" s="591"/>
      <c r="ER32" s="591"/>
      <c r="ES32" s="592"/>
      <c r="ET32" s="136" t="s">
        <v>317</v>
      </c>
      <c r="EU32" s="590" t="s">
        <v>773</v>
      </c>
      <c r="EV32" s="591"/>
      <c r="EW32" s="591"/>
      <c r="EX32" s="591"/>
      <c r="EY32" s="376"/>
      <c r="EZ32" s="135"/>
      <c r="FA32" s="134"/>
      <c r="FB32" s="134"/>
      <c r="FC32" s="134"/>
      <c r="FE32" s="619"/>
      <c r="FF32" s="207" t="s">
        <v>964</v>
      </c>
      <c r="FG32" s="208"/>
      <c r="FH32" s="208">
        <v>107</v>
      </c>
      <c r="FI32" s="443" t="e">
        <f>_xlfn.XLOOKUP(全国標準卸価格表!#REF!,#REF!,#REF!,"")</f>
        <v>#REF!</v>
      </c>
      <c r="FJ32" s="380">
        <v>54000</v>
      </c>
      <c r="FK32" s="210" t="s">
        <v>635</v>
      </c>
      <c r="FL32" s="210" t="s">
        <v>589</v>
      </c>
      <c r="FM32" s="211"/>
      <c r="FN32" s="443" t="e">
        <f>_xlfn.XLOOKUP(全国標準卸価格表!#REF!,#REF!,#REF!,"")</f>
        <v>#REF!</v>
      </c>
      <c r="FO32" s="380" t="s">
        <v>1536</v>
      </c>
      <c r="FP32" s="210"/>
      <c r="FQ32" s="210"/>
      <c r="FR32" s="211"/>
      <c r="FS32" s="443" t="e">
        <f>_xlfn.XLOOKUP(全国標準卸価格表!#REF!,#REF!,#REF!,"")</f>
        <v>#REF!</v>
      </c>
      <c r="FT32" s="380" t="s">
        <v>1536</v>
      </c>
      <c r="FU32" s="210"/>
      <c r="FV32" s="210"/>
      <c r="FW32" s="210"/>
      <c r="FX32" s="443" t="e">
        <f>_xlfn.XLOOKUP(全国標準卸価格表!#REF!,#REF!,#REF!,"")</f>
        <v>#REF!</v>
      </c>
      <c r="FY32" s="380" t="s">
        <v>1536</v>
      </c>
      <c r="FZ32" s="210"/>
      <c r="GA32" s="210"/>
      <c r="GB32" s="211"/>
      <c r="GC32" s="443" t="e">
        <f>_xlfn.XLOOKUP(全国標準卸価格表!#REF!,#REF!,#REF!,"")</f>
        <v>#REF!</v>
      </c>
      <c r="GD32" s="380" t="s">
        <v>1536</v>
      </c>
      <c r="GE32" s="210"/>
      <c r="GF32" s="210"/>
      <c r="GG32" s="211"/>
      <c r="GH32" s="191"/>
      <c r="GI32" s="619"/>
      <c r="GJ32" s="207" t="s">
        <v>231</v>
      </c>
      <c r="GK32" s="208">
        <v>112</v>
      </c>
      <c r="GL32" s="208">
        <v>116</v>
      </c>
      <c r="GM32" s="443" t="e">
        <f>_xlfn.XLOOKUP(全国標準卸価格表!#REF!,#REF!,#REF!,"")</f>
        <v>#REF!</v>
      </c>
      <c r="GN32" s="380">
        <v>34600</v>
      </c>
      <c r="GO32" s="210" t="s">
        <v>754</v>
      </c>
      <c r="GP32" s="210" t="s">
        <v>907</v>
      </c>
      <c r="GQ32" s="211" t="s">
        <v>637</v>
      </c>
      <c r="GR32" s="443" t="e">
        <f>_xlfn.XLOOKUP(全国標準卸価格表!#REF!,#REF!,#REF!,"")</f>
        <v>#REF!</v>
      </c>
      <c r="GS32" s="380"/>
      <c r="GT32" s="210"/>
      <c r="GU32" s="210"/>
      <c r="GV32" s="211"/>
      <c r="GW32" s="443" t="e">
        <f>_xlfn.XLOOKUP(全国標準卸価格表!#REF!,#REF!,#REF!,"")</f>
        <v>#REF!</v>
      </c>
      <c r="GX32" s="380">
        <v>30400</v>
      </c>
      <c r="GY32" s="210" t="s">
        <v>672</v>
      </c>
      <c r="GZ32" s="210"/>
      <c r="HA32" s="211"/>
      <c r="HB32" s="443" t="e">
        <f>_xlfn.XLOOKUP(全国標準卸価格表!#REF!,#REF!,#REF!,"")</f>
        <v>#REF!</v>
      </c>
      <c r="HC32" s="380" t="s">
        <v>1536</v>
      </c>
      <c r="HD32" s="210"/>
      <c r="HE32" s="210"/>
      <c r="HF32" s="211"/>
      <c r="HG32" s="117"/>
      <c r="HH32" s="413" t="s">
        <v>1457</v>
      </c>
      <c r="HI32" s="443" t="e">
        <f>_xlfn.XLOOKUP(全国標準卸価格表!GY30,#REF!,#REF!,"")</f>
        <v>#REF!</v>
      </c>
      <c r="HJ32" s="195">
        <v>9800</v>
      </c>
      <c r="HK32" s="412"/>
      <c r="HL32" s="443" t="e">
        <f>_xlfn.XLOOKUP(全国標準卸価格表!HB30,#REF!,#REF!,"")</f>
        <v>#REF!</v>
      </c>
      <c r="HM32" s="195" t="s">
        <v>1536</v>
      </c>
      <c r="HN32" s="412"/>
      <c r="HO32" s="443" t="e">
        <f>_xlfn.XLOOKUP(全国標準卸価格表!HE30,#REF!,#REF!,"")</f>
        <v>#REF!</v>
      </c>
      <c r="HP32" s="195" t="s">
        <v>1536</v>
      </c>
      <c r="HQ32" s="412"/>
      <c r="HR32" s="138"/>
      <c r="HS32" s="416" t="s">
        <v>1818</v>
      </c>
      <c r="HT32" s="195"/>
      <c r="HU32" s="195"/>
      <c r="HV32" s="443" t="e">
        <f>_xlfn.XLOOKUP(全国標準卸価格表!HL30,#REF!,#REF!,"")</f>
        <v>#REF!</v>
      </c>
      <c r="HW32" s="195">
        <v>35800</v>
      </c>
      <c r="HX32" s="412" t="s">
        <v>1798</v>
      </c>
      <c r="HZ32" s="606"/>
      <c r="IA32" s="634" t="s">
        <v>1153</v>
      </c>
      <c r="IB32" s="448" t="s">
        <v>1000</v>
      </c>
      <c r="IC32" s="450" t="s">
        <v>454</v>
      </c>
      <c r="ID32" s="448" t="s">
        <v>999</v>
      </c>
      <c r="IE32" s="233" t="e">
        <f>_xlfn.XLOOKUP(全国標準卸価格表!HU32,#REF!,#REF!,"")</f>
        <v>#REF!</v>
      </c>
      <c r="IF32" s="451">
        <v>65900</v>
      </c>
      <c r="IH32" s="620"/>
      <c r="II32" s="630"/>
      <c r="IJ32" s="469" t="s">
        <v>301</v>
      </c>
      <c r="IK32" s="459" t="s">
        <v>456</v>
      </c>
      <c r="IL32" s="458" t="s">
        <v>1180</v>
      </c>
      <c r="IM32" s="121" t="e">
        <f>_xlfn.XLOOKUP(全国標準卸価格表!#REF!,#REF!,#REF!,"")</f>
        <v>#REF!</v>
      </c>
      <c r="IN32" s="460">
        <v>31300</v>
      </c>
      <c r="IO32" s="67"/>
      <c r="IP32" s="619"/>
      <c r="IQ32" s="627" t="s">
        <v>521</v>
      </c>
      <c r="IR32" s="286" t="s">
        <v>1489</v>
      </c>
      <c r="IS32" s="287" t="s">
        <v>454</v>
      </c>
      <c r="IT32" s="334" t="s">
        <v>550</v>
      </c>
      <c r="IU32" s="430" t="e">
        <f>_xlfn.XLOOKUP(全国標準卸価格表!IS27,#REF!,#REF!,"")</f>
        <v>#REF!</v>
      </c>
      <c r="IV32" s="451">
        <v>81100</v>
      </c>
      <c r="IX32" s="138" t="s">
        <v>78</v>
      </c>
      <c r="IY32" s="340"/>
      <c r="IZ32" s="138"/>
      <c r="JA32" s="138"/>
      <c r="JB32" s="340"/>
      <c r="JC32" s="138"/>
      <c r="JD32" s="138"/>
    </row>
    <row r="33" spans="1:264" ht="29.1" customHeight="1" thickBot="1">
      <c r="A33" s="619"/>
      <c r="B33" s="212" t="s">
        <v>217</v>
      </c>
      <c r="C33" s="135">
        <v>92</v>
      </c>
      <c r="D33" s="238">
        <v>96</v>
      </c>
      <c r="E33" s="443" t="e">
        <f>_xlfn.XLOOKUP(全国標準卸価格表!E32,#REF!,#REF!,"")</f>
        <v>#REF!</v>
      </c>
      <c r="F33" s="195" t="s">
        <v>1536</v>
      </c>
      <c r="G33" s="195"/>
      <c r="H33" s="195"/>
      <c r="I33" s="223"/>
      <c r="J33" s="443" t="e">
        <f>_xlfn.XLOOKUP(全国標準卸価格表!O32,#REF!,#REF!,"")</f>
        <v>#REF!</v>
      </c>
      <c r="K33" s="195">
        <v>53400</v>
      </c>
      <c r="L33" s="195" t="s">
        <v>588</v>
      </c>
      <c r="M33" s="195" t="s">
        <v>589</v>
      </c>
      <c r="N33" s="195"/>
      <c r="O33" s="443" t="e">
        <f>_xlfn.XLOOKUP(全国標準卸価格表!T32,#REF!,#REF!,"")</f>
        <v>#REF!</v>
      </c>
      <c r="P33" s="195" t="s">
        <v>1536</v>
      </c>
      <c r="Q33" s="195"/>
      <c r="R33" s="195"/>
      <c r="S33" s="242"/>
      <c r="T33" s="443" t="e">
        <f>_xlfn.XLOOKUP(全国標準卸価格表!AD32,#REF!,#REF!,"")</f>
        <v>#REF!</v>
      </c>
      <c r="U33" s="195" t="s">
        <v>1536</v>
      </c>
      <c r="V33" s="195"/>
      <c r="W33" s="195"/>
      <c r="X33" s="242"/>
      <c r="Y33" s="117"/>
      <c r="Z33" s="619"/>
      <c r="AA33" s="212" t="s">
        <v>217</v>
      </c>
      <c r="AB33" s="135">
        <v>92</v>
      </c>
      <c r="AC33" s="238">
        <v>96</v>
      </c>
      <c r="AD33" s="443" t="e">
        <f>_xlfn.XLOOKUP(全国標準卸価格表!BM32,#REF!,#REF!,"")</f>
        <v>#REF!</v>
      </c>
      <c r="AE33" s="195">
        <v>53900</v>
      </c>
      <c r="AF33" s="195" t="s">
        <v>635</v>
      </c>
      <c r="AG33" s="195"/>
      <c r="AH33" s="223"/>
      <c r="AI33" s="443" t="e">
        <f>_xlfn.XLOOKUP(全国標準卸価格表!BR31,#REF!,#REF!,"")</f>
        <v>#REF!</v>
      </c>
      <c r="AJ33" s="195" t="s">
        <v>1536</v>
      </c>
      <c r="AK33" s="195"/>
      <c r="AL33" s="195"/>
      <c r="AM33" s="242"/>
      <c r="AN33" s="443" t="e">
        <f>_xlfn.XLOOKUP(全国標準卸価格表!AI32,#REF!,#REF!,"")</f>
        <v>#REF!</v>
      </c>
      <c r="AO33" s="246"/>
      <c r="AP33" s="195"/>
      <c r="AQ33" s="195"/>
      <c r="AR33" s="242"/>
      <c r="AS33" s="443" t="e">
        <f>_xlfn.XLOOKUP(全国標準卸価格表!#REF!,#REF!,#REF!,"")</f>
        <v>#REF!</v>
      </c>
      <c r="AT33" s="195" t="s">
        <v>1536</v>
      </c>
      <c r="AU33" s="195"/>
      <c r="AV33" s="195"/>
      <c r="AW33" s="223"/>
      <c r="AY33" s="619"/>
      <c r="AZ33" s="212" t="s">
        <v>217</v>
      </c>
      <c r="BA33" s="135">
        <v>92</v>
      </c>
      <c r="BB33" s="238">
        <v>96</v>
      </c>
      <c r="BC33" s="443" t="e">
        <f>_xlfn.XLOOKUP(全国標準卸価格表!AN32,#REF!,#REF!,"")</f>
        <v>#REF!</v>
      </c>
      <c r="BD33" s="195" t="s">
        <v>1536</v>
      </c>
      <c r="BE33" s="380"/>
      <c r="BF33" s="195"/>
      <c r="BG33" s="195"/>
      <c r="BH33" s="443" t="e">
        <f>_xlfn.XLOOKUP(全国標準卸価格表!AS32,#REF!,#REF!,"")</f>
        <v>#REF!</v>
      </c>
      <c r="BI33" s="195" t="s">
        <v>1536</v>
      </c>
      <c r="BJ33" s="195"/>
      <c r="BK33" s="195"/>
      <c r="BL33" s="242"/>
      <c r="BM33" s="443" t="e">
        <f>_xlfn.XLOOKUP(全国標準卸価格表!BC32,#REF!,#REF!,"")</f>
        <v>#REF!</v>
      </c>
      <c r="BN33" s="195">
        <v>51600</v>
      </c>
      <c r="BO33" s="195" t="s">
        <v>635</v>
      </c>
      <c r="BP33" s="195" t="s">
        <v>589</v>
      </c>
      <c r="BQ33" s="223"/>
      <c r="BR33" s="443" t="e">
        <f>_xlfn.XLOOKUP(全国標準卸価格表!BH32,#REF!,#REF!,"")</f>
        <v>#REF!</v>
      </c>
      <c r="BS33" s="195" t="s">
        <v>1536</v>
      </c>
      <c r="BT33" s="195"/>
      <c r="BU33" s="195"/>
      <c r="BV33" s="223"/>
      <c r="BX33" s="639"/>
      <c r="BY33" s="640"/>
      <c r="BZ33" s="633"/>
      <c r="CA33" s="656"/>
      <c r="CB33" s="136" t="s">
        <v>317</v>
      </c>
      <c r="CC33" s="590" t="s">
        <v>773</v>
      </c>
      <c r="CD33" s="591"/>
      <c r="CE33" s="591"/>
      <c r="CF33" s="592"/>
      <c r="CG33" s="136" t="s">
        <v>317</v>
      </c>
      <c r="CH33" s="595" t="s">
        <v>773</v>
      </c>
      <c r="CI33" s="596"/>
      <c r="CJ33" s="596"/>
      <c r="CK33" s="714"/>
      <c r="CL33" s="136" t="s">
        <v>317</v>
      </c>
      <c r="CM33" s="595" t="s">
        <v>773</v>
      </c>
      <c r="CN33" s="596"/>
      <c r="CO33" s="596"/>
      <c r="CP33" s="714"/>
      <c r="CQ33" s="136" t="s">
        <v>317</v>
      </c>
      <c r="CR33" s="595" t="s">
        <v>773</v>
      </c>
      <c r="CS33" s="596"/>
      <c r="CT33" s="596"/>
      <c r="CU33" s="596"/>
      <c r="CV33" s="376"/>
      <c r="CW33" s="135"/>
      <c r="CX33" s="360"/>
      <c r="CY33" s="360"/>
      <c r="CZ33" s="360"/>
      <c r="DA33" s="105"/>
      <c r="DB33" s="637"/>
      <c r="DC33" s="638"/>
      <c r="DD33" s="632" t="s">
        <v>748</v>
      </c>
      <c r="DE33" s="655" t="s">
        <v>749</v>
      </c>
      <c r="DF33" s="587" t="s">
        <v>754</v>
      </c>
      <c r="DG33" s="588"/>
      <c r="DH33" s="588"/>
      <c r="DI33" s="588"/>
      <c r="DJ33" s="589"/>
      <c r="DK33" s="587" t="s">
        <v>755</v>
      </c>
      <c r="DL33" s="588"/>
      <c r="DM33" s="588"/>
      <c r="DN33" s="588"/>
      <c r="DO33" s="589"/>
      <c r="DP33" s="593" t="s">
        <v>753</v>
      </c>
      <c r="DQ33" s="594"/>
      <c r="DR33" s="594"/>
      <c r="DS33" s="594"/>
      <c r="DT33" s="739"/>
      <c r="DU33"/>
      <c r="DV33"/>
      <c r="DW33"/>
      <c r="DX33"/>
      <c r="DY33"/>
      <c r="EE33" s="105"/>
      <c r="EF33" s="631">
        <v>14</v>
      </c>
      <c r="EG33" s="307" t="s">
        <v>117</v>
      </c>
      <c r="EH33" s="306">
        <v>85</v>
      </c>
      <c r="EI33" s="307"/>
      <c r="EJ33" s="400" t="e">
        <f>_xlfn.XLOOKUP(全国標準卸価格表!#REF!,#REF!,#REF!,"")</f>
        <v>#REF!</v>
      </c>
      <c r="EK33" s="471" t="s">
        <v>1536</v>
      </c>
      <c r="EL33" s="204"/>
      <c r="EM33" s="204"/>
      <c r="EN33" s="246"/>
      <c r="EO33" s="400" t="e">
        <f>_xlfn.XLOOKUP(全国標準卸価格表!#REF!,#REF!,#REF!,"")</f>
        <v>#REF!</v>
      </c>
      <c r="EP33" s="471">
        <v>11600</v>
      </c>
      <c r="EQ33" s="204" t="s">
        <v>672</v>
      </c>
      <c r="ER33" s="204"/>
      <c r="ES33" s="257" t="s">
        <v>1793</v>
      </c>
      <c r="ET33" s="400" t="e">
        <f>_xlfn.XLOOKUP(全国標準卸価格表!#REF!,#REF!,#REF!,"")</f>
        <v>#REF!</v>
      </c>
      <c r="EU33" s="471" t="s">
        <v>1536</v>
      </c>
      <c r="EV33" s="204"/>
      <c r="EW33" s="204"/>
      <c r="EX33" s="246"/>
      <c r="EY33" s="265"/>
      <c r="EZ33" s="471"/>
      <c r="FA33" s="204"/>
      <c r="FB33" s="204"/>
      <c r="FC33" s="246"/>
      <c r="FE33" s="619"/>
      <c r="FF33" s="207" t="s">
        <v>1527</v>
      </c>
      <c r="FG33" s="208"/>
      <c r="FH33" s="208">
        <v>110</v>
      </c>
      <c r="FI33" s="443" t="e">
        <f>_xlfn.XLOOKUP(全国標準卸価格表!EY20,#REF!,#REF!,"")</f>
        <v>#REF!</v>
      </c>
      <c r="FJ33" s="380" t="s">
        <v>1536</v>
      </c>
      <c r="FK33" s="210"/>
      <c r="FL33" s="210"/>
      <c r="FM33" s="211"/>
      <c r="FN33" s="443" t="e">
        <f>_xlfn.XLOOKUP(全国標準卸価格表!FD20,#REF!,#REF!,"")</f>
        <v>#REF!</v>
      </c>
      <c r="FO33" s="380" t="s">
        <v>1536</v>
      </c>
      <c r="FP33" s="210"/>
      <c r="FQ33" s="210"/>
      <c r="FR33" s="211"/>
      <c r="FS33" s="443" t="e">
        <f>_xlfn.XLOOKUP(全国標準卸価格表!FI20,#REF!,#REF!,"")</f>
        <v>#REF!</v>
      </c>
      <c r="FT33" s="380" t="s">
        <v>1536</v>
      </c>
      <c r="FU33" s="210"/>
      <c r="FV33" s="210"/>
      <c r="FW33" s="210"/>
      <c r="FX33" s="443" t="e">
        <f>_xlfn.XLOOKUP(全国標準卸価格表!FN20,#REF!,#REF!,"")</f>
        <v>#REF!</v>
      </c>
      <c r="FY33" s="380" t="s">
        <v>1536</v>
      </c>
      <c r="FZ33" s="210"/>
      <c r="GA33" s="210"/>
      <c r="GB33" s="211"/>
      <c r="GC33" s="443" t="e">
        <f>_xlfn.XLOOKUP(全国標準卸価格表!FS20,#REF!,#REF!,"")</f>
        <v>#REF!</v>
      </c>
      <c r="GD33" s="380">
        <v>57700</v>
      </c>
      <c r="GE33" s="210" t="s">
        <v>588</v>
      </c>
      <c r="GF33" s="210" t="s">
        <v>589</v>
      </c>
      <c r="GG33" s="211"/>
      <c r="GH33" s="191"/>
      <c r="GI33" s="619"/>
      <c r="GJ33" s="207" t="s">
        <v>1686</v>
      </c>
      <c r="GK33" s="208" t="s">
        <v>1144</v>
      </c>
      <c r="GL33" s="208"/>
      <c r="GM33" s="443" t="e">
        <f>_xlfn.XLOOKUP(全国標準卸価格表!GC24,#REF!,#REF!,"")</f>
        <v>#REF!</v>
      </c>
      <c r="GN33" s="380"/>
      <c r="GO33" s="210"/>
      <c r="GP33" s="210"/>
      <c r="GQ33" s="211"/>
      <c r="GR33" s="443" t="e">
        <f>_xlfn.XLOOKUP(全国標準卸価格表!GH24,#REF!,#REF!,"")</f>
        <v>#REF!</v>
      </c>
      <c r="GS33" s="380">
        <v>32300</v>
      </c>
      <c r="GT33" s="210" t="s">
        <v>672</v>
      </c>
      <c r="GU33" s="210"/>
      <c r="GV33" s="211"/>
      <c r="GW33" s="443" t="e">
        <f>_xlfn.XLOOKUP(全国標準卸価格表!GM24,#REF!,#REF!,"")</f>
        <v>#REF!</v>
      </c>
      <c r="GX33" s="380"/>
      <c r="GY33" s="210"/>
      <c r="GZ33" s="210"/>
      <c r="HA33" s="211"/>
      <c r="HB33" s="443" t="e">
        <f>_xlfn.XLOOKUP(全国標準卸価格表!GR24,#REF!,#REF!,"")</f>
        <v>#REF!</v>
      </c>
      <c r="HC33" s="380"/>
      <c r="HD33" s="210"/>
      <c r="HE33" s="210"/>
      <c r="HF33" s="211"/>
      <c r="HG33" s="117"/>
      <c r="HH33" s="413" t="s">
        <v>1458</v>
      </c>
      <c r="HI33" s="443" t="e">
        <f>_xlfn.XLOOKUP(全国標準卸価格表!GY31,#REF!,#REF!,"")</f>
        <v>#REF!</v>
      </c>
      <c r="HJ33" s="195">
        <v>10500</v>
      </c>
      <c r="HK33" s="412"/>
      <c r="HL33" s="443" t="e">
        <f>_xlfn.XLOOKUP(全国標準卸価格表!HB31,#REF!,#REF!,"")</f>
        <v>#REF!</v>
      </c>
      <c r="HM33" s="195" t="s">
        <v>1536</v>
      </c>
      <c r="HN33" s="412"/>
      <c r="HO33" s="443" t="e">
        <f>_xlfn.XLOOKUP(全国標準卸価格表!HE31,#REF!,#REF!,"")</f>
        <v>#REF!</v>
      </c>
      <c r="HP33" s="195" t="s">
        <v>1536</v>
      </c>
      <c r="HQ33" s="412"/>
      <c r="HR33" s="138"/>
      <c r="HS33" s="416" t="s">
        <v>1819</v>
      </c>
      <c r="HT33" s="195"/>
      <c r="HU33" s="195"/>
      <c r="HV33" s="443" t="e">
        <f>_xlfn.XLOOKUP(全国標準卸価格表!HL31,#REF!,#REF!,"")</f>
        <v>#REF!</v>
      </c>
      <c r="HW33" s="195">
        <v>23200</v>
      </c>
      <c r="HX33" s="412" t="s">
        <v>1798</v>
      </c>
      <c r="HZ33" s="606"/>
      <c r="IA33" s="646"/>
      <c r="IB33" s="441" t="s">
        <v>1000</v>
      </c>
      <c r="IC33" s="440" t="s">
        <v>455</v>
      </c>
      <c r="ID33" s="441" t="s">
        <v>1001</v>
      </c>
      <c r="IE33" s="238" t="e">
        <f>_xlfn.XLOOKUP(全国標準卸価格表!HU33,#REF!,#REF!,"")</f>
        <v>#REF!</v>
      </c>
      <c r="IF33" s="442">
        <v>78000</v>
      </c>
      <c r="IH33" s="629" t="s">
        <v>1012</v>
      </c>
      <c r="II33" s="627">
        <v>500</v>
      </c>
      <c r="IJ33" s="449" t="s">
        <v>301</v>
      </c>
      <c r="IK33" s="450" t="s">
        <v>456</v>
      </c>
      <c r="IL33" s="448" t="s">
        <v>1349</v>
      </c>
      <c r="IM33" s="233" t="e">
        <f>_xlfn.XLOOKUP(全国標準卸価格表!IC77,#REF!,#REF!,"")</f>
        <v>#REF!</v>
      </c>
      <c r="IN33" s="451">
        <v>24400</v>
      </c>
      <c r="IO33" s="67"/>
      <c r="IP33" s="619"/>
      <c r="IQ33" s="609"/>
      <c r="IR33" s="186" t="s">
        <v>1489</v>
      </c>
      <c r="IS33" s="187" t="s">
        <v>932</v>
      </c>
      <c r="IT33" s="352" t="s">
        <v>981</v>
      </c>
      <c r="IU33" s="307" t="e">
        <f>_xlfn.XLOOKUP(全国標準卸価格表!IS28,#REF!,#REF!,"")</f>
        <v>#REF!</v>
      </c>
      <c r="IV33" s="442">
        <v>93700</v>
      </c>
      <c r="IX33" s="138" t="s">
        <v>276</v>
      </c>
      <c r="IY33" s="340"/>
      <c r="IZ33" s="138"/>
      <c r="JA33" s="138"/>
      <c r="JB33" s="340"/>
      <c r="JC33" s="138"/>
      <c r="JD33" s="138"/>
    </row>
    <row r="34" spans="1:264" ht="29.1" customHeight="1" thickBot="1">
      <c r="A34" s="619"/>
      <c r="B34" s="212" t="s">
        <v>216</v>
      </c>
      <c r="C34" s="135"/>
      <c r="D34" s="238">
        <v>98</v>
      </c>
      <c r="E34" s="443" t="e">
        <f>_xlfn.XLOOKUP(全国標準卸価格表!E33,#REF!,#REF!,"")</f>
        <v>#REF!</v>
      </c>
      <c r="F34" s="195" t="s">
        <v>1536</v>
      </c>
      <c r="G34" s="195"/>
      <c r="H34" s="195"/>
      <c r="I34" s="223"/>
      <c r="J34" s="443" t="e">
        <f>_xlfn.XLOOKUP(全国標準卸価格表!O33,#REF!,#REF!,"")</f>
        <v>#REF!</v>
      </c>
      <c r="K34" s="195">
        <v>54400</v>
      </c>
      <c r="L34" s="195" t="s">
        <v>588</v>
      </c>
      <c r="M34" s="195" t="s">
        <v>589</v>
      </c>
      <c r="N34" s="195"/>
      <c r="O34" s="443" t="e">
        <f>_xlfn.XLOOKUP(全国標準卸価格表!T33,#REF!,#REF!,"")</f>
        <v>#REF!</v>
      </c>
      <c r="P34" s="195">
        <v>54400</v>
      </c>
      <c r="Q34" s="195" t="s">
        <v>588</v>
      </c>
      <c r="R34" s="195" t="s">
        <v>589</v>
      </c>
      <c r="S34" s="242"/>
      <c r="T34" s="443" t="e">
        <f>_xlfn.XLOOKUP(全国標準卸価格表!AD33,#REF!,#REF!,"")</f>
        <v>#REF!</v>
      </c>
      <c r="U34" s="195" t="s">
        <v>1536</v>
      </c>
      <c r="V34" s="195"/>
      <c r="W34" s="195"/>
      <c r="X34" s="242"/>
      <c r="Y34" s="117"/>
      <c r="Z34" s="619"/>
      <c r="AA34" s="212" t="s">
        <v>216</v>
      </c>
      <c r="AB34" s="135"/>
      <c r="AC34" s="238">
        <v>98</v>
      </c>
      <c r="AD34" s="443" t="e">
        <f>_xlfn.XLOOKUP(全国標準卸価格表!BM33,#REF!,#REF!,"")</f>
        <v>#REF!</v>
      </c>
      <c r="AE34" s="195" t="s">
        <v>1536</v>
      </c>
      <c r="AF34" s="195"/>
      <c r="AG34" s="195"/>
      <c r="AH34" s="223"/>
      <c r="AI34" s="443" t="e">
        <f>_xlfn.XLOOKUP(全国標準卸価格表!BR32,#REF!,#REF!,"")</f>
        <v>#REF!</v>
      </c>
      <c r="AJ34" s="195" t="s">
        <v>1536</v>
      </c>
      <c r="AK34" s="195"/>
      <c r="AL34" s="195"/>
      <c r="AM34" s="242"/>
      <c r="AN34" s="443" t="e">
        <f>_xlfn.XLOOKUP(全国標準卸価格表!AI33,#REF!,#REF!,"")</f>
        <v>#REF!</v>
      </c>
      <c r="AO34" s="246">
        <v>57800</v>
      </c>
      <c r="AP34" s="195" t="s">
        <v>635</v>
      </c>
      <c r="AQ34" s="195" t="s">
        <v>589</v>
      </c>
      <c r="AR34" s="242"/>
      <c r="AS34" s="443" t="e">
        <f>_xlfn.XLOOKUP(全国標準卸価格表!#REF!,#REF!,#REF!,"")</f>
        <v>#REF!</v>
      </c>
      <c r="AT34" s="195" t="s">
        <v>1536</v>
      </c>
      <c r="AU34" s="195"/>
      <c r="AV34" s="195"/>
      <c r="AW34" s="223"/>
      <c r="AY34" s="619"/>
      <c r="AZ34" s="212" t="s">
        <v>216</v>
      </c>
      <c r="BA34" s="135"/>
      <c r="BB34" s="238">
        <v>98</v>
      </c>
      <c r="BC34" s="443" t="e">
        <f>_xlfn.XLOOKUP(全国標準卸価格表!AN33,#REF!,#REF!,"")</f>
        <v>#REF!</v>
      </c>
      <c r="BD34" s="195">
        <v>58000</v>
      </c>
      <c r="BE34" s="380" t="s">
        <v>1609</v>
      </c>
      <c r="BF34" s="195" t="s">
        <v>589</v>
      </c>
      <c r="BG34" s="195"/>
      <c r="BH34" s="443" t="e">
        <f>_xlfn.XLOOKUP(全国標準卸価格表!AS33,#REF!,#REF!,"")</f>
        <v>#REF!</v>
      </c>
      <c r="BI34" s="195">
        <v>55600</v>
      </c>
      <c r="BJ34" s="195" t="s">
        <v>635</v>
      </c>
      <c r="BK34" s="195" t="s">
        <v>589</v>
      </c>
      <c r="BL34" s="380"/>
      <c r="BM34" s="443" t="e">
        <f>_xlfn.XLOOKUP(全国標準卸価格表!BC33,#REF!,#REF!,"")</f>
        <v>#REF!</v>
      </c>
      <c r="BN34" s="195">
        <v>55600</v>
      </c>
      <c r="BO34" s="195" t="s">
        <v>635</v>
      </c>
      <c r="BP34" s="195" t="s">
        <v>589</v>
      </c>
      <c r="BQ34" s="195"/>
      <c r="BR34" s="443" t="e">
        <f>_xlfn.XLOOKUP(全国標準卸価格表!BH33,#REF!,#REF!,"")</f>
        <v>#REF!</v>
      </c>
      <c r="BS34" s="195" t="s">
        <v>1536</v>
      </c>
      <c r="BT34" s="195"/>
      <c r="BU34" s="195"/>
      <c r="BV34" s="223"/>
      <c r="BX34" s="378">
        <v>18</v>
      </c>
      <c r="BY34" s="295" t="s">
        <v>1556</v>
      </c>
      <c r="BZ34" s="300">
        <v>100</v>
      </c>
      <c r="CA34" s="217"/>
      <c r="CB34" s="400" t="e">
        <f>_xlfn.XLOOKUP(全国標準卸価格表!CQ31,#REF!,#REF!,"")</f>
        <v>#REF!</v>
      </c>
      <c r="CC34" s="135" t="s">
        <v>1536</v>
      </c>
      <c r="CD34" s="134"/>
      <c r="CE34" s="134"/>
      <c r="CF34" s="383"/>
      <c r="CG34" s="400" t="e">
        <f>_xlfn.XLOOKUP(全国標準卸価格表!#REF!,#REF!,#REF!,"")</f>
        <v>#REF!</v>
      </c>
      <c r="CH34" s="135" t="s">
        <v>1536</v>
      </c>
      <c r="CI34" s="360"/>
      <c r="CJ34" s="360"/>
      <c r="CK34" s="360"/>
      <c r="CL34" s="400" t="e">
        <f>_xlfn.XLOOKUP(全国標準卸価格表!CB31,#REF!,#REF!,"")</f>
        <v>#REF!</v>
      </c>
      <c r="CM34" s="135" t="s">
        <v>1536</v>
      </c>
      <c r="CN34" s="360"/>
      <c r="CO34" s="360"/>
      <c r="CP34" s="360"/>
      <c r="CQ34" s="400" t="e">
        <f>_xlfn.XLOOKUP(全国標準卸価格表!CL31,#REF!,#REF!,"")</f>
        <v>#REF!</v>
      </c>
      <c r="CR34" s="135" t="s">
        <v>1536</v>
      </c>
      <c r="CS34" s="360"/>
      <c r="CT34" s="360"/>
      <c r="CU34" s="360"/>
      <c r="CV34" s="265"/>
      <c r="CW34" s="380"/>
      <c r="CX34" s="195"/>
      <c r="CY34" s="195"/>
      <c r="CZ34" s="246"/>
      <c r="DA34" s="105"/>
      <c r="DB34" s="639"/>
      <c r="DC34" s="640"/>
      <c r="DD34" s="633"/>
      <c r="DE34" s="656"/>
      <c r="DF34" s="136" t="s">
        <v>317</v>
      </c>
      <c r="DG34" s="590" t="s">
        <v>773</v>
      </c>
      <c r="DH34" s="591"/>
      <c r="DI34" s="591"/>
      <c r="DJ34" s="592"/>
      <c r="DK34" s="136" t="s">
        <v>317</v>
      </c>
      <c r="DL34" s="595" t="s">
        <v>773</v>
      </c>
      <c r="DM34" s="596"/>
      <c r="DN34" s="596"/>
      <c r="DO34" s="714"/>
      <c r="DP34" s="136" t="s">
        <v>317</v>
      </c>
      <c r="DQ34" s="595" t="s">
        <v>773</v>
      </c>
      <c r="DR34" s="596"/>
      <c r="DS34" s="596"/>
      <c r="DT34" s="714"/>
      <c r="DU34"/>
      <c r="DV34"/>
      <c r="DW34"/>
      <c r="DX34"/>
      <c r="DY34"/>
      <c r="EE34" s="105"/>
      <c r="EF34" s="619"/>
      <c r="EG34" s="307" t="s">
        <v>113</v>
      </c>
      <c r="EH34" s="306">
        <v>88</v>
      </c>
      <c r="EI34" s="307"/>
      <c r="EJ34" s="443" t="e">
        <f>_xlfn.XLOOKUP(全国標準卸価格表!#REF!,#REF!,#REF!,"")</f>
        <v>#REF!</v>
      </c>
      <c r="EK34" s="471" t="s">
        <v>1536</v>
      </c>
      <c r="EL34" s="204"/>
      <c r="EM34" s="204"/>
      <c r="EN34" s="246"/>
      <c r="EO34" s="443" t="e">
        <f>_xlfn.XLOOKUP(全国標準卸価格表!#REF!,#REF!,#REF!,"")</f>
        <v>#REF!</v>
      </c>
      <c r="EP34" s="471">
        <v>12300</v>
      </c>
      <c r="EQ34" s="204" t="s">
        <v>672</v>
      </c>
      <c r="ER34" s="204"/>
      <c r="ES34" s="257" t="s">
        <v>1793</v>
      </c>
      <c r="ET34" s="443" t="e">
        <f>_xlfn.XLOOKUP(全国標準卸価格表!#REF!,#REF!,#REF!,"")</f>
        <v>#REF!</v>
      </c>
      <c r="EU34" s="471" t="s">
        <v>1536</v>
      </c>
      <c r="EV34" s="204"/>
      <c r="EW34" s="204"/>
      <c r="EX34" s="246"/>
      <c r="EY34" s="265"/>
      <c r="EZ34" s="471"/>
      <c r="FA34" s="204"/>
      <c r="FB34" s="204"/>
      <c r="FC34" s="246"/>
      <c r="FE34" s="619"/>
      <c r="FF34" s="207" t="s">
        <v>291</v>
      </c>
      <c r="FG34" s="208">
        <v>99</v>
      </c>
      <c r="FH34" s="208">
        <v>103</v>
      </c>
      <c r="FI34" s="443" t="e">
        <f>_xlfn.XLOOKUP(全国標準卸価格表!EY21,#REF!,#REF!,"")</f>
        <v>#REF!</v>
      </c>
      <c r="FJ34" s="380" t="s">
        <v>1536</v>
      </c>
      <c r="FK34" s="210"/>
      <c r="FL34" s="210"/>
      <c r="FM34" s="211"/>
      <c r="FN34" s="443" t="e">
        <f>_xlfn.XLOOKUP(全国標準卸価格表!FD21,#REF!,#REF!,"")</f>
        <v>#REF!</v>
      </c>
      <c r="FO34" s="380">
        <v>40400</v>
      </c>
      <c r="FP34" s="210" t="s">
        <v>590</v>
      </c>
      <c r="FQ34" s="210" t="s">
        <v>589</v>
      </c>
      <c r="FR34" s="211"/>
      <c r="FS34" s="443" t="e">
        <f>_xlfn.XLOOKUP(全国標準卸価格表!FI21,#REF!,#REF!,"")</f>
        <v>#REF!</v>
      </c>
      <c r="FT34" s="380"/>
      <c r="FU34" s="210"/>
      <c r="FV34" s="210"/>
      <c r="FW34" s="210"/>
      <c r="FX34" s="443" t="e">
        <f>_xlfn.XLOOKUP(全国標準卸価格表!FN21,#REF!,#REF!,"")</f>
        <v>#REF!</v>
      </c>
      <c r="FY34" s="380">
        <v>34300</v>
      </c>
      <c r="FZ34" s="210" t="s">
        <v>590</v>
      </c>
      <c r="GA34" s="210"/>
      <c r="GB34" s="211"/>
      <c r="GC34" s="443" t="e">
        <f>_xlfn.XLOOKUP(全国標準卸価格表!FS21,#REF!,#REF!,"")</f>
        <v>#REF!</v>
      </c>
      <c r="GD34" s="380" t="s">
        <v>1536</v>
      </c>
      <c r="GE34" s="210"/>
      <c r="GF34" s="210"/>
      <c r="GG34" s="211"/>
      <c r="GH34" s="191"/>
      <c r="GI34" s="619"/>
      <c r="GJ34" s="207" t="s">
        <v>228</v>
      </c>
      <c r="GK34" s="208">
        <v>114</v>
      </c>
      <c r="GL34" s="208"/>
      <c r="GM34" s="443" t="e">
        <f>_xlfn.XLOOKUP(全国標準卸価格表!#REF!,#REF!,#REF!,"")</f>
        <v>#REF!</v>
      </c>
      <c r="GN34" s="380" t="s">
        <v>1536</v>
      </c>
      <c r="GO34" s="210"/>
      <c r="GP34" s="210"/>
      <c r="GQ34" s="211"/>
      <c r="GR34" s="443" t="e">
        <f>_xlfn.XLOOKUP(全国標準卸価格表!#REF!,#REF!,#REF!,"")</f>
        <v>#REF!</v>
      </c>
      <c r="GS34" s="380"/>
      <c r="GT34" s="210"/>
      <c r="GU34" s="210"/>
      <c r="GV34" s="211"/>
      <c r="GW34" s="443" t="e">
        <f>_xlfn.XLOOKUP(全国標準卸価格表!#REF!,#REF!,#REF!,"")</f>
        <v>#REF!</v>
      </c>
      <c r="GX34" s="380">
        <v>31000</v>
      </c>
      <c r="GY34" s="210" t="s">
        <v>672</v>
      </c>
      <c r="GZ34" s="210"/>
      <c r="HA34" s="211"/>
      <c r="HB34" s="443" t="e">
        <f>_xlfn.XLOOKUP(全国標準卸価格表!#REF!,#REF!,#REF!,"")</f>
        <v>#REF!</v>
      </c>
      <c r="HC34" s="380" t="s">
        <v>1536</v>
      </c>
      <c r="HD34" s="210"/>
      <c r="HE34" s="210"/>
      <c r="HF34" s="211"/>
      <c r="HG34" s="117"/>
      <c r="HH34" s="414" t="s">
        <v>786</v>
      </c>
      <c r="HI34" s="454" t="e">
        <f>_xlfn.XLOOKUP(全国標準卸価格表!#REF!,#REF!,#REF!,"")</f>
        <v>#REF!</v>
      </c>
      <c r="HJ34" s="129" t="s">
        <v>1536</v>
      </c>
      <c r="HK34" s="411"/>
      <c r="HL34" s="454" t="e">
        <f>_xlfn.XLOOKUP(全国標準卸価格表!#REF!,#REF!,#REF!,"")</f>
        <v>#REF!</v>
      </c>
      <c r="HM34" s="129">
        <v>6300</v>
      </c>
      <c r="HN34" s="270" t="s">
        <v>1797</v>
      </c>
      <c r="HO34" s="454" t="e">
        <f>_xlfn.XLOOKUP(全国標準卸価格表!#REF!,#REF!,#REF!,"")</f>
        <v>#REF!</v>
      </c>
      <c r="HP34" s="129" t="s">
        <v>1536</v>
      </c>
      <c r="HQ34" s="411"/>
      <c r="HR34" s="138"/>
      <c r="HS34" s="374"/>
      <c r="HT34" s="220"/>
      <c r="HU34" s="220"/>
      <c r="HV34" s="263"/>
      <c r="HW34" s="220"/>
      <c r="HX34" s="255" t="s">
        <v>1821</v>
      </c>
      <c r="HZ34" s="606"/>
      <c r="IA34" s="646"/>
      <c r="IB34" s="439" t="s">
        <v>440</v>
      </c>
      <c r="IC34" s="440" t="s">
        <v>454</v>
      </c>
      <c r="ID34" s="441" t="s">
        <v>460</v>
      </c>
      <c r="IE34" s="238" t="e">
        <f>_xlfn.XLOOKUP(全国標準卸価格表!HU34,#REF!,#REF!,"")</f>
        <v>#REF!</v>
      </c>
      <c r="IF34" s="442">
        <v>47700</v>
      </c>
      <c r="IH34" s="619"/>
      <c r="II34" s="609"/>
      <c r="IJ34" s="439" t="s">
        <v>301</v>
      </c>
      <c r="IK34" s="440" t="s">
        <v>456</v>
      </c>
      <c r="IL34" s="441" t="s">
        <v>1350</v>
      </c>
      <c r="IM34" s="238" t="e">
        <f>_xlfn.XLOOKUP(全国標準卸価格表!IC78,#REF!,#REF!,"")</f>
        <v>#REF!</v>
      </c>
      <c r="IN34" s="442">
        <v>18500</v>
      </c>
      <c r="IO34" s="67"/>
      <c r="IP34" s="619"/>
      <c r="IQ34" s="609"/>
      <c r="IR34" s="186" t="s">
        <v>1489</v>
      </c>
      <c r="IS34" s="187" t="s">
        <v>454</v>
      </c>
      <c r="IT34" s="352" t="s">
        <v>552</v>
      </c>
      <c r="IU34" s="307" t="e">
        <f>_xlfn.XLOOKUP(全国標準卸価格表!IS29,#REF!,#REF!,"")</f>
        <v>#REF!</v>
      </c>
      <c r="IV34" s="442">
        <v>62700</v>
      </c>
      <c r="IX34" s="138"/>
      <c r="IY34" s="340"/>
      <c r="IZ34" s="138"/>
      <c r="JA34" s="138"/>
      <c r="JB34" s="340"/>
      <c r="JC34" s="138"/>
      <c r="JD34" s="138"/>
    </row>
    <row r="35" spans="1:264" ht="29.1" customHeight="1">
      <c r="A35" s="619"/>
      <c r="B35" s="224" t="s">
        <v>215</v>
      </c>
      <c r="C35" s="225"/>
      <c r="D35" s="226">
        <v>100</v>
      </c>
      <c r="E35" s="455" t="e">
        <f>_xlfn.XLOOKUP(全国標準卸価格表!E34,#REF!,#REF!,"")</f>
        <v>#REF!</v>
      </c>
      <c r="F35" s="229" t="s">
        <v>1536</v>
      </c>
      <c r="G35" s="229"/>
      <c r="H35" s="229"/>
      <c r="I35" s="230"/>
      <c r="J35" s="455" t="e">
        <f>_xlfn.XLOOKUP(全国標準卸価格表!O34,#REF!,#REF!,"")</f>
        <v>#REF!</v>
      </c>
      <c r="K35" s="229" t="s">
        <v>1536</v>
      </c>
      <c r="L35" s="229"/>
      <c r="M35" s="229"/>
      <c r="N35" s="229"/>
      <c r="O35" s="455" t="e">
        <f>_xlfn.XLOOKUP(全国標準卸価格表!T34,#REF!,#REF!,"")</f>
        <v>#REF!</v>
      </c>
      <c r="P35" s="229" t="s">
        <v>1536</v>
      </c>
      <c r="Q35" s="229"/>
      <c r="R35" s="229"/>
      <c r="S35" s="244"/>
      <c r="T35" s="455" t="e">
        <f>_xlfn.XLOOKUP(全国標準卸価格表!AD34,#REF!,#REF!,"")</f>
        <v>#REF!</v>
      </c>
      <c r="U35" s="229" t="s">
        <v>1536</v>
      </c>
      <c r="V35" s="229"/>
      <c r="W35" s="229"/>
      <c r="X35" s="244"/>
      <c r="Y35" s="117"/>
      <c r="Z35" s="619"/>
      <c r="AA35" s="224" t="s">
        <v>215</v>
      </c>
      <c r="AB35" s="225"/>
      <c r="AC35" s="226">
        <v>100</v>
      </c>
      <c r="AD35" s="455" t="e">
        <f>_xlfn.XLOOKUP(全国標準卸価格表!BM34,#REF!,#REF!,"")</f>
        <v>#REF!</v>
      </c>
      <c r="AE35" s="229" t="s">
        <v>1536</v>
      </c>
      <c r="AF35" s="229"/>
      <c r="AG35" s="229"/>
      <c r="AH35" s="230"/>
      <c r="AI35" s="455" t="e">
        <f>_xlfn.XLOOKUP(全国標準卸価格表!BR33,#REF!,#REF!,"")</f>
        <v>#REF!</v>
      </c>
      <c r="AJ35" s="229" t="s">
        <v>1536</v>
      </c>
      <c r="AK35" s="229"/>
      <c r="AL35" s="229"/>
      <c r="AM35" s="244"/>
      <c r="AN35" s="455" t="e">
        <f>_xlfn.XLOOKUP(全国標準卸価格表!AI34,#REF!,#REF!,"")</f>
        <v>#REF!</v>
      </c>
      <c r="AO35" s="467">
        <v>61100</v>
      </c>
      <c r="AP35" s="229" t="s">
        <v>635</v>
      </c>
      <c r="AQ35" s="229" t="s">
        <v>589</v>
      </c>
      <c r="AR35" s="244"/>
      <c r="AS35" s="455" t="e">
        <f>_xlfn.XLOOKUP(全国標準卸価格表!#REF!,#REF!,#REF!,"")</f>
        <v>#REF!</v>
      </c>
      <c r="AT35" s="195" t="s">
        <v>1536</v>
      </c>
      <c r="AU35" s="195"/>
      <c r="AV35" s="195"/>
      <c r="AW35" s="223"/>
      <c r="AY35" s="619"/>
      <c r="AZ35" s="224" t="s">
        <v>215</v>
      </c>
      <c r="BA35" s="225"/>
      <c r="BB35" s="226">
        <v>100</v>
      </c>
      <c r="BC35" s="455" t="e">
        <f>_xlfn.XLOOKUP(全国標準卸価格表!AN34,#REF!,#REF!,"")</f>
        <v>#REF!</v>
      </c>
      <c r="BD35" s="195">
        <v>66100</v>
      </c>
      <c r="BE35" s="380" t="s">
        <v>1609</v>
      </c>
      <c r="BF35" s="195" t="s">
        <v>589</v>
      </c>
      <c r="BG35" s="195"/>
      <c r="BH35" s="455" t="e">
        <f>_xlfn.XLOOKUP(全国標準卸価格表!AS34,#REF!,#REF!,"")</f>
        <v>#REF!</v>
      </c>
      <c r="BI35" s="195" t="s">
        <v>1536</v>
      </c>
      <c r="BJ35" s="195"/>
      <c r="BK35" s="195"/>
      <c r="BL35" s="380"/>
      <c r="BM35" s="455" t="e">
        <f>_xlfn.XLOOKUP(全国標準卸価格表!BC34,#REF!,#REF!,"")</f>
        <v>#REF!</v>
      </c>
      <c r="BN35" s="195">
        <v>57200</v>
      </c>
      <c r="BO35" s="195" t="s">
        <v>635</v>
      </c>
      <c r="BP35" s="195" t="s">
        <v>589</v>
      </c>
      <c r="BQ35" s="195"/>
      <c r="BR35" s="455" t="e">
        <f>_xlfn.XLOOKUP(全国標準卸価格表!BH34,#REF!,#REF!,"")</f>
        <v>#REF!</v>
      </c>
      <c r="BS35" s="195" t="s">
        <v>1536</v>
      </c>
      <c r="BT35" s="195"/>
      <c r="BU35" s="195"/>
      <c r="BV35" s="223"/>
      <c r="BX35" s="631">
        <v>17</v>
      </c>
      <c r="BY35" s="295" t="s">
        <v>1145</v>
      </c>
      <c r="BZ35" s="300">
        <v>90</v>
      </c>
      <c r="CA35" s="217"/>
      <c r="CB35" s="400" t="e">
        <f>_xlfn.XLOOKUP(全国標準卸価格表!CQ32,#REF!,#REF!,"")</f>
        <v>#REF!</v>
      </c>
      <c r="CC35" s="396" t="s">
        <v>1536</v>
      </c>
      <c r="CD35" s="220"/>
      <c r="CE35" s="220"/>
      <c r="CF35" s="254"/>
      <c r="CG35" s="400" t="e">
        <f>_xlfn.XLOOKUP(全国標準卸価格表!#REF!,#REF!,#REF!,"")</f>
        <v>#REF!</v>
      </c>
      <c r="CH35" s="396" t="s">
        <v>1536</v>
      </c>
      <c r="CI35" s="220"/>
      <c r="CJ35" s="220"/>
      <c r="CK35" s="255"/>
      <c r="CL35" s="400" t="e">
        <f>_xlfn.XLOOKUP(全国標準卸価格表!CB32,#REF!,#REF!,"")</f>
        <v>#REF!</v>
      </c>
      <c r="CM35" s="396" t="s">
        <v>1536</v>
      </c>
      <c r="CN35" s="220"/>
      <c r="CO35" s="220"/>
      <c r="CP35" s="255"/>
      <c r="CQ35" s="400" t="e">
        <f>_xlfn.XLOOKUP(全国標準卸価格表!CL32,#REF!,#REF!,"")</f>
        <v>#REF!</v>
      </c>
      <c r="CR35" s="396">
        <v>25000</v>
      </c>
      <c r="CS35" s="220" t="s">
        <v>3</v>
      </c>
      <c r="CT35" s="220"/>
      <c r="CU35" s="254"/>
      <c r="CV35" s="370"/>
      <c r="CW35"/>
      <c r="CX35"/>
      <c r="CY35"/>
      <c r="CZ35"/>
      <c r="DA35" s="105"/>
      <c r="DB35" s="631">
        <v>16</v>
      </c>
      <c r="DC35" s="295" t="s">
        <v>1146</v>
      </c>
      <c r="DD35" s="300">
        <v>92</v>
      </c>
      <c r="DE35" s="217"/>
      <c r="DF35" s="400" t="e">
        <f>_xlfn.XLOOKUP(全国標準卸価格表!DP33,#REF!,#REF!,"")</f>
        <v>#REF!</v>
      </c>
      <c r="DG35" s="396" t="s">
        <v>1536</v>
      </c>
      <c r="DH35" s="220"/>
      <c r="DI35" s="220"/>
      <c r="DJ35" s="254"/>
      <c r="DK35" s="400" t="e">
        <f>_xlfn.XLOOKUP(全国標準卸価格表!DA33,#REF!,#REF!,"")</f>
        <v>#REF!</v>
      </c>
      <c r="DL35" s="396" t="s">
        <v>1536</v>
      </c>
      <c r="DM35" s="293"/>
      <c r="DN35" s="220"/>
      <c r="DO35" s="255"/>
      <c r="DP35" s="400" t="e">
        <f>_xlfn.XLOOKUP(全国標準卸価格表!DK33,#REF!,#REF!,"")</f>
        <v>#REF!</v>
      </c>
      <c r="DQ35" s="396">
        <v>22400</v>
      </c>
      <c r="DR35" s="220" t="s">
        <v>3</v>
      </c>
      <c r="DS35" s="220"/>
      <c r="DT35" s="254"/>
      <c r="DU35"/>
      <c r="DV35"/>
      <c r="DW35"/>
      <c r="DX35"/>
      <c r="DY35"/>
      <c r="EE35" s="105"/>
      <c r="EF35" s="619"/>
      <c r="EG35" s="307" t="s">
        <v>111</v>
      </c>
      <c r="EH35" s="306">
        <v>91</v>
      </c>
      <c r="EI35" s="307"/>
      <c r="EJ35" s="443" t="e">
        <f>_xlfn.XLOOKUP(全国標準卸価格表!#REF!,#REF!,#REF!,"")</f>
        <v>#REF!</v>
      </c>
      <c r="EK35" s="471" t="s">
        <v>1536</v>
      </c>
      <c r="EL35" s="204"/>
      <c r="EM35" s="204"/>
      <c r="EN35" s="246"/>
      <c r="EO35" s="443" t="e">
        <f>_xlfn.XLOOKUP(全国標準卸価格表!#REF!,#REF!,#REF!,"")</f>
        <v>#REF!</v>
      </c>
      <c r="EP35" s="471">
        <v>13600</v>
      </c>
      <c r="EQ35" s="204" t="s">
        <v>672</v>
      </c>
      <c r="ER35" s="204"/>
      <c r="ES35" s="257" t="s">
        <v>1793</v>
      </c>
      <c r="ET35" s="443" t="e">
        <f>_xlfn.XLOOKUP(全国標準卸価格表!#REF!,#REF!,#REF!,"")</f>
        <v>#REF!</v>
      </c>
      <c r="EU35" s="471" t="s">
        <v>1536</v>
      </c>
      <c r="EV35" s="204"/>
      <c r="EW35" s="204"/>
      <c r="EX35" s="246"/>
      <c r="EY35" s="265"/>
      <c r="EZ35" s="471"/>
      <c r="FA35" s="204"/>
      <c r="FB35" s="204"/>
      <c r="FC35" s="246"/>
      <c r="FE35" s="619"/>
      <c r="FF35" s="207" t="s">
        <v>207</v>
      </c>
      <c r="FG35" s="208"/>
      <c r="FH35" s="208">
        <v>105</v>
      </c>
      <c r="FI35" s="443" t="e">
        <f>_xlfn.XLOOKUP(全国標準卸価格表!EY22,#REF!,#REF!,"")</f>
        <v>#REF!</v>
      </c>
      <c r="FJ35" s="380" t="s">
        <v>1536</v>
      </c>
      <c r="FK35" s="210"/>
      <c r="FL35" s="210"/>
      <c r="FM35" s="211"/>
      <c r="FN35" s="443" t="e">
        <f>_xlfn.XLOOKUP(全国標準卸価格表!FD22,#REF!,#REF!,"")</f>
        <v>#REF!</v>
      </c>
      <c r="FO35" s="380">
        <v>41800</v>
      </c>
      <c r="FP35" s="210" t="s">
        <v>590</v>
      </c>
      <c r="FQ35" s="210" t="s">
        <v>589</v>
      </c>
      <c r="FR35" s="211"/>
      <c r="FS35" s="443" t="e">
        <f>_xlfn.XLOOKUP(全国標準卸価格表!FI22,#REF!,#REF!,"")</f>
        <v>#REF!</v>
      </c>
      <c r="FT35" s="380"/>
      <c r="FU35" s="210"/>
      <c r="FV35" s="210"/>
      <c r="FW35" s="210"/>
      <c r="FX35" s="443" t="e">
        <f>_xlfn.XLOOKUP(全国標準卸価格表!FN22,#REF!,#REF!,"")</f>
        <v>#REF!</v>
      </c>
      <c r="FY35" s="380">
        <v>36800</v>
      </c>
      <c r="FZ35" s="210" t="s">
        <v>590</v>
      </c>
      <c r="GA35" s="210" t="s">
        <v>907</v>
      </c>
      <c r="GB35" s="211"/>
      <c r="GC35" s="443" t="e">
        <f>_xlfn.XLOOKUP(全国標準卸価格表!FS22,#REF!,#REF!,"")</f>
        <v>#REF!</v>
      </c>
      <c r="GD35" s="380">
        <v>45100</v>
      </c>
      <c r="GE35" s="210" t="s">
        <v>588</v>
      </c>
      <c r="GF35" s="210" t="s">
        <v>589</v>
      </c>
      <c r="GG35" s="211"/>
      <c r="GH35" s="191"/>
      <c r="GI35" s="619"/>
      <c r="GJ35" s="207" t="s">
        <v>848</v>
      </c>
      <c r="GK35" s="208" t="s">
        <v>849</v>
      </c>
      <c r="GL35" s="208"/>
      <c r="GM35" s="443" t="e">
        <f>_xlfn.XLOOKUP(全国標準卸価格表!GC25,#REF!,#REF!,"")</f>
        <v>#REF!</v>
      </c>
      <c r="GN35" s="380">
        <v>27400</v>
      </c>
      <c r="GO35" s="210" t="s">
        <v>932</v>
      </c>
      <c r="GP35" s="210"/>
      <c r="GQ35" s="211" t="s">
        <v>637</v>
      </c>
      <c r="GR35" s="443" t="e">
        <f>_xlfn.XLOOKUP(全国標準卸価格表!GH25,#REF!,#REF!,"")</f>
        <v>#REF!</v>
      </c>
      <c r="GS35" s="380">
        <v>27100</v>
      </c>
      <c r="GT35" s="210" t="s">
        <v>672</v>
      </c>
      <c r="GU35" s="210"/>
      <c r="GV35" s="211"/>
      <c r="GW35" s="443" t="e">
        <f>_xlfn.XLOOKUP(全国標準卸価格表!GM25,#REF!,#REF!,"")</f>
        <v>#REF!</v>
      </c>
      <c r="GX35" s="380" t="s">
        <v>1536</v>
      </c>
      <c r="GY35" s="210"/>
      <c r="GZ35" s="210"/>
      <c r="HA35" s="211"/>
      <c r="HB35" s="443" t="e">
        <f>_xlfn.XLOOKUP(全国標準卸価格表!GR25,#REF!,#REF!,"")</f>
        <v>#REF!</v>
      </c>
      <c r="HC35" s="380" t="s">
        <v>1536</v>
      </c>
      <c r="HD35" s="210"/>
      <c r="HE35" s="210"/>
      <c r="HF35" s="211"/>
      <c r="HG35" s="117"/>
      <c r="HH35" s="138"/>
      <c r="HI35" s="138"/>
      <c r="HJ35" s="198"/>
      <c r="HK35" s="196"/>
      <c r="HL35" s="138"/>
      <c r="HM35" s="138"/>
      <c r="HN35" s="196"/>
      <c r="HO35" s="196"/>
      <c r="HP35" s="138"/>
      <c r="HQ35" s="196" t="s">
        <v>1808</v>
      </c>
      <c r="HR35" s="138"/>
      <c r="HS35" s="138"/>
      <c r="HT35" s="138"/>
      <c r="HZ35" s="606"/>
      <c r="IA35" s="646"/>
      <c r="IB35" s="439" t="s">
        <v>440</v>
      </c>
      <c r="IC35" s="440" t="s">
        <v>455</v>
      </c>
      <c r="ID35" s="441" t="s">
        <v>461</v>
      </c>
      <c r="IE35" s="238" t="e">
        <f>_xlfn.XLOOKUP(全国標準卸価格表!HU35,#REF!,#REF!,"")</f>
        <v>#REF!</v>
      </c>
      <c r="IF35" s="442">
        <v>54100</v>
      </c>
      <c r="IH35" s="619"/>
      <c r="II35" s="769" t="s">
        <v>1509</v>
      </c>
      <c r="IJ35" s="449" t="s">
        <v>301</v>
      </c>
      <c r="IK35" s="450" t="s">
        <v>456</v>
      </c>
      <c r="IL35" s="448" t="s">
        <v>1320</v>
      </c>
      <c r="IM35" s="233" t="e">
        <f>_xlfn.XLOOKUP(全国標準卸価格表!IC79,#REF!,#REF!,"")</f>
        <v>#REF!</v>
      </c>
      <c r="IN35" s="451">
        <v>32400</v>
      </c>
      <c r="IO35" s="67"/>
      <c r="IP35" s="619"/>
      <c r="IQ35" s="610"/>
      <c r="IR35" s="283" t="s">
        <v>1489</v>
      </c>
      <c r="IS35" s="284" t="s">
        <v>455</v>
      </c>
      <c r="IT35" s="328" t="s">
        <v>553</v>
      </c>
      <c r="IU35" s="452" t="e">
        <f>_xlfn.XLOOKUP(全国標準卸価格表!#REF!,#REF!,#REF!,"")</f>
        <v>#REF!</v>
      </c>
      <c r="IV35" s="447">
        <v>78500</v>
      </c>
      <c r="IX35" s="138"/>
      <c r="IY35" s="340"/>
      <c r="IZ35" s="138"/>
      <c r="JA35" s="138"/>
      <c r="JB35" s="340"/>
      <c r="JC35" s="138"/>
      <c r="JD35" s="138"/>
    </row>
    <row r="36" spans="1:264" ht="29.1" customHeight="1" thickBot="1">
      <c r="A36" s="619"/>
      <c r="B36" s="231" t="s">
        <v>211</v>
      </c>
      <c r="C36" s="232"/>
      <c r="D36" s="233">
        <v>96</v>
      </c>
      <c r="E36" s="457" t="e">
        <f>_xlfn.XLOOKUP(全国標準卸価格表!E35,#REF!,#REF!,"")</f>
        <v>#REF!</v>
      </c>
      <c r="F36" s="236" t="s">
        <v>1536</v>
      </c>
      <c r="G36" s="236"/>
      <c r="H36" s="236"/>
      <c r="I36" s="237"/>
      <c r="J36" s="457" t="e">
        <f>_xlfn.XLOOKUP(全国標準卸価格表!O35,#REF!,#REF!,"")</f>
        <v>#REF!</v>
      </c>
      <c r="K36" s="236">
        <v>40100</v>
      </c>
      <c r="L36" s="236" t="s">
        <v>588</v>
      </c>
      <c r="M36" s="236" t="s">
        <v>589</v>
      </c>
      <c r="N36" s="236"/>
      <c r="O36" s="457" t="e">
        <f>_xlfn.XLOOKUP(全国標準卸価格表!T35,#REF!,#REF!,"")</f>
        <v>#REF!</v>
      </c>
      <c r="P36" s="236">
        <v>40100</v>
      </c>
      <c r="Q36" s="236" t="s">
        <v>588</v>
      </c>
      <c r="R36" s="236" t="s">
        <v>589</v>
      </c>
      <c r="S36" s="241"/>
      <c r="T36" s="457" t="e">
        <f>_xlfn.XLOOKUP(全国標準卸価格表!AD35,#REF!,#REF!,"")</f>
        <v>#REF!</v>
      </c>
      <c r="U36" s="236" t="s">
        <v>1536</v>
      </c>
      <c r="V36" s="236"/>
      <c r="W36" s="236"/>
      <c r="X36" s="241"/>
      <c r="Y36" s="117"/>
      <c r="Z36" s="619"/>
      <c r="AA36" s="231" t="s">
        <v>211</v>
      </c>
      <c r="AB36" s="232"/>
      <c r="AC36" s="233">
        <v>96</v>
      </c>
      <c r="AD36" s="457" t="e">
        <f>_xlfn.XLOOKUP(全国標準卸価格表!BM35,#REF!,#REF!,"")</f>
        <v>#REF!</v>
      </c>
      <c r="AE36" s="236" t="s">
        <v>1536</v>
      </c>
      <c r="AF36" s="236"/>
      <c r="AG36" s="236"/>
      <c r="AH36" s="237"/>
      <c r="AI36" s="457" t="e">
        <f>_xlfn.XLOOKUP(全国標準卸価格表!BR34,#REF!,#REF!,"")</f>
        <v>#REF!</v>
      </c>
      <c r="AJ36" s="250" t="s">
        <v>1536</v>
      </c>
      <c r="AK36" s="250"/>
      <c r="AL36" s="250"/>
      <c r="AM36" s="241"/>
      <c r="AN36" s="457" t="e">
        <f>_xlfn.XLOOKUP(全国標準卸価格表!AI35,#REF!,#REF!,"")</f>
        <v>#REF!</v>
      </c>
      <c r="AO36" s="468">
        <v>50000</v>
      </c>
      <c r="AP36" s="250" t="s">
        <v>588</v>
      </c>
      <c r="AQ36" s="250" t="s">
        <v>589</v>
      </c>
      <c r="AR36" s="241"/>
      <c r="AS36" s="457" t="e">
        <f>_xlfn.XLOOKUP(全国標準卸価格表!#REF!,#REF!,#REF!,"")</f>
        <v>#REF!</v>
      </c>
      <c r="AT36" s="250" t="s">
        <v>1536</v>
      </c>
      <c r="AU36" s="250"/>
      <c r="AV36" s="250"/>
      <c r="AW36" s="237"/>
      <c r="AY36" s="619"/>
      <c r="AZ36" s="231" t="s">
        <v>211</v>
      </c>
      <c r="BA36" s="232"/>
      <c r="BB36" s="233">
        <v>96</v>
      </c>
      <c r="BC36" s="457" t="e">
        <f>_xlfn.XLOOKUP(全国標準卸価格表!AN35,#REF!,#REF!,"")</f>
        <v>#REF!</v>
      </c>
      <c r="BD36" s="250" t="s">
        <v>1536</v>
      </c>
      <c r="BE36" s="398"/>
      <c r="BF36" s="250"/>
      <c r="BG36" s="250"/>
      <c r="BH36" s="457" t="e">
        <f>_xlfn.XLOOKUP(全国標準卸価格表!AS35,#REF!,#REF!,"")</f>
        <v>#REF!</v>
      </c>
      <c r="BI36" s="250" t="s">
        <v>1536</v>
      </c>
      <c r="BJ36" s="250"/>
      <c r="BK36" s="250"/>
      <c r="BL36" s="398"/>
      <c r="BM36" s="457" t="e">
        <f>_xlfn.XLOOKUP(全国標準卸価格表!BC35,#REF!,#REF!,"")</f>
        <v>#REF!</v>
      </c>
      <c r="BN36" s="250" t="s">
        <v>1536</v>
      </c>
      <c r="BO36" s="250"/>
      <c r="BP36" s="250"/>
      <c r="BQ36" s="250"/>
      <c r="BR36" s="457" t="e">
        <f>_xlfn.XLOOKUP(全国標準卸価格表!BH35,#REF!,#REF!,"")</f>
        <v>#REF!</v>
      </c>
      <c r="BS36" s="250" t="s">
        <v>1536</v>
      </c>
      <c r="BT36" s="250"/>
      <c r="BU36" s="250"/>
      <c r="BV36" s="237"/>
      <c r="BX36" s="619"/>
      <c r="BY36" s="212" t="s">
        <v>260</v>
      </c>
      <c r="BZ36" s="306">
        <v>96</v>
      </c>
      <c r="CA36" s="238">
        <v>100</v>
      </c>
      <c r="CB36" s="443" t="e">
        <f>_xlfn.XLOOKUP(全国標準卸価格表!CQ33,#REF!,#REF!,"")</f>
        <v>#REF!</v>
      </c>
      <c r="CC36" s="380" t="s">
        <v>1536</v>
      </c>
      <c r="CD36" s="195"/>
      <c r="CE36" s="195"/>
      <c r="CF36" s="257"/>
      <c r="CG36" s="443" t="e">
        <f>_xlfn.XLOOKUP(全国標準卸価格表!#REF!,#REF!,#REF!,"")</f>
        <v>#REF!</v>
      </c>
      <c r="CH36" s="380" t="s">
        <v>1536</v>
      </c>
      <c r="CI36" s="195"/>
      <c r="CJ36" s="195"/>
      <c r="CK36" s="246"/>
      <c r="CL36" s="443" t="e">
        <f>_xlfn.XLOOKUP(全国標準卸価格表!CB33,#REF!,#REF!,"")</f>
        <v>#REF!</v>
      </c>
      <c r="CM36" s="380">
        <v>32200</v>
      </c>
      <c r="CN36" s="195" t="s">
        <v>590</v>
      </c>
      <c r="CO36" s="195" t="s">
        <v>589</v>
      </c>
      <c r="CP36" s="246"/>
      <c r="CQ36" s="443" t="e">
        <f>_xlfn.XLOOKUP(全国標準卸価格表!CL33,#REF!,#REF!,"")</f>
        <v>#REF!</v>
      </c>
      <c r="CR36" s="380">
        <v>28900</v>
      </c>
      <c r="CS36" s="195" t="s">
        <v>3</v>
      </c>
      <c r="CT36" s="195"/>
      <c r="CU36" s="246"/>
      <c r="CV36" s="370"/>
      <c r="CW36"/>
      <c r="CX36"/>
      <c r="CY36"/>
      <c r="CZ36"/>
      <c r="DA36" s="105"/>
      <c r="DB36" s="619"/>
      <c r="DC36" s="212" t="s">
        <v>214</v>
      </c>
      <c r="DD36" s="306">
        <v>95</v>
      </c>
      <c r="DE36" s="238"/>
      <c r="DF36" s="443" t="e">
        <f>_xlfn.XLOOKUP(全国標準卸価格表!DP34,#REF!,#REF!,"")</f>
        <v>#REF!</v>
      </c>
      <c r="DG36" s="380" t="s">
        <v>1536</v>
      </c>
      <c r="DH36" s="195"/>
      <c r="DI36" s="195"/>
      <c r="DJ36" s="257"/>
      <c r="DK36" s="443" t="e">
        <f>_xlfn.XLOOKUP(全国標準卸価格表!DA34,#REF!,#REF!,"")</f>
        <v>#REF!</v>
      </c>
      <c r="DL36" s="380" t="s">
        <v>1536</v>
      </c>
      <c r="DM36" s="135"/>
      <c r="DN36" s="195"/>
      <c r="DO36" s="246"/>
      <c r="DP36" s="443" t="e">
        <f>_xlfn.XLOOKUP(全国標準卸価格表!DK34,#REF!,#REF!,"")</f>
        <v>#REF!</v>
      </c>
      <c r="DQ36" s="380">
        <v>23800</v>
      </c>
      <c r="DR36" s="195" t="s">
        <v>3</v>
      </c>
      <c r="DS36" s="195"/>
      <c r="DT36" s="257"/>
      <c r="DU36"/>
      <c r="DV36"/>
      <c r="DW36"/>
      <c r="DX36"/>
      <c r="DY36"/>
      <c r="EE36" s="105"/>
      <c r="EF36" s="620"/>
      <c r="EG36" s="140" t="s">
        <v>109</v>
      </c>
      <c r="EH36" s="301">
        <v>95</v>
      </c>
      <c r="EI36" s="140"/>
      <c r="EJ36" s="454" t="e">
        <f>_xlfn.XLOOKUP(全国標準卸価格表!#REF!,#REF!,#REF!,"")</f>
        <v>#REF!</v>
      </c>
      <c r="EK36" s="472" t="s">
        <v>1536</v>
      </c>
      <c r="EL36" s="142"/>
      <c r="EM36" s="142"/>
      <c r="EN36" s="215"/>
      <c r="EO36" s="454" t="e">
        <f>_xlfn.XLOOKUP(全国標準卸価格表!#REF!,#REF!,#REF!,"")</f>
        <v>#REF!</v>
      </c>
      <c r="EP36" s="472">
        <v>15100</v>
      </c>
      <c r="EQ36" s="142" t="s">
        <v>672</v>
      </c>
      <c r="ER36" s="142"/>
      <c r="ES36" s="216" t="s">
        <v>1796</v>
      </c>
      <c r="ET36" s="454" t="e">
        <f>_xlfn.XLOOKUP(全国標準卸価格表!#REF!,#REF!,#REF!,"")</f>
        <v>#REF!</v>
      </c>
      <c r="EU36" s="472" t="s">
        <v>1536</v>
      </c>
      <c r="EV36" s="142"/>
      <c r="EW36" s="142"/>
      <c r="EX36" s="215"/>
      <c r="EY36" s="265"/>
      <c r="EZ36" s="471"/>
      <c r="FA36" s="204"/>
      <c r="FB36" s="204"/>
      <c r="FC36" s="246"/>
      <c r="FD36" s="66"/>
      <c r="FE36" s="619"/>
      <c r="FF36" s="207" t="s">
        <v>1749</v>
      </c>
      <c r="FG36" s="208"/>
      <c r="FH36" s="208">
        <v>111</v>
      </c>
      <c r="FI36" s="443" t="e">
        <f>_xlfn.XLOOKUP(全国標準卸価格表!EY23,#REF!,#REF!,"")</f>
        <v>#REF!</v>
      </c>
      <c r="FJ36" s="380"/>
      <c r="FK36" s="210"/>
      <c r="FL36" s="210"/>
      <c r="FM36" s="211"/>
      <c r="FN36" s="443" t="e">
        <f>_xlfn.XLOOKUP(全国標準卸価格表!FD23,#REF!,#REF!,"")</f>
        <v>#REF!</v>
      </c>
      <c r="FO36" s="380"/>
      <c r="FP36" s="210"/>
      <c r="FQ36" s="210"/>
      <c r="FR36" s="211"/>
      <c r="FS36" s="443" t="e">
        <f>_xlfn.XLOOKUP(全国標準卸価格表!FI23,#REF!,#REF!,"")</f>
        <v>#REF!</v>
      </c>
      <c r="FT36" s="380"/>
      <c r="FU36" s="210"/>
      <c r="FV36" s="210"/>
      <c r="FW36" s="210"/>
      <c r="FX36" s="443" t="e">
        <f>_xlfn.XLOOKUP(全国標準卸価格表!FN23,#REF!,#REF!,"")</f>
        <v>#REF!</v>
      </c>
      <c r="FY36" s="380">
        <v>42100</v>
      </c>
      <c r="FZ36" s="210" t="s">
        <v>905</v>
      </c>
      <c r="GA36" s="210" t="s">
        <v>907</v>
      </c>
      <c r="GB36" s="211"/>
      <c r="GC36" s="443" t="e">
        <f>_xlfn.XLOOKUP(全国標準卸価格表!FS23,#REF!,#REF!,"")</f>
        <v>#REF!</v>
      </c>
      <c r="GD36" s="380"/>
      <c r="GE36" s="210"/>
      <c r="GF36" s="210"/>
      <c r="GG36" s="211"/>
      <c r="GH36" s="191"/>
      <c r="GI36" s="619"/>
      <c r="GJ36" s="207" t="s">
        <v>969</v>
      </c>
      <c r="GK36" s="208">
        <v>111</v>
      </c>
      <c r="GL36" s="208"/>
      <c r="GM36" s="443" t="e">
        <f>_xlfn.XLOOKUP(全国標準卸価格表!#REF!,#REF!,#REF!,"")</f>
        <v>#REF!</v>
      </c>
      <c r="GN36" s="380" t="s">
        <v>1536</v>
      </c>
      <c r="GO36" s="210"/>
      <c r="GP36" s="210"/>
      <c r="GQ36" s="211"/>
      <c r="GR36" s="443" t="e">
        <f>_xlfn.XLOOKUP(全国標準卸価格表!#REF!,#REF!,#REF!,"")</f>
        <v>#REF!</v>
      </c>
      <c r="GS36" s="380"/>
      <c r="GT36" s="210"/>
      <c r="GU36" s="210"/>
      <c r="GV36" s="211"/>
      <c r="GW36" s="443" t="e">
        <f>_xlfn.XLOOKUP(全国標準卸価格表!#REF!,#REF!,#REF!,"")</f>
        <v>#REF!</v>
      </c>
      <c r="GX36" s="380" t="s">
        <v>1536</v>
      </c>
      <c r="GY36" s="210"/>
      <c r="GZ36" s="210"/>
      <c r="HA36" s="211"/>
      <c r="HB36" s="443" t="e">
        <f>_xlfn.XLOOKUP(全国標準卸価格表!#REF!,#REF!,#REF!,"")</f>
        <v>#REF!</v>
      </c>
      <c r="HC36" s="380">
        <v>29800</v>
      </c>
      <c r="HD36" s="210" t="s">
        <v>927</v>
      </c>
      <c r="HE36" s="210"/>
      <c r="HF36" s="211" t="s">
        <v>1015</v>
      </c>
      <c r="HG36" s="117"/>
      <c r="HH36" s="138"/>
      <c r="HI36" s="138"/>
      <c r="HJ36" s="198"/>
      <c r="HK36" s="196"/>
      <c r="HL36" s="138"/>
      <c r="HM36" s="138"/>
      <c r="HN36" s="196"/>
      <c r="HO36" s="196"/>
      <c r="HP36" s="138"/>
      <c r="HQ36" s="196" t="s">
        <v>1590</v>
      </c>
      <c r="HR36" s="138"/>
      <c r="HS36" s="138"/>
      <c r="HT36" s="138"/>
      <c r="HZ36" s="606"/>
      <c r="IA36" s="646"/>
      <c r="IB36" s="439" t="s">
        <v>1098</v>
      </c>
      <c r="IC36" s="440" t="s">
        <v>454</v>
      </c>
      <c r="ID36" s="441" t="s">
        <v>1096</v>
      </c>
      <c r="IE36" s="238" t="e">
        <f>_xlfn.XLOOKUP(全国標準卸価格表!HU36,#REF!,#REF!,"")</f>
        <v>#REF!</v>
      </c>
      <c r="IF36" s="442">
        <v>65500</v>
      </c>
      <c r="IH36" s="619"/>
      <c r="II36" s="610"/>
      <c r="IJ36" s="444" t="s">
        <v>301</v>
      </c>
      <c r="IK36" s="445" t="s">
        <v>456</v>
      </c>
      <c r="IL36" s="446" t="s">
        <v>1321</v>
      </c>
      <c r="IM36" s="226" t="e">
        <f>_xlfn.XLOOKUP(全国標準卸価格表!IC80,#REF!,#REF!,"")</f>
        <v>#REF!</v>
      </c>
      <c r="IN36" s="447">
        <v>27700</v>
      </c>
      <c r="IO36" s="67"/>
      <c r="IP36" s="619"/>
      <c r="IQ36" s="356" t="s">
        <v>1086</v>
      </c>
      <c r="IR36" s="178" t="s">
        <v>1487</v>
      </c>
      <c r="IS36" s="179" t="s">
        <v>456</v>
      </c>
      <c r="IT36" s="330" t="s">
        <v>1089</v>
      </c>
      <c r="IU36" s="461" t="e">
        <f>_xlfn.XLOOKUP(全国標準卸価格表!IS30,#REF!,#REF!,"")</f>
        <v>#REF!</v>
      </c>
      <c r="IV36" s="462">
        <v>60400</v>
      </c>
      <c r="IX36" s="138"/>
      <c r="IY36" s="340"/>
      <c r="IZ36" s="138"/>
      <c r="JA36" s="138"/>
      <c r="JB36" s="340"/>
      <c r="JC36" s="138"/>
      <c r="JD36" s="138"/>
    </row>
    <row r="37" spans="1:264" ht="29.1" customHeight="1" thickBot="1">
      <c r="A37" s="619"/>
      <c r="B37" s="212" t="s">
        <v>209</v>
      </c>
      <c r="C37" s="135"/>
      <c r="D37" s="238">
        <v>102</v>
      </c>
      <c r="E37" s="443" t="e">
        <f>_xlfn.XLOOKUP(全国標準卸価格表!E36,#REF!,#REF!,"")</f>
        <v>#REF!</v>
      </c>
      <c r="F37" s="195" t="s">
        <v>1536</v>
      </c>
      <c r="G37" s="195"/>
      <c r="H37" s="195"/>
      <c r="I37" s="223"/>
      <c r="J37" s="443" t="e">
        <f>_xlfn.XLOOKUP(全国標準卸価格表!O36,#REF!,#REF!,"")</f>
        <v>#REF!</v>
      </c>
      <c r="K37" s="195">
        <v>43600</v>
      </c>
      <c r="L37" s="195" t="s">
        <v>588</v>
      </c>
      <c r="M37" s="195" t="s">
        <v>589</v>
      </c>
      <c r="N37" s="195"/>
      <c r="O37" s="443" t="e">
        <f>_xlfn.XLOOKUP(全国標準卸価格表!T36,#REF!,#REF!,"")</f>
        <v>#REF!</v>
      </c>
      <c r="P37" s="195">
        <v>43600</v>
      </c>
      <c r="Q37" s="195" t="s">
        <v>588</v>
      </c>
      <c r="R37" s="195" t="s">
        <v>589</v>
      </c>
      <c r="S37" s="242"/>
      <c r="T37" s="443" t="e">
        <f>_xlfn.XLOOKUP(全国標準卸価格表!AD36,#REF!,#REF!,"")</f>
        <v>#REF!</v>
      </c>
      <c r="U37" s="195" t="s">
        <v>1536</v>
      </c>
      <c r="V37" s="195"/>
      <c r="W37" s="195"/>
      <c r="X37" s="242"/>
      <c r="Y37" s="117"/>
      <c r="Z37" s="619"/>
      <c r="AA37" s="212" t="s">
        <v>209</v>
      </c>
      <c r="AB37" s="135"/>
      <c r="AC37" s="238">
        <v>102</v>
      </c>
      <c r="AD37" s="443" t="e">
        <f>_xlfn.XLOOKUP(全国標準卸価格表!BM36,#REF!,#REF!,"")</f>
        <v>#REF!</v>
      </c>
      <c r="AE37" s="195" t="s">
        <v>1536</v>
      </c>
      <c r="AF37" s="195"/>
      <c r="AG37" s="195"/>
      <c r="AH37" s="223"/>
      <c r="AI37" s="443" t="e">
        <f>_xlfn.XLOOKUP(全国標準卸価格表!BR35,#REF!,#REF!,"")</f>
        <v>#REF!</v>
      </c>
      <c r="AJ37" s="195" t="s">
        <v>1536</v>
      </c>
      <c r="AK37" s="195"/>
      <c r="AL37" s="195"/>
      <c r="AM37" s="242"/>
      <c r="AN37" s="443" t="e">
        <f>_xlfn.XLOOKUP(全国標準卸価格表!AI36,#REF!,#REF!,"")</f>
        <v>#REF!</v>
      </c>
      <c r="AO37" s="246">
        <v>53300</v>
      </c>
      <c r="AP37" s="195" t="s">
        <v>635</v>
      </c>
      <c r="AQ37" s="195" t="s">
        <v>589</v>
      </c>
      <c r="AR37" s="242"/>
      <c r="AS37" s="443" t="e">
        <f>_xlfn.XLOOKUP(全国標準卸価格表!#REF!,#REF!,#REF!,"")</f>
        <v>#REF!</v>
      </c>
      <c r="AT37" s="195" t="s">
        <v>1536</v>
      </c>
      <c r="AU37" s="195"/>
      <c r="AV37" s="195"/>
      <c r="AW37" s="223"/>
      <c r="AY37" s="619"/>
      <c r="AZ37" s="212" t="s">
        <v>209</v>
      </c>
      <c r="BA37" s="135"/>
      <c r="BB37" s="238">
        <v>102</v>
      </c>
      <c r="BC37" s="443" t="e">
        <f>_xlfn.XLOOKUP(全国標準卸価格表!AN36,#REF!,#REF!,"")</f>
        <v>#REF!</v>
      </c>
      <c r="BD37" s="195" t="s">
        <v>1536</v>
      </c>
      <c r="BE37" s="380"/>
      <c r="BF37" s="195"/>
      <c r="BG37" s="195"/>
      <c r="BH37" s="443" t="e">
        <f>_xlfn.XLOOKUP(全国標準卸価格表!AS36,#REF!,#REF!,"")</f>
        <v>#REF!</v>
      </c>
      <c r="BI37" s="195" t="s">
        <v>1536</v>
      </c>
      <c r="BJ37" s="195"/>
      <c r="BK37" s="195"/>
      <c r="BL37" s="380"/>
      <c r="BM37" s="443" t="e">
        <f>_xlfn.XLOOKUP(全国標準卸価格表!BC36,#REF!,#REF!,"")</f>
        <v>#REF!</v>
      </c>
      <c r="BN37" s="195">
        <v>54100</v>
      </c>
      <c r="BO37" s="195" t="s">
        <v>588</v>
      </c>
      <c r="BP37" s="195" t="s">
        <v>589</v>
      </c>
      <c r="BQ37" s="195"/>
      <c r="BR37" s="443" t="e">
        <f>_xlfn.XLOOKUP(全国標準卸価格表!BH36,#REF!,#REF!,"")</f>
        <v>#REF!</v>
      </c>
      <c r="BS37" s="195" t="s">
        <v>1536</v>
      </c>
      <c r="BT37" s="195"/>
      <c r="BU37" s="195"/>
      <c r="BV37" s="223"/>
      <c r="BX37" s="620"/>
      <c r="BY37" s="120" t="s">
        <v>250</v>
      </c>
      <c r="BZ37" s="301">
        <v>99</v>
      </c>
      <c r="CA37" s="121"/>
      <c r="CB37" s="454" t="e">
        <f>_xlfn.XLOOKUP(全国標準卸価格表!CQ34,#REF!,#REF!,"")</f>
        <v>#REF!</v>
      </c>
      <c r="CC37" s="399" t="s">
        <v>1536</v>
      </c>
      <c r="CD37" s="129"/>
      <c r="CE37" s="129"/>
      <c r="CF37" s="216"/>
      <c r="CG37" s="454" t="e">
        <f>_xlfn.XLOOKUP(全国標準卸価格表!#REF!,#REF!,#REF!,"")</f>
        <v>#REF!</v>
      </c>
      <c r="CH37" s="399" t="s">
        <v>1536</v>
      </c>
      <c r="CI37" s="129"/>
      <c r="CJ37" s="129"/>
      <c r="CK37" s="215"/>
      <c r="CL37" s="454" t="e">
        <f>_xlfn.XLOOKUP(全国標準卸価格表!CB34,#REF!,#REF!,"")</f>
        <v>#REF!</v>
      </c>
      <c r="CM37" s="399" t="s">
        <v>1536</v>
      </c>
      <c r="CN37" s="129"/>
      <c r="CO37" s="129"/>
      <c r="CP37" s="215"/>
      <c r="CQ37" s="454" t="e">
        <f>_xlfn.XLOOKUP(全国標準卸価格表!CL34,#REF!,#REF!,"")</f>
        <v>#REF!</v>
      </c>
      <c r="CR37" s="399" t="s">
        <v>1536</v>
      </c>
      <c r="CS37" s="129"/>
      <c r="CT37" s="129"/>
      <c r="CU37" s="215"/>
      <c r="CV37" s="370"/>
      <c r="CW37"/>
      <c r="CX37"/>
      <c r="CY37"/>
      <c r="CZ37"/>
      <c r="DA37" s="105"/>
      <c r="DB37" s="620"/>
      <c r="DC37" s="120" t="s">
        <v>213</v>
      </c>
      <c r="DD37" s="301">
        <v>98</v>
      </c>
      <c r="DE37" s="121">
        <v>102</v>
      </c>
      <c r="DF37" s="454" t="e">
        <f>_xlfn.XLOOKUP(全国標準卸価格表!DP35,#REF!,#REF!,"")</f>
        <v>#REF!</v>
      </c>
      <c r="DG37" s="399">
        <v>24700</v>
      </c>
      <c r="DH37" s="129" t="s">
        <v>3</v>
      </c>
      <c r="DI37" s="129"/>
      <c r="DJ37" s="216"/>
      <c r="DK37" s="454" t="e">
        <f>_xlfn.XLOOKUP(全国標準卸価格表!DA35,#REF!,#REF!,"")</f>
        <v>#REF!</v>
      </c>
      <c r="DL37" s="399">
        <v>25600</v>
      </c>
      <c r="DM37" s="294" t="s">
        <v>905</v>
      </c>
      <c r="DN37" s="129" t="s">
        <v>907</v>
      </c>
      <c r="DO37" s="215"/>
      <c r="DP37" s="454" t="e">
        <f>_xlfn.XLOOKUP(全国標準卸価格表!DK35,#REF!,#REF!,"")</f>
        <v>#REF!</v>
      </c>
      <c r="DQ37" s="399">
        <v>24400</v>
      </c>
      <c r="DR37" s="129" t="s">
        <v>3</v>
      </c>
      <c r="DS37" s="129"/>
      <c r="DT37" s="216"/>
      <c r="DU37"/>
      <c r="DV37"/>
      <c r="DW37"/>
      <c r="DX37"/>
      <c r="DY37"/>
      <c r="EE37" s="105"/>
      <c r="EF37" s="631">
        <v>13</v>
      </c>
      <c r="EG37" s="252" t="s">
        <v>106</v>
      </c>
      <c r="EH37" s="300">
        <v>70</v>
      </c>
      <c r="EI37" s="252"/>
      <c r="EJ37" s="400" t="e">
        <f>_xlfn.XLOOKUP(全国標準卸価格表!#REF!,#REF!,#REF!,"")</f>
        <v>#REF!</v>
      </c>
      <c r="EK37" s="473" t="s">
        <v>1536</v>
      </c>
      <c r="EL37" s="259"/>
      <c r="EM37" s="259"/>
      <c r="EN37" s="255"/>
      <c r="EO37" s="400" t="e">
        <f>_xlfn.XLOOKUP(全国標準卸価格表!#REF!,#REF!,#REF!,"")</f>
        <v>#REF!</v>
      </c>
      <c r="EP37" s="473">
        <v>7700</v>
      </c>
      <c r="EQ37" s="259" t="s">
        <v>672</v>
      </c>
      <c r="ER37" s="259"/>
      <c r="ES37" s="254" t="s">
        <v>1793</v>
      </c>
      <c r="ET37" s="400" t="e">
        <f>_xlfn.XLOOKUP(全国標準卸価格表!#REF!,#REF!,#REF!,"")</f>
        <v>#REF!</v>
      </c>
      <c r="EU37" s="473" t="s">
        <v>1536</v>
      </c>
      <c r="EV37" s="259"/>
      <c r="EW37" s="259"/>
      <c r="EX37" s="255"/>
      <c r="EY37" s="265"/>
      <c r="EZ37" s="471"/>
      <c r="FA37" s="204"/>
      <c r="FB37" s="204"/>
      <c r="FC37" s="246"/>
      <c r="FD37" s="66"/>
      <c r="FE37" s="619"/>
      <c r="FF37" s="207" t="s">
        <v>920</v>
      </c>
      <c r="FG37" s="208">
        <v>109</v>
      </c>
      <c r="FH37" s="208"/>
      <c r="FI37" s="443" t="e">
        <f>_xlfn.XLOOKUP(全国標準卸価格表!EY24,#REF!,#REF!,"")</f>
        <v>#REF!</v>
      </c>
      <c r="FJ37" s="380" t="s">
        <v>1536</v>
      </c>
      <c r="FK37" s="210"/>
      <c r="FL37" s="210"/>
      <c r="FM37" s="211"/>
      <c r="FN37" s="443" t="e">
        <f>_xlfn.XLOOKUP(全国標準卸価格表!FD24,#REF!,#REF!,"")</f>
        <v>#REF!</v>
      </c>
      <c r="FO37" s="380" t="s">
        <v>1536</v>
      </c>
      <c r="FP37" s="210"/>
      <c r="FQ37" s="210"/>
      <c r="FR37" s="211"/>
      <c r="FS37" s="443" t="e">
        <f>_xlfn.XLOOKUP(全国標準卸価格表!FI24,#REF!,#REF!,"")</f>
        <v>#REF!</v>
      </c>
      <c r="FT37" s="380">
        <v>42600</v>
      </c>
      <c r="FU37" s="210" t="s">
        <v>905</v>
      </c>
      <c r="FV37" s="210"/>
      <c r="FW37" s="210"/>
      <c r="FX37" s="443" t="e">
        <f>_xlfn.XLOOKUP(全国標準卸価格表!FN24,#REF!,#REF!,"")</f>
        <v>#REF!</v>
      </c>
      <c r="FY37" s="380" t="s">
        <v>1536</v>
      </c>
      <c r="FZ37" s="210"/>
      <c r="GA37" s="210"/>
      <c r="GB37" s="211"/>
      <c r="GC37" s="443" t="e">
        <f>_xlfn.XLOOKUP(全国標準卸価格表!FS24,#REF!,#REF!,"")</f>
        <v>#REF!</v>
      </c>
      <c r="GD37" s="380" t="s">
        <v>1536</v>
      </c>
      <c r="GE37" s="210"/>
      <c r="GF37" s="210"/>
      <c r="GG37" s="211"/>
      <c r="GH37" s="191"/>
      <c r="GI37" s="619"/>
      <c r="GJ37" s="207" t="s">
        <v>225</v>
      </c>
      <c r="GK37" s="208" t="s">
        <v>962</v>
      </c>
      <c r="GL37" s="208"/>
      <c r="GM37" s="443" t="e">
        <f>_xlfn.XLOOKUP(全国標準卸価格表!#REF!,#REF!,#REF!,"")</f>
        <v>#REF!</v>
      </c>
      <c r="GN37" s="380">
        <v>32900</v>
      </c>
      <c r="GO37" s="210" t="s">
        <v>933</v>
      </c>
      <c r="GP37" s="210"/>
      <c r="GQ37" s="211" t="s">
        <v>637</v>
      </c>
      <c r="GR37" s="443" t="e">
        <f>_xlfn.XLOOKUP(全国標準卸価格表!#REF!,#REF!,#REF!,"")</f>
        <v>#REF!</v>
      </c>
      <c r="GS37" s="380"/>
      <c r="GT37" s="210"/>
      <c r="GU37" s="210"/>
      <c r="GV37" s="211"/>
      <c r="GW37" s="443" t="e">
        <f>_xlfn.XLOOKUP(全国標準卸価格表!#REF!,#REF!,#REF!,"")</f>
        <v>#REF!</v>
      </c>
      <c r="GX37" s="380" t="s">
        <v>1536</v>
      </c>
      <c r="GY37" s="210"/>
      <c r="GZ37" s="210"/>
      <c r="HA37" s="211"/>
      <c r="HB37" s="443" t="e">
        <f>_xlfn.XLOOKUP(全国標準卸価格表!#REF!,#REF!,#REF!,"")</f>
        <v>#REF!</v>
      </c>
      <c r="HC37" s="380" t="s">
        <v>1536</v>
      </c>
      <c r="HD37" s="210"/>
      <c r="HE37" s="210"/>
      <c r="HF37" s="211"/>
      <c r="HG37" s="66"/>
      <c r="HH37" s="138"/>
      <c r="HI37" s="138"/>
      <c r="HJ37" s="198"/>
      <c r="HK37" s="196"/>
      <c r="HL37" s="138"/>
      <c r="HM37" s="138"/>
      <c r="HN37" s="196"/>
      <c r="HO37" s="196"/>
      <c r="HP37" s="138"/>
      <c r="HQ37" s="138"/>
      <c r="HR37" s="138"/>
      <c r="HS37" s="138"/>
      <c r="HT37" s="138"/>
      <c r="HZ37" s="606"/>
      <c r="IA37" s="646"/>
      <c r="IB37" s="439" t="s">
        <v>1098</v>
      </c>
      <c r="IC37" s="440" t="s">
        <v>455</v>
      </c>
      <c r="ID37" s="441" t="s">
        <v>1097</v>
      </c>
      <c r="IE37" s="238" t="e">
        <f>_xlfn.XLOOKUP(全国標準卸価格表!HU37,#REF!,#REF!,"")</f>
        <v>#REF!</v>
      </c>
      <c r="IF37" s="442">
        <v>78100</v>
      </c>
      <c r="IH37" s="619"/>
      <c r="II37" s="627" t="s">
        <v>428</v>
      </c>
      <c r="IJ37" s="449" t="s">
        <v>301</v>
      </c>
      <c r="IK37" s="450" t="s">
        <v>456</v>
      </c>
      <c r="IL37" s="448" t="s">
        <v>488</v>
      </c>
      <c r="IM37" s="233" t="e">
        <f>_xlfn.XLOOKUP(全国標準卸価格表!#REF!,#REF!,#REF!,"")</f>
        <v>#REF!</v>
      </c>
      <c r="IN37" s="451">
        <v>35800</v>
      </c>
      <c r="IO37" s="67"/>
      <c r="IP37" s="619"/>
      <c r="IQ37" s="334" t="s">
        <v>886</v>
      </c>
      <c r="IR37" s="178" t="s">
        <v>1487</v>
      </c>
      <c r="IS37" s="179" t="s">
        <v>456</v>
      </c>
      <c r="IT37" s="330" t="s">
        <v>1088</v>
      </c>
      <c r="IU37" s="461" t="e">
        <f>_xlfn.XLOOKUP(全国標準卸価格表!IS31,#REF!,#REF!,"")</f>
        <v>#REF!</v>
      </c>
      <c r="IV37" s="462">
        <v>81000</v>
      </c>
      <c r="IX37" s="138"/>
      <c r="IY37" s="340"/>
      <c r="IZ37" s="138"/>
      <c r="JA37" s="138"/>
      <c r="JB37" s="340"/>
      <c r="JC37" s="138"/>
      <c r="JD37" s="138"/>
    </row>
    <row r="38" spans="1:264" ht="29.1" customHeight="1" thickBot="1">
      <c r="A38" s="619"/>
      <c r="B38" s="231" t="s">
        <v>1563</v>
      </c>
      <c r="C38" s="248"/>
      <c r="D38" s="233">
        <v>103</v>
      </c>
      <c r="E38" s="457" t="e">
        <f>_xlfn.XLOOKUP(全国標準卸価格表!E38,#REF!,#REF!,"")</f>
        <v>#REF!</v>
      </c>
      <c r="F38" s="250" t="s">
        <v>1536</v>
      </c>
      <c r="G38" s="250"/>
      <c r="H38" s="250"/>
      <c r="I38" s="237"/>
      <c r="J38" s="457" t="e">
        <f>_xlfn.XLOOKUP(全国標準卸価格表!O38,#REF!,#REF!,"")</f>
        <v>#REF!</v>
      </c>
      <c r="K38" s="250" t="s">
        <v>1536</v>
      </c>
      <c r="L38" s="250"/>
      <c r="M38" s="250"/>
      <c r="N38" s="250"/>
      <c r="O38" s="457" t="e">
        <f>_xlfn.XLOOKUP(全国標準卸価格表!T38,#REF!,#REF!,"")</f>
        <v>#REF!</v>
      </c>
      <c r="P38" s="250" t="s">
        <v>1536</v>
      </c>
      <c r="Q38" s="250"/>
      <c r="R38" s="250"/>
      <c r="S38" s="241"/>
      <c r="T38" s="457" t="e">
        <f>_xlfn.XLOOKUP(全国標準卸価格表!AD38,#REF!,#REF!,"")</f>
        <v>#REF!</v>
      </c>
      <c r="U38" s="250" t="s">
        <v>1536</v>
      </c>
      <c r="V38" s="250"/>
      <c r="W38" s="250"/>
      <c r="X38" s="241"/>
      <c r="Y38" s="117"/>
      <c r="Z38" s="619"/>
      <c r="AA38" s="231" t="s">
        <v>1563</v>
      </c>
      <c r="AB38" s="248"/>
      <c r="AC38" s="233">
        <v>103</v>
      </c>
      <c r="AD38" s="457" t="e">
        <f>_xlfn.XLOOKUP(全国標準卸価格表!BM38,#REF!,#REF!,"")</f>
        <v>#REF!</v>
      </c>
      <c r="AE38" s="250" t="s">
        <v>1536</v>
      </c>
      <c r="AF38" s="250"/>
      <c r="AG38" s="250"/>
      <c r="AH38" s="237"/>
      <c r="AI38" s="457" t="e">
        <f>_xlfn.XLOOKUP(全国標準卸価格表!BR36,#REF!,#REF!,"")</f>
        <v>#REF!</v>
      </c>
      <c r="AJ38" s="250" t="s">
        <v>1536</v>
      </c>
      <c r="AK38" s="250"/>
      <c r="AL38" s="250"/>
      <c r="AM38" s="241"/>
      <c r="AN38" s="457" t="e">
        <f>_xlfn.XLOOKUP(全国標準卸価格表!AI38,#REF!,#REF!,"")</f>
        <v>#REF!</v>
      </c>
      <c r="AO38" s="468"/>
      <c r="AP38" s="250"/>
      <c r="AQ38" s="250"/>
      <c r="AR38" s="241"/>
      <c r="AS38" s="457" t="e">
        <f>_xlfn.XLOOKUP(全国標準卸価格表!#REF!,#REF!,#REF!,"")</f>
        <v>#REF!</v>
      </c>
      <c r="AT38" s="250" t="s">
        <v>1536</v>
      </c>
      <c r="AU38" s="250"/>
      <c r="AV38" s="250"/>
      <c r="AW38" s="237"/>
      <c r="AY38" s="619"/>
      <c r="AZ38" s="231" t="s">
        <v>1563</v>
      </c>
      <c r="BA38" s="248"/>
      <c r="BB38" s="233">
        <v>103</v>
      </c>
      <c r="BC38" s="457" t="e">
        <f>_xlfn.XLOOKUP(全国標準卸価格表!AN38,#REF!,#REF!,"")</f>
        <v>#REF!</v>
      </c>
      <c r="BD38" s="250" t="s">
        <v>1536</v>
      </c>
      <c r="BE38" s="398"/>
      <c r="BF38" s="250"/>
      <c r="BG38" s="250"/>
      <c r="BH38" s="457" t="e">
        <f>_xlfn.XLOOKUP(全国標準卸価格表!AS38,#REF!,#REF!,"")</f>
        <v>#REF!</v>
      </c>
      <c r="BI38" s="250" t="s">
        <v>1536</v>
      </c>
      <c r="BJ38" s="250"/>
      <c r="BK38" s="250"/>
      <c r="BL38" s="398"/>
      <c r="BM38" s="457" t="e">
        <f>_xlfn.XLOOKUP(全国標準卸価格表!BC38,#REF!,#REF!,"")</f>
        <v>#REF!</v>
      </c>
      <c r="BN38" s="250">
        <v>48600</v>
      </c>
      <c r="BO38" s="250" t="s">
        <v>588</v>
      </c>
      <c r="BP38" s="250" t="s">
        <v>589</v>
      </c>
      <c r="BQ38" s="250"/>
      <c r="BR38" s="457" t="e">
        <f>_xlfn.XLOOKUP(全国標準卸価格表!BH38,#REF!,#REF!,"")</f>
        <v>#REF!</v>
      </c>
      <c r="BS38" s="250" t="s">
        <v>1536</v>
      </c>
      <c r="BT38" s="250"/>
      <c r="BU38" s="250"/>
      <c r="BV38" s="237"/>
      <c r="BX38" s="631">
        <v>16</v>
      </c>
      <c r="BY38" s="295" t="s">
        <v>257</v>
      </c>
      <c r="BZ38" s="300">
        <v>82</v>
      </c>
      <c r="CA38" s="217"/>
      <c r="CB38" s="400" t="e">
        <f>_xlfn.XLOOKUP(全国標準卸価格表!CQ35,#REF!,#REF!,"")</f>
        <v>#REF!</v>
      </c>
      <c r="CC38" s="396">
        <v>18800</v>
      </c>
      <c r="CD38" s="220" t="s">
        <v>3</v>
      </c>
      <c r="CE38" s="220"/>
      <c r="CF38" s="254"/>
      <c r="CG38" s="400" t="e">
        <f>_xlfn.XLOOKUP(全国標準卸価格表!#REF!,#REF!,#REF!,"")</f>
        <v>#REF!</v>
      </c>
      <c r="CH38" s="396" t="s">
        <v>1536</v>
      </c>
      <c r="CI38" s="220"/>
      <c r="CJ38" s="220"/>
      <c r="CK38" s="255"/>
      <c r="CL38" s="400" t="e">
        <f>_xlfn.XLOOKUP(全国標準卸価格表!CB35,#REF!,#REF!,"")</f>
        <v>#REF!</v>
      </c>
      <c r="CM38" s="396" t="s">
        <v>1536</v>
      </c>
      <c r="CN38" s="220"/>
      <c r="CO38" s="220"/>
      <c r="CP38" s="255"/>
      <c r="CQ38" s="400" t="e">
        <f>_xlfn.XLOOKUP(全国標準卸価格表!CL35,#REF!,#REF!,"")</f>
        <v>#REF!</v>
      </c>
      <c r="CR38" s="396">
        <v>21500</v>
      </c>
      <c r="CS38" s="220" t="s">
        <v>3</v>
      </c>
      <c r="CT38" s="220"/>
      <c r="CU38" s="255"/>
      <c r="CV38" s="370"/>
      <c r="CW38"/>
      <c r="CX38"/>
      <c r="CY38"/>
      <c r="CZ38"/>
      <c r="DA38" s="105"/>
      <c r="DB38" s="631">
        <v>15</v>
      </c>
      <c r="DC38" s="295" t="s">
        <v>210</v>
      </c>
      <c r="DD38" s="300">
        <v>81</v>
      </c>
      <c r="DE38" s="217"/>
      <c r="DF38" s="400" t="e">
        <f>_xlfn.XLOOKUP(全国標準卸価格表!DP36,#REF!,#REF!,"")</f>
        <v>#REF!</v>
      </c>
      <c r="DG38" s="396" t="s">
        <v>1536</v>
      </c>
      <c r="DH38" s="220"/>
      <c r="DI38" s="220"/>
      <c r="DJ38" s="254"/>
      <c r="DK38" s="400" t="e">
        <f>_xlfn.XLOOKUP(全国標準卸価格表!DA36,#REF!,#REF!,"")</f>
        <v>#REF!</v>
      </c>
      <c r="DL38" s="396" t="s">
        <v>1536</v>
      </c>
      <c r="DM38" s="293"/>
      <c r="DN38" s="220"/>
      <c r="DO38" s="255"/>
      <c r="DP38" s="400" t="e">
        <f>_xlfn.XLOOKUP(全国標準卸価格表!DK36,#REF!,#REF!,"")</f>
        <v>#REF!</v>
      </c>
      <c r="DQ38" s="396">
        <v>15400</v>
      </c>
      <c r="DR38" s="220" t="s">
        <v>3</v>
      </c>
      <c r="DS38" s="220"/>
      <c r="DT38" s="254"/>
      <c r="DU38"/>
      <c r="DV38"/>
      <c r="DW38"/>
      <c r="DX38"/>
      <c r="DY38"/>
      <c r="EE38" s="105"/>
      <c r="EF38" s="619"/>
      <c r="EG38" s="307" t="s">
        <v>104</v>
      </c>
      <c r="EH38" s="306">
        <v>75</v>
      </c>
      <c r="EI38" s="307"/>
      <c r="EJ38" s="443" t="e">
        <f>_xlfn.XLOOKUP(全国標準卸価格表!DZ27,#REF!,#REF!,"")</f>
        <v>#REF!</v>
      </c>
      <c r="EK38" s="471">
        <v>8500</v>
      </c>
      <c r="EL38" s="204" t="s">
        <v>912</v>
      </c>
      <c r="EM38" s="204"/>
      <c r="EN38" s="246"/>
      <c r="EO38" s="443" t="e">
        <f>_xlfn.XLOOKUP(全国標準卸価格表!EJ27,#REF!,#REF!,"")</f>
        <v>#REF!</v>
      </c>
      <c r="EP38" s="471" t="s">
        <v>1536</v>
      </c>
      <c r="EQ38" s="204"/>
      <c r="ER38" s="204"/>
      <c r="ES38" s="257"/>
      <c r="ET38" s="443" t="e">
        <f>_xlfn.XLOOKUP(全国標準卸価格表!EE27,#REF!,#REF!,"")</f>
        <v>#REF!</v>
      </c>
      <c r="EU38" s="471">
        <v>9400</v>
      </c>
      <c r="EV38" s="204" t="s">
        <v>672</v>
      </c>
      <c r="EW38" s="204"/>
      <c r="EX38" s="246"/>
      <c r="EY38" s="265"/>
      <c r="EZ38" s="471"/>
      <c r="FA38" s="204"/>
      <c r="FB38" s="204"/>
      <c r="FC38" s="246"/>
      <c r="FD38" s="66"/>
      <c r="FE38" s="620"/>
      <c r="FF38" s="268" t="s">
        <v>840</v>
      </c>
      <c r="FG38" s="267">
        <v>111</v>
      </c>
      <c r="FH38" s="267"/>
      <c r="FI38" s="454" t="e">
        <f>_xlfn.XLOOKUP(全国標準卸価格表!#REF!,#REF!,#REF!,"")</f>
        <v>#REF!</v>
      </c>
      <c r="FJ38" s="399">
        <v>54700</v>
      </c>
      <c r="FK38" s="269" t="s">
        <v>588</v>
      </c>
      <c r="FL38" s="269"/>
      <c r="FM38" s="270"/>
      <c r="FN38" s="454" t="e">
        <f>_xlfn.XLOOKUP(全国標準卸価格表!#REF!,#REF!,#REF!,"")</f>
        <v>#REF!</v>
      </c>
      <c r="FO38" s="399" t="s">
        <v>1536</v>
      </c>
      <c r="FP38" s="269"/>
      <c r="FQ38" s="269"/>
      <c r="FR38" s="270"/>
      <c r="FS38" s="454" t="e">
        <f>_xlfn.XLOOKUP(全国標準卸価格表!#REF!,#REF!,#REF!,"")</f>
        <v>#REF!</v>
      </c>
      <c r="FT38" s="399" t="s">
        <v>1536</v>
      </c>
      <c r="FU38" s="269"/>
      <c r="FV38" s="269"/>
      <c r="FW38" s="269"/>
      <c r="FX38" s="454" t="e">
        <f>_xlfn.XLOOKUP(全国標準卸価格表!#REF!,#REF!,#REF!,"")</f>
        <v>#REF!</v>
      </c>
      <c r="FY38" s="399" t="s">
        <v>1536</v>
      </c>
      <c r="FZ38" s="269"/>
      <c r="GA38" s="269"/>
      <c r="GB38" s="270"/>
      <c r="GC38" s="454" t="e">
        <f>_xlfn.XLOOKUP(全国標準卸価格表!#REF!,#REF!,#REF!,"")</f>
        <v>#REF!</v>
      </c>
      <c r="GD38" s="399" t="s">
        <v>1536</v>
      </c>
      <c r="GE38" s="269"/>
      <c r="GF38" s="269"/>
      <c r="GG38" s="270"/>
      <c r="GH38" s="191"/>
      <c r="GI38" s="619"/>
      <c r="GJ38" s="207" t="s">
        <v>223</v>
      </c>
      <c r="GK38" s="208" t="s">
        <v>850</v>
      </c>
      <c r="GL38" s="208"/>
      <c r="GM38" s="443" t="e">
        <f>_xlfn.XLOOKUP(全国標準卸価格表!GC26,#REF!,#REF!,"")</f>
        <v>#REF!</v>
      </c>
      <c r="GN38" s="380"/>
      <c r="GO38" s="210"/>
      <c r="GP38" s="210"/>
      <c r="GQ38" s="211"/>
      <c r="GR38" s="443" t="e">
        <f>_xlfn.XLOOKUP(全国標準卸価格表!GH26,#REF!,#REF!,"")</f>
        <v>#REF!</v>
      </c>
      <c r="GS38" s="380">
        <v>34500</v>
      </c>
      <c r="GT38" s="210" t="s">
        <v>455</v>
      </c>
      <c r="GU38" s="210"/>
      <c r="GV38" s="211"/>
      <c r="GW38" s="443" t="e">
        <f>_xlfn.XLOOKUP(全国標準卸価格表!GM26,#REF!,#REF!,"")</f>
        <v>#REF!</v>
      </c>
      <c r="GX38" s="380" t="s">
        <v>1536</v>
      </c>
      <c r="GY38" s="210"/>
      <c r="GZ38" s="210"/>
      <c r="HA38" s="211"/>
      <c r="HB38" s="443" t="e">
        <f>_xlfn.XLOOKUP(全国標準卸価格表!GR26,#REF!,#REF!,"")</f>
        <v>#REF!</v>
      </c>
      <c r="HC38" s="380" t="s">
        <v>1536</v>
      </c>
      <c r="HD38" s="210"/>
      <c r="HE38" s="210"/>
      <c r="HF38" s="211"/>
      <c r="HG38" s="66"/>
      <c r="HH38" s="138"/>
      <c r="HI38" s="138"/>
      <c r="HJ38" s="198"/>
      <c r="HK38" s="196"/>
      <c r="HL38" s="138"/>
      <c r="HM38" s="138"/>
      <c r="HN38" s="196"/>
      <c r="HO38" s="196"/>
      <c r="HP38" s="138"/>
      <c r="HQ38" s="138"/>
      <c r="HR38" s="138"/>
      <c r="HS38" s="138"/>
      <c r="HT38" s="138"/>
      <c r="HZ38" s="606"/>
      <c r="IA38" s="646"/>
      <c r="IB38" s="439" t="s">
        <v>1325</v>
      </c>
      <c r="IC38" s="440" t="s">
        <v>454</v>
      </c>
      <c r="ID38" s="441" t="s">
        <v>1156</v>
      </c>
      <c r="IE38" s="238" t="e">
        <f>_xlfn.XLOOKUP(全国標準卸価格表!HU38,#REF!,#REF!,"")</f>
        <v>#REF!</v>
      </c>
      <c r="IF38" s="442">
        <v>47200</v>
      </c>
      <c r="IH38" s="619"/>
      <c r="II38" s="609"/>
      <c r="IJ38" s="439" t="s">
        <v>381</v>
      </c>
      <c r="IK38" s="440" t="s">
        <v>456</v>
      </c>
      <c r="IL38" s="441" t="s">
        <v>487</v>
      </c>
      <c r="IM38" s="238" t="e">
        <f>_xlfn.XLOOKUP(全国標準卸価格表!IC81,#REF!,#REF!,"")</f>
        <v>#REF!</v>
      </c>
      <c r="IN38" s="442">
        <v>41900</v>
      </c>
      <c r="IO38" s="67"/>
      <c r="IP38" s="619"/>
      <c r="IQ38" s="627" t="s">
        <v>522</v>
      </c>
      <c r="IR38" s="186" t="s">
        <v>1491</v>
      </c>
      <c r="IS38" s="187" t="s">
        <v>956</v>
      </c>
      <c r="IT38" s="352" t="s">
        <v>554</v>
      </c>
      <c r="IU38" s="307" t="e">
        <f>_xlfn.XLOOKUP(全国標準卸価格表!IS32,#REF!,#REF!,"")</f>
        <v>#REF!</v>
      </c>
      <c r="IV38" s="442">
        <v>55600</v>
      </c>
      <c r="IX38" s="138"/>
      <c r="IY38" s="340"/>
      <c r="IZ38" s="138"/>
      <c r="JA38" s="138"/>
      <c r="JB38" s="340"/>
      <c r="JC38" s="138"/>
      <c r="JD38" s="138"/>
    </row>
    <row r="39" spans="1:264" ht="29.1" customHeight="1" thickBot="1">
      <c r="A39" s="619"/>
      <c r="B39" s="224" t="s">
        <v>1045</v>
      </c>
      <c r="C39" s="225"/>
      <c r="D39" s="226">
        <v>107</v>
      </c>
      <c r="E39" s="455" t="e">
        <f>_xlfn.XLOOKUP(全国標準卸価格表!#REF!,#REF!,#REF!,"")</f>
        <v>#REF!</v>
      </c>
      <c r="F39" s="229" t="s">
        <v>1536</v>
      </c>
      <c r="G39" s="229"/>
      <c r="H39" s="229"/>
      <c r="I39" s="230"/>
      <c r="J39" s="455" t="e">
        <f>_xlfn.XLOOKUP(全国標準卸価格表!#REF!,#REF!,#REF!,"")</f>
        <v>#REF!</v>
      </c>
      <c r="K39" s="229" t="s">
        <v>1536</v>
      </c>
      <c r="L39" s="229"/>
      <c r="M39" s="229"/>
      <c r="N39" s="229"/>
      <c r="O39" s="455" t="e">
        <f>_xlfn.XLOOKUP(全国標準卸価格表!#REF!,#REF!,#REF!,"")</f>
        <v>#REF!</v>
      </c>
      <c r="P39" s="229" t="s">
        <v>1536</v>
      </c>
      <c r="Q39" s="229"/>
      <c r="R39" s="229"/>
      <c r="S39" s="244"/>
      <c r="T39" s="455" t="e">
        <f>_xlfn.XLOOKUP(全国標準卸価格表!#REF!,#REF!,#REF!,"")</f>
        <v>#REF!</v>
      </c>
      <c r="U39" s="229" t="s">
        <v>1536</v>
      </c>
      <c r="V39" s="229"/>
      <c r="W39" s="229"/>
      <c r="X39" s="244"/>
      <c r="Y39" s="117"/>
      <c r="Z39" s="619"/>
      <c r="AA39" s="224" t="s">
        <v>1045</v>
      </c>
      <c r="AB39" s="225"/>
      <c r="AC39" s="226">
        <v>107</v>
      </c>
      <c r="AD39" s="455" t="e">
        <f>_xlfn.XLOOKUP(全国標準卸価格表!#REF!,#REF!,#REF!,"")</f>
        <v>#REF!</v>
      </c>
      <c r="AE39" s="229" t="s">
        <v>1536</v>
      </c>
      <c r="AF39" s="229"/>
      <c r="AG39" s="229"/>
      <c r="AH39" s="230"/>
      <c r="AI39" s="455" t="e">
        <f>_xlfn.XLOOKUP(全国標準卸価格表!#REF!,#REF!,#REF!,"")</f>
        <v>#REF!</v>
      </c>
      <c r="AJ39" s="229" t="s">
        <v>1536</v>
      </c>
      <c r="AK39" s="229"/>
      <c r="AL39" s="229"/>
      <c r="AM39" s="244"/>
      <c r="AN39" s="455" t="e">
        <f>_xlfn.XLOOKUP(全国標準卸価格表!#REF!,#REF!,#REF!,"")</f>
        <v>#REF!</v>
      </c>
      <c r="AO39" s="467"/>
      <c r="AP39" s="229"/>
      <c r="AQ39" s="229"/>
      <c r="AR39" s="244"/>
      <c r="AS39" s="455" t="e">
        <f>_xlfn.XLOOKUP(全国標準卸価格表!#REF!,#REF!,#REF!,"")</f>
        <v>#REF!</v>
      </c>
      <c r="AT39" s="229" t="s">
        <v>1536</v>
      </c>
      <c r="AU39" s="229"/>
      <c r="AV39" s="229"/>
      <c r="AW39" s="230"/>
      <c r="AY39" s="619"/>
      <c r="AZ39" s="224" t="s">
        <v>1045</v>
      </c>
      <c r="BA39" s="225"/>
      <c r="BB39" s="226">
        <v>107</v>
      </c>
      <c r="BC39" s="455" t="e">
        <f>_xlfn.XLOOKUP(全国標準卸価格表!#REF!,#REF!,#REF!,"")</f>
        <v>#REF!</v>
      </c>
      <c r="BD39" s="229" t="s">
        <v>1536</v>
      </c>
      <c r="BE39" s="397"/>
      <c r="BF39" s="229"/>
      <c r="BG39" s="229"/>
      <c r="BH39" s="455" t="e">
        <f>_xlfn.XLOOKUP(全国標準卸価格表!#REF!,#REF!,#REF!,"")</f>
        <v>#REF!</v>
      </c>
      <c r="BI39" s="229">
        <v>54600</v>
      </c>
      <c r="BJ39" s="229" t="s">
        <v>635</v>
      </c>
      <c r="BK39" s="229" t="s">
        <v>589</v>
      </c>
      <c r="BL39" s="397"/>
      <c r="BM39" s="455" t="e">
        <f>_xlfn.XLOOKUP(全国標準卸価格表!#REF!,#REF!,#REF!,"")</f>
        <v>#REF!</v>
      </c>
      <c r="BN39" s="229" t="s">
        <v>1536</v>
      </c>
      <c r="BO39" s="229"/>
      <c r="BP39" s="229"/>
      <c r="BQ39" s="229"/>
      <c r="BR39" s="455" t="e">
        <f>_xlfn.XLOOKUP(全国標準卸価格表!#REF!,#REF!,#REF!,"")</f>
        <v>#REF!</v>
      </c>
      <c r="BS39" s="229" t="s">
        <v>1536</v>
      </c>
      <c r="BT39" s="229"/>
      <c r="BU39" s="229"/>
      <c r="BV39" s="230"/>
      <c r="BX39" s="619"/>
      <c r="BY39" s="212" t="s">
        <v>254</v>
      </c>
      <c r="BZ39" s="306">
        <v>86</v>
      </c>
      <c r="CA39" s="238"/>
      <c r="CB39" s="443" t="e">
        <f>_xlfn.XLOOKUP(全国標準卸価格表!CQ36,#REF!,#REF!,"")</f>
        <v>#REF!</v>
      </c>
      <c r="CC39" s="380" t="s">
        <v>1536</v>
      </c>
      <c r="CD39" s="195"/>
      <c r="CE39" s="195"/>
      <c r="CF39" s="257"/>
      <c r="CG39" s="443" t="e">
        <f>_xlfn.XLOOKUP(全国標準卸価格表!#REF!,#REF!,#REF!,"")</f>
        <v>#REF!</v>
      </c>
      <c r="CH39" s="380" t="s">
        <v>1536</v>
      </c>
      <c r="CI39" s="195"/>
      <c r="CJ39" s="195"/>
      <c r="CK39" s="246"/>
      <c r="CL39" s="443" t="e">
        <f>_xlfn.XLOOKUP(全国標準卸価格表!CB36,#REF!,#REF!,"")</f>
        <v>#REF!</v>
      </c>
      <c r="CM39" s="380" t="s">
        <v>1536</v>
      </c>
      <c r="CN39" s="195"/>
      <c r="CO39" s="195"/>
      <c r="CP39" s="246"/>
      <c r="CQ39" s="443" t="e">
        <f>_xlfn.XLOOKUP(全国標準卸価格表!CL36,#REF!,#REF!,"")</f>
        <v>#REF!</v>
      </c>
      <c r="CR39" s="380">
        <v>21800</v>
      </c>
      <c r="CS39" s="195" t="s">
        <v>3</v>
      </c>
      <c r="CT39" s="195"/>
      <c r="CU39" s="246"/>
      <c r="CV39" s="370"/>
      <c r="CW39"/>
      <c r="CX39"/>
      <c r="CY39"/>
      <c r="CZ39"/>
      <c r="DA39" s="105"/>
      <c r="DB39" s="619"/>
      <c r="DC39" s="212" t="s">
        <v>208</v>
      </c>
      <c r="DD39" s="306">
        <v>84</v>
      </c>
      <c r="DE39" s="238"/>
      <c r="DF39" s="443" t="e">
        <f>_xlfn.XLOOKUP(全国標準卸価格表!DP37,#REF!,#REF!,"")</f>
        <v>#REF!</v>
      </c>
      <c r="DG39" s="380" t="s">
        <v>1536</v>
      </c>
      <c r="DH39" s="195"/>
      <c r="DI39" s="195"/>
      <c r="DJ39" s="257"/>
      <c r="DK39" s="443" t="e">
        <f>_xlfn.XLOOKUP(全国標準卸価格表!DA37,#REF!,#REF!,"")</f>
        <v>#REF!</v>
      </c>
      <c r="DL39" s="380" t="s">
        <v>1536</v>
      </c>
      <c r="DM39" s="135"/>
      <c r="DN39" s="195"/>
      <c r="DO39" s="246"/>
      <c r="DP39" s="443" t="e">
        <f>_xlfn.XLOOKUP(全国標準卸価格表!DK37,#REF!,#REF!,"")</f>
        <v>#REF!</v>
      </c>
      <c r="DQ39" s="380">
        <v>16200</v>
      </c>
      <c r="DR39" s="195" t="s">
        <v>3</v>
      </c>
      <c r="DS39" s="195"/>
      <c r="DT39" s="257"/>
      <c r="DU39"/>
      <c r="DV39"/>
      <c r="DW39"/>
      <c r="DX39"/>
      <c r="DY39"/>
      <c r="EE39" s="105"/>
      <c r="EF39" s="620"/>
      <c r="EG39" s="307" t="s">
        <v>102</v>
      </c>
      <c r="EH39" s="306">
        <v>79</v>
      </c>
      <c r="EI39" s="307"/>
      <c r="EJ39" s="443" t="e">
        <f>_xlfn.XLOOKUP(全国標準卸価格表!DZ28,#REF!,#REF!,"")</f>
        <v>#REF!</v>
      </c>
      <c r="EK39" s="471">
        <v>9900</v>
      </c>
      <c r="EL39" s="204" t="s">
        <v>912</v>
      </c>
      <c r="EM39" s="204"/>
      <c r="EN39" s="246"/>
      <c r="EO39" s="443" t="e">
        <f>_xlfn.XLOOKUP(全国標準卸価格表!EJ28,#REF!,#REF!,"")</f>
        <v>#REF!</v>
      </c>
      <c r="EP39" s="471" t="s">
        <v>1536</v>
      </c>
      <c r="EQ39" s="204"/>
      <c r="ER39" s="204"/>
      <c r="ES39" s="257"/>
      <c r="ET39" s="443" t="e">
        <f>_xlfn.XLOOKUP(全国標準卸価格表!EE28,#REF!,#REF!,"")</f>
        <v>#REF!</v>
      </c>
      <c r="EU39" s="471">
        <v>10700</v>
      </c>
      <c r="EV39" s="204" t="s">
        <v>672</v>
      </c>
      <c r="EW39" s="204"/>
      <c r="EX39" s="246"/>
      <c r="EY39" s="265"/>
      <c r="EZ39" s="471"/>
      <c r="FA39" s="204"/>
      <c r="FB39" s="204"/>
      <c r="FC39" s="246"/>
      <c r="FD39" s="66"/>
      <c r="FE39" s="631">
        <v>18</v>
      </c>
      <c r="FF39" s="207" t="s">
        <v>1750</v>
      </c>
      <c r="FG39" s="208"/>
      <c r="FH39" s="208">
        <v>99</v>
      </c>
      <c r="FI39" s="443" t="e">
        <f>_xlfn.XLOOKUP(全国標準卸価格表!EY25,#REF!,#REF!,"")</f>
        <v>#REF!</v>
      </c>
      <c r="FJ39" s="380"/>
      <c r="FK39" s="210"/>
      <c r="FL39" s="210"/>
      <c r="FM39" s="211"/>
      <c r="FN39" s="443" t="e">
        <f>_xlfn.XLOOKUP(全国標準卸価格表!FD25,#REF!,#REF!,"")</f>
        <v>#REF!</v>
      </c>
      <c r="FO39" s="380"/>
      <c r="FP39" s="210"/>
      <c r="FQ39" s="210"/>
      <c r="FR39" s="211"/>
      <c r="FS39" s="443" t="e">
        <f>_xlfn.XLOOKUP(全国標準卸価格表!FI25,#REF!,#REF!,"")</f>
        <v>#REF!</v>
      </c>
      <c r="FT39" s="380"/>
      <c r="FU39" s="210"/>
      <c r="FV39" s="210"/>
      <c r="FW39" s="210"/>
      <c r="FX39" s="443" t="e">
        <f>_xlfn.XLOOKUP(全国標準卸価格表!FN25,#REF!,#REF!,"")</f>
        <v>#REF!</v>
      </c>
      <c r="FY39" s="380">
        <v>35500</v>
      </c>
      <c r="FZ39" s="210" t="s">
        <v>906</v>
      </c>
      <c r="GA39" s="210" t="s">
        <v>907</v>
      </c>
      <c r="GB39" s="211"/>
      <c r="GC39" s="443" t="e">
        <f>_xlfn.XLOOKUP(全国標準卸価格表!FS25,#REF!,#REF!,"")</f>
        <v>#REF!</v>
      </c>
      <c r="GD39" s="380"/>
      <c r="GE39" s="210"/>
      <c r="GF39" s="210"/>
      <c r="GG39" s="211"/>
      <c r="GH39" s="191"/>
      <c r="GI39" s="620"/>
      <c r="GJ39" s="207" t="s">
        <v>221</v>
      </c>
      <c r="GK39" s="208">
        <v>91</v>
      </c>
      <c r="GL39" s="208"/>
      <c r="GM39" s="443" t="e">
        <f>_xlfn.XLOOKUP(全国標準卸価格表!GC27,#REF!,#REF!,"")</f>
        <v>#REF!</v>
      </c>
      <c r="GN39" s="380" t="s">
        <v>1536</v>
      </c>
      <c r="GO39" s="210"/>
      <c r="GP39" s="210"/>
      <c r="GQ39" s="211"/>
      <c r="GR39" s="443" t="e">
        <f>_xlfn.XLOOKUP(全国標準卸価格表!GH27,#REF!,#REF!,"")</f>
        <v>#REF!</v>
      </c>
      <c r="GS39" s="380"/>
      <c r="GT39" s="210"/>
      <c r="GU39" s="210"/>
      <c r="GV39" s="211"/>
      <c r="GW39" s="443" t="e">
        <f>_xlfn.XLOOKUP(全国標準卸価格表!GM27,#REF!,#REF!,"")</f>
        <v>#REF!</v>
      </c>
      <c r="GX39" s="380">
        <v>18100</v>
      </c>
      <c r="GY39" s="210" t="s">
        <v>672</v>
      </c>
      <c r="GZ39" s="210"/>
      <c r="HA39" s="211"/>
      <c r="HB39" s="443" t="e">
        <f>_xlfn.XLOOKUP(全国標準卸価格表!GR27,#REF!,#REF!,"")</f>
        <v>#REF!</v>
      </c>
      <c r="HC39" s="380" t="s">
        <v>1536</v>
      </c>
      <c r="HD39" s="210"/>
      <c r="HE39" s="210"/>
      <c r="HF39" s="211"/>
      <c r="HG39" s="66"/>
      <c r="HH39" s="138"/>
      <c r="HI39" s="138"/>
      <c r="HJ39" s="138"/>
      <c r="HK39" s="138"/>
      <c r="HL39" s="138"/>
      <c r="HM39" s="138"/>
      <c r="HN39" s="138"/>
      <c r="HO39" s="138"/>
      <c r="HP39" s="138"/>
      <c r="HQ39" s="138"/>
      <c r="HR39" s="138"/>
      <c r="HS39" s="138"/>
      <c r="HT39" s="138"/>
      <c r="HZ39" s="606"/>
      <c r="IA39" s="614"/>
      <c r="IB39" s="444" t="s">
        <v>1325</v>
      </c>
      <c r="IC39" s="445" t="s">
        <v>455</v>
      </c>
      <c r="ID39" s="446" t="s">
        <v>1157</v>
      </c>
      <c r="IE39" s="226" t="e">
        <f>_xlfn.XLOOKUP(全国標準卸価格表!HU39,#REF!,#REF!,"")</f>
        <v>#REF!</v>
      </c>
      <c r="IF39" s="447">
        <v>52700</v>
      </c>
      <c r="IH39" s="619"/>
      <c r="II39" s="610"/>
      <c r="IJ39" s="439" t="s">
        <v>1121</v>
      </c>
      <c r="IK39" s="440" t="s">
        <v>456</v>
      </c>
      <c r="IL39" s="441" t="s">
        <v>881</v>
      </c>
      <c r="IM39" s="238" t="e">
        <f>_xlfn.XLOOKUP(全国標準卸価格表!IC82,#REF!,#REF!,"")</f>
        <v>#REF!</v>
      </c>
      <c r="IN39" s="442">
        <v>45400</v>
      </c>
      <c r="IO39" s="67"/>
      <c r="IP39" s="619"/>
      <c r="IQ39" s="609"/>
      <c r="IR39" s="186" t="s">
        <v>1491</v>
      </c>
      <c r="IS39" s="187" t="s">
        <v>455</v>
      </c>
      <c r="IT39" s="352" t="s">
        <v>555</v>
      </c>
      <c r="IU39" s="307" t="e">
        <f>_xlfn.XLOOKUP(全国標準卸価格表!IS33,#REF!,#REF!,"")</f>
        <v>#REF!</v>
      </c>
      <c r="IV39" s="442">
        <v>73600</v>
      </c>
      <c r="IX39" s="138"/>
      <c r="IY39" s="340"/>
      <c r="IZ39" s="138"/>
      <c r="JA39" s="138"/>
      <c r="JB39" s="340"/>
      <c r="JC39" s="138"/>
      <c r="JD39" s="138"/>
    </row>
    <row r="40" spans="1:264" ht="29.1" customHeight="1" thickBot="1">
      <c r="A40" s="619"/>
      <c r="B40" s="231" t="s">
        <v>1021</v>
      </c>
      <c r="C40" s="248">
        <v>99</v>
      </c>
      <c r="D40" s="233">
        <v>103</v>
      </c>
      <c r="E40" s="457" t="e">
        <f>_xlfn.XLOOKUP(全国標準卸価格表!E39,#REF!,#REF!,"")</f>
        <v>#REF!</v>
      </c>
      <c r="F40" s="250" t="s">
        <v>1536</v>
      </c>
      <c r="G40" s="250"/>
      <c r="H40" s="250"/>
      <c r="I40" s="237"/>
      <c r="J40" s="457" t="e">
        <f>_xlfn.XLOOKUP(全国標準卸価格表!O39,#REF!,#REF!,"")</f>
        <v>#REF!</v>
      </c>
      <c r="K40" s="250">
        <v>34700</v>
      </c>
      <c r="L40" s="250" t="s">
        <v>590</v>
      </c>
      <c r="M40" s="250"/>
      <c r="N40" s="250"/>
      <c r="O40" s="457" t="e">
        <f>_xlfn.XLOOKUP(全国標準卸価格表!T39,#REF!,#REF!,"")</f>
        <v>#REF!</v>
      </c>
      <c r="P40" s="250">
        <v>34700</v>
      </c>
      <c r="Q40" s="250" t="s">
        <v>588</v>
      </c>
      <c r="R40" s="250" t="s">
        <v>589</v>
      </c>
      <c r="S40" s="241"/>
      <c r="T40" s="457" t="e">
        <f>_xlfn.XLOOKUP(全国標準卸価格表!AD39,#REF!,#REF!,"")</f>
        <v>#REF!</v>
      </c>
      <c r="U40" s="250" t="s">
        <v>1536</v>
      </c>
      <c r="V40" s="250"/>
      <c r="W40" s="250"/>
      <c r="X40" s="241"/>
      <c r="Y40" s="117"/>
      <c r="Z40" s="619"/>
      <c r="AA40" s="231" t="s">
        <v>1021</v>
      </c>
      <c r="AB40" s="248">
        <v>99</v>
      </c>
      <c r="AC40" s="233">
        <v>103</v>
      </c>
      <c r="AD40" s="457" t="e">
        <f>_xlfn.XLOOKUP(全国標準卸価格表!BM39,#REF!,#REF!,"")</f>
        <v>#REF!</v>
      </c>
      <c r="AE40" s="250" t="s">
        <v>1536</v>
      </c>
      <c r="AF40" s="250"/>
      <c r="AG40" s="250"/>
      <c r="AH40" s="237"/>
      <c r="AI40" s="457" t="e">
        <f>_xlfn.XLOOKUP(全国標準卸価格表!BR37,#REF!,#REF!,"")</f>
        <v>#REF!</v>
      </c>
      <c r="AJ40" s="250" t="s">
        <v>1536</v>
      </c>
      <c r="AK40" s="250"/>
      <c r="AL40" s="250"/>
      <c r="AM40" s="241"/>
      <c r="AN40" s="457" t="e">
        <f>_xlfn.XLOOKUP(全国標準卸価格表!AI39,#REF!,#REF!,"")</f>
        <v>#REF!</v>
      </c>
      <c r="AO40" s="468"/>
      <c r="AP40" s="250"/>
      <c r="AQ40" s="250"/>
      <c r="AR40" s="241"/>
      <c r="AS40" s="457" t="e">
        <f>_xlfn.XLOOKUP(全国標準卸価格表!#REF!,#REF!,#REF!,"")</f>
        <v>#REF!</v>
      </c>
      <c r="AT40" s="250" t="s">
        <v>1536</v>
      </c>
      <c r="AU40" s="250"/>
      <c r="AV40" s="250"/>
      <c r="AW40" s="237"/>
      <c r="AY40" s="619"/>
      <c r="AZ40" s="231" t="s">
        <v>1021</v>
      </c>
      <c r="BA40" s="248">
        <v>99</v>
      </c>
      <c r="BB40" s="233">
        <v>103</v>
      </c>
      <c r="BC40" s="457" t="e">
        <f>_xlfn.XLOOKUP(全国標準卸価格表!AN39,#REF!,#REF!,"")</f>
        <v>#REF!</v>
      </c>
      <c r="BD40" s="250" t="s">
        <v>1536</v>
      </c>
      <c r="BE40" s="398"/>
      <c r="BF40" s="250"/>
      <c r="BG40" s="250"/>
      <c r="BH40" s="457" t="e">
        <f>_xlfn.XLOOKUP(全国標準卸価格表!AS39,#REF!,#REF!,"")</f>
        <v>#REF!</v>
      </c>
      <c r="BI40" s="250" t="s">
        <v>1536</v>
      </c>
      <c r="BJ40" s="250"/>
      <c r="BK40" s="250"/>
      <c r="BL40" s="398"/>
      <c r="BM40" s="457" t="e">
        <f>_xlfn.XLOOKUP(全国標準卸価格表!BC39,#REF!,#REF!,"")</f>
        <v>#REF!</v>
      </c>
      <c r="BN40" s="250">
        <v>50500</v>
      </c>
      <c r="BO40" s="250" t="s">
        <v>905</v>
      </c>
      <c r="BP40" s="250"/>
      <c r="BQ40" s="250"/>
      <c r="BR40" s="457" t="e">
        <f>_xlfn.XLOOKUP(全国標準卸価格表!BH39,#REF!,#REF!,"")</f>
        <v>#REF!</v>
      </c>
      <c r="BS40" s="250" t="s">
        <v>1536</v>
      </c>
      <c r="BT40" s="250"/>
      <c r="BU40" s="250"/>
      <c r="BV40" s="237"/>
      <c r="BX40" s="619"/>
      <c r="BY40" s="212" t="s">
        <v>251</v>
      </c>
      <c r="BZ40" s="306">
        <v>89</v>
      </c>
      <c r="CA40" s="238">
        <v>93</v>
      </c>
      <c r="CB40" s="443" t="e">
        <f>_xlfn.XLOOKUP(全国標準卸価格表!CQ37,#REF!,#REF!,"")</f>
        <v>#REF!</v>
      </c>
      <c r="CC40" s="380" t="s">
        <v>1536</v>
      </c>
      <c r="CD40" s="195"/>
      <c r="CE40" s="195"/>
      <c r="CF40" s="257"/>
      <c r="CG40" s="443" t="e">
        <f>_xlfn.XLOOKUP(全国標準卸価格表!#REF!,#REF!,#REF!,"")</f>
        <v>#REF!</v>
      </c>
      <c r="CH40" s="380" t="s">
        <v>1536</v>
      </c>
      <c r="CI40" s="195"/>
      <c r="CJ40" s="195"/>
      <c r="CK40" s="246"/>
      <c r="CL40" s="443" t="e">
        <f>_xlfn.XLOOKUP(全国標準卸価格表!CB37,#REF!,#REF!,"")</f>
        <v>#REF!</v>
      </c>
      <c r="CM40" s="380">
        <v>25500</v>
      </c>
      <c r="CN40" s="195" t="s">
        <v>590</v>
      </c>
      <c r="CO40" s="195" t="s">
        <v>589</v>
      </c>
      <c r="CP40" s="246"/>
      <c r="CQ40" s="443" t="e">
        <f>_xlfn.XLOOKUP(全国標準卸価格表!CL37,#REF!,#REF!,"")</f>
        <v>#REF!</v>
      </c>
      <c r="CR40" s="380">
        <v>24300</v>
      </c>
      <c r="CS40" s="195" t="s">
        <v>3</v>
      </c>
      <c r="CT40" s="195"/>
      <c r="CU40" s="246"/>
      <c r="CV40" s="370"/>
      <c r="CW40"/>
      <c r="CX40"/>
      <c r="CY40"/>
      <c r="CZ40"/>
      <c r="DA40" s="105"/>
      <c r="DB40" s="619"/>
      <c r="DC40" s="212" t="s">
        <v>206</v>
      </c>
      <c r="DD40" s="306">
        <v>88</v>
      </c>
      <c r="DE40" s="238">
        <v>92</v>
      </c>
      <c r="DF40" s="443" t="e">
        <f>_xlfn.XLOOKUP(全国標準卸価格表!DP38,#REF!,#REF!,"")</f>
        <v>#REF!</v>
      </c>
      <c r="DG40" s="380" t="s">
        <v>1536</v>
      </c>
      <c r="DH40" s="195"/>
      <c r="DI40" s="195"/>
      <c r="DJ40" s="257"/>
      <c r="DK40" s="443" t="e">
        <f>_xlfn.XLOOKUP(全国標準卸価格表!DA38,#REF!,#REF!,"")</f>
        <v>#REF!</v>
      </c>
      <c r="DL40" s="380">
        <v>19500</v>
      </c>
      <c r="DM40" s="135" t="s">
        <v>590</v>
      </c>
      <c r="DN40" s="195" t="s">
        <v>589</v>
      </c>
      <c r="DO40" s="246"/>
      <c r="DP40" s="443" t="e">
        <f>_xlfn.XLOOKUP(全国標準卸価格表!DK38,#REF!,#REF!,"")</f>
        <v>#REF!</v>
      </c>
      <c r="DQ40" s="380">
        <v>18500</v>
      </c>
      <c r="DR40" s="195" t="s">
        <v>3</v>
      </c>
      <c r="DS40" s="195"/>
      <c r="DT40" s="257"/>
      <c r="DU40"/>
      <c r="DV40"/>
      <c r="DW40"/>
      <c r="DX40"/>
      <c r="DY40"/>
      <c r="EE40" s="105"/>
      <c r="EF40" s="419">
        <v>12</v>
      </c>
      <c r="EG40" s="316" t="s">
        <v>97</v>
      </c>
      <c r="EH40" s="363">
        <v>77</v>
      </c>
      <c r="EI40" s="316"/>
      <c r="EJ40" s="463" t="e">
        <f>_xlfn.XLOOKUP(全国標準卸価格表!#REF!,#REF!,#REF!,"")</f>
        <v>#REF!</v>
      </c>
      <c r="EK40" s="474" t="s">
        <v>1536</v>
      </c>
      <c r="EL40" s="421"/>
      <c r="EM40" s="421"/>
      <c r="EN40" s="422"/>
      <c r="EO40" s="463" t="e">
        <f>_xlfn.XLOOKUP(全国標準卸価格表!#REF!,#REF!,#REF!,"")</f>
        <v>#REF!</v>
      </c>
      <c r="EP40" s="474">
        <v>8700</v>
      </c>
      <c r="EQ40" s="421" t="s">
        <v>672</v>
      </c>
      <c r="ER40" s="421"/>
      <c r="ES40" s="423" t="s">
        <v>1793</v>
      </c>
      <c r="ET40" s="463" t="e">
        <f>_xlfn.XLOOKUP(全国標準卸価格表!#REF!,#REF!,#REF!,"")</f>
        <v>#REF!</v>
      </c>
      <c r="EU40" s="474" t="s">
        <v>1536</v>
      </c>
      <c r="EV40" s="421"/>
      <c r="EW40" s="421"/>
      <c r="EX40" s="423"/>
      <c r="EY40" s="265"/>
      <c r="EZ40" s="471"/>
      <c r="FA40" s="204"/>
      <c r="FB40" s="204"/>
      <c r="FC40" s="246"/>
      <c r="FD40" s="66"/>
      <c r="FE40" s="619"/>
      <c r="FF40" s="207" t="s">
        <v>175</v>
      </c>
      <c r="FG40" s="208">
        <v>97</v>
      </c>
      <c r="FH40" s="208"/>
      <c r="FI40" s="443" t="e">
        <f>_xlfn.XLOOKUP(全国標準卸価格表!EY26,#REF!,#REF!,"")</f>
        <v>#REF!</v>
      </c>
      <c r="FJ40" s="380" t="s">
        <v>1536</v>
      </c>
      <c r="FK40" s="210"/>
      <c r="FL40" s="210"/>
      <c r="FM40" s="211"/>
      <c r="FN40" s="443" t="e">
        <f>_xlfn.XLOOKUP(全国標準卸価格表!FD26,#REF!,#REF!,"")</f>
        <v>#REF!</v>
      </c>
      <c r="FO40" s="380" t="s">
        <v>1536</v>
      </c>
      <c r="FP40" s="210"/>
      <c r="FQ40" s="210"/>
      <c r="FR40" s="211"/>
      <c r="FS40" s="443" t="e">
        <f>_xlfn.XLOOKUP(全国標準卸価格表!FI26,#REF!,#REF!,"")</f>
        <v>#REF!</v>
      </c>
      <c r="FT40" s="380" t="s">
        <v>1536</v>
      </c>
      <c r="FU40" s="210"/>
      <c r="FV40" s="210"/>
      <c r="FW40" s="210"/>
      <c r="FX40" s="443" t="e">
        <f>_xlfn.XLOOKUP(全国標準卸価格表!FN26,#REF!,#REF!,"")</f>
        <v>#REF!</v>
      </c>
      <c r="FY40" s="380" t="s">
        <v>1536</v>
      </c>
      <c r="FZ40" s="210"/>
      <c r="GA40" s="210"/>
      <c r="GB40" s="211"/>
      <c r="GC40" s="443" t="e">
        <f>_xlfn.XLOOKUP(全国標準卸価格表!FS26,#REF!,#REF!,"")</f>
        <v>#REF!</v>
      </c>
      <c r="GD40" s="380">
        <v>35000</v>
      </c>
      <c r="GE40" s="210" t="s">
        <v>590</v>
      </c>
      <c r="GF40" s="210"/>
      <c r="GG40" s="211" t="s">
        <v>1481</v>
      </c>
      <c r="GH40" s="191"/>
      <c r="GI40" s="631">
        <v>15</v>
      </c>
      <c r="GJ40" s="262" t="s">
        <v>781</v>
      </c>
      <c r="GK40" s="261">
        <v>100</v>
      </c>
      <c r="GL40" s="261"/>
      <c r="GM40" s="400" t="e">
        <f>_xlfn.XLOOKUP(全国標準卸価格表!#REF!,#REF!,#REF!,"")</f>
        <v>#REF!</v>
      </c>
      <c r="GN40" s="396">
        <v>26000</v>
      </c>
      <c r="GO40" s="263" t="s">
        <v>912</v>
      </c>
      <c r="GP40" s="263"/>
      <c r="GQ40" s="264"/>
      <c r="GR40" s="400" t="e">
        <f>_xlfn.XLOOKUP(全国標準卸価格表!#REF!,#REF!,#REF!,"")</f>
        <v>#REF!</v>
      </c>
      <c r="GS40" s="396"/>
      <c r="GT40" s="263"/>
      <c r="GU40" s="263"/>
      <c r="GV40" s="264"/>
      <c r="GW40" s="400" t="e">
        <f>_xlfn.XLOOKUP(全国標準卸価格表!#REF!,#REF!,#REF!,"")</f>
        <v>#REF!</v>
      </c>
      <c r="GX40" s="396">
        <v>24500</v>
      </c>
      <c r="GY40" s="263" t="s">
        <v>672</v>
      </c>
      <c r="GZ40" s="263"/>
      <c r="HA40" s="264"/>
      <c r="HB40" s="400" t="e">
        <f>_xlfn.XLOOKUP(全国標準卸価格表!#REF!,#REF!,#REF!,"")</f>
        <v>#REF!</v>
      </c>
      <c r="HC40" s="396" t="s">
        <v>1536</v>
      </c>
      <c r="HD40" s="263"/>
      <c r="HE40" s="263"/>
      <c r="HF40" s="264"/>
      <c r="HG40" s="66"/>
      <c r="HH40" s="665" t="s">
        <v>212</v>
      </c>
      <c r="HI40" s="665"/>
      <c r="HZ40" s="606"/>
      <c r="IA40" s="748" t="s">
        <v>1302</v>
      </c>
      <c r="IB40" s="439" t="s">
        <v>1355</v>
      </c>
      <c r="IC40" s="440" t="s">
        <v>454</v>
      </c>
      <c r="ID40" s="441" t="s">
        <v>1101</v>
      </c>
      <c r="IE40" s="238" t="e">
        <f>_xlfn.XLOOKUP(全国標準卸価格表!HU44,#REF!,#REF!,"")</f>
        <v>#REF!</v>
      </c>
      <c r="IF40" s="442">
        <v>96500</v>
      </c>
      <c r="IH40" s="619"/>
      <c r="II40" s="330" t="s">
        <v>1008</v>
      </c>
      <c r="IJ40" s="475" t="s">
        <v>301</v>
      </c>
      <c r="IK40" s="476" t="s">
        <v>956</v>
      </c>
      <c r="IL40" s="477" t="s">
        <v>1009</v>
      </c>
      <c r="IM40" s="478" t="e">
        <f>_xlfn.XLOOKUP(全国標準卸価格表!IC83,#REF!,#REF!,"")</f>
        <v>#REF!</v>
      </c>
      <c r="IN40" s="462">
        <v>22600</v>
      </c>
      <c r="IO40" s="67"/>
      <c r="IP40" s="619"/>
      <c r="IQ40" s="609"/>
      <c r="IR40" s="186" t="s">
        <v>1491</v>
      </c>
      <c r="IS40" s="187" t="s">
        <v>456</v>
      </c>
      <c r="IT40" s="352" t="s">
        <v>459</v>
      </c>
      <c r="IU40" s="307" t="e">
        <f>_xlfn.XLOOKUP(全国標準卸価格表!IS34,#REF!,#REF!,"")</f>
        <v>#REF!</v>
      </c>
      <c r="IV40" s="442">
        <v>50200</v>
      </c>
      <c r="IX40" s="138"/>
      <c r="IY40" s="340"/>
      <c r="IZ40" s="138"/>
      <c r="JA40" s="138"/>
      <c r="JB40" s="340"/>
      <c r="JC40" s="138"/>
      <c r="JD40" s="138"/>
    </row>
    <row r="41" spans="1:264" ht="29.1" customHeight="1" thickBot="1">
      <c r="A41" s="620"/>
      <c r="B41" s="120" t="s">
        <v>1550</v>
      </c>
      <c r="C41" s="294">
        <v>101</v>
      </c>
      <c r="D41" s="121"/>
      <c r="E41" s="454" t="e">
        <f>_xlfn.XLOOKUP(全国標準卸価格表!E40,#REF!,#REF!,"")</f>
        <v>#REF!</v>
      </c>
      <c r="F41" s="129" t="s">
        <v>1536</v>
      </c>
      <c r="G41" s="129"/>
      <c r="H41" s="129"/>
      <c r="I41" s="130"/>
      <c r="J41" s="454" t="e">
        <f>_xlfn.XLOOKUP(全国標準卸価格表!O40,#REF!,#REF!,"")</f>
        <v>#REF!</v>
      </c>
      <c r="K41" s="129">
        <v>38000</v>
      </c>
      <c r="L41" s="129" t="s">
        <v>588</v>
      </c>
      <c r="M41" s="129"/>
      <c r="N41" s="129"/>
      <c r="O41" s="454" t="e">
        <f>_xlfn.XLOOKUP(全国標準卸価格表!T40,#REF!,#REF!,"")</f>
        <v>#REF!</v>
      </c>
      <c r="P41" s="129" t="s">
        <v>1536</v>
      </c>
      <c r="Q41" s="129"/>
      <c r="R41" s="129"/>
      <c r="S41" s="131"/>
      <c r="T41" s="454" t="e">
        <f>_xlfn.XLOOKUP(全国標準卸価格表!AD40,#REF!,#REF!,"")</f>
        <v>#REF!</v>
      </c>
      <c r="U41" s="129" t="s">
        <v>1536</v>
      </c>
      <c r="V41" s="129"/>
      <c r="W41" s="129"/>
      <c r="X41" s="131"/>
      <c r="Y41" s="117"/>
      <c r="Z41" s="620"/>
      <c r="AA41" s="120" t="s">
        <v>1550</v>
      </c>
      <c r="AB41" s="294">
        <v>101</v>
      </c>
      <c r="AC41" s="121"/>
      <c r="AD41" s="454" t="e">
        <f>_xlfn.XLOOKUP(全国標準卸価格表!BM40,#REF!,#REF!,"")</f>
        <v>#REF!</v>
      </c>
      <c r="AE41" s="129" t="s">
        <v>1536</v>
      </c>
      <c r="AF41" s="129"/>
      <c r="AG41" s="129"/>
      <c r="AH41" s="130"/>
      <c r="AI41" s="454" t="e">
        <f>_xlfn.XLOOKUP(全国標準卸価格表!BR38,#REF!,#REF!,"")</f>
        <v>#REF!</v>
      </c>
      <c r="AJ41" s="129" t="s">
        <v>1536</v>
      </c>
      <c r="AK41" s="129"/>
      <c r="AL41" s="129"/>
      <c r="AM41" s="131"/>
      <c r="AN41" s="454" t="e">
        <f>_xlfn.XLOOKUP(全国標準卸価格表!AI40,#REF!,#REF!,"")</f>
        <v>#REF!</v>
      </c>
      <c r="AO41" s="215"/>
      <c r="AP41" s="129"/>
      <c r="AQ41" s="129"/>
      <c r="AR41" s="131"/>
      <c r="AS41" s="454" t="e">
        <f>_xlfn.XLOOKUP(全国標準卸価格表!#REF!,#REF!,#REF!,"")</f>
        <v>#REF!</v>
      </c>
      <c r="AT41" s="129" t="s">
        <v>1536</v>
      </c>
      <c r="AU41" s="129"/>
      <c r="AV41" s="129"/>
      <c r="AW41" s="130"/>
      <c r="AY41" s="620"/>
      <c r="AZ41" s="120" t="s">
        <v>1550</v>
      </c>
      <c r="BA41" s="294">
        <v>101</v>
      </c>
      <c r="BB41" s="121"/>
      <c r="BC41" s="454" t="e">
        <f>_xlfn.XLOOKUP(全国標準卸価格表!AN40,#REF!,#REF!,"")</f>
        <v>#REF!</v>
      </c>
      <c r="BD41" s="129" t="s">
        <v>1536</v>
      </c>
      <c r="BE41" s="399"/>
      <c r="BF41" s="129"/>
      <c r="BG41" s="129"/>
      <c r="BH41" s="454" t="e">
        <f>_xlfn.XLOOKUP(全国標準卸価格表!AS40,#REF!,#REF!,"")</f>
        <v>#REF!</v>
      </c>
      <c r="BI41" s="129" t="s">
        <v>1536</v>
      </c>
      <c r="BJ41" s="129"/>
      <c r="BK41" s="129"/>
      <c r="BL41" s="399"/>
      <c r="BM41" s="454" t="e">
        <f>_xlfn.XLOOKUP(全国標準卸価格表!BC40,#REF!,#REF!,"")</f>
        <v>#REF!</v>
      </c>
      <c r="BN41" s="129" t="s">
        <v>1536</v>
      </c>
      <c r="BO41" s="129"/>
      <c r="BP41" s="129"/>
      <c r="BQ41" s="129"/>
      <c r="BR41" s="454" t="e">
        <f>_xlfn.XLOOKUP(全国標準卸価格表!BH40,#REF!,#REF!,"")</f>
        <v>#REF!</v>
      </c>
      <c r="BS41" s="129" t="s">
        <v>1536</v>
      </c>
      <c r="BT41" s="129"/>
      <c r="BU41" s="129"/>
      <c r="BV41" s="130"/>
      <c r="BX41" s="619"/>
      <c r="BY41" s="212" t="s">
        <v>248</v>
      </c>
      <c r="BZ41" s="306">
        <v>92</v>
      </c>
      <c r="CA41" s="238">
        <v>96</v>
      </c>
      <c r="CB41" s="443" t="e">
        <f>_xlfn.XLOOKUP(全国標準卸価格表!CQ38,#REF!,#REF!,"")</f>
        <v>#REF!</v>
      </c>
      <c r="CC41" s="380" t="s">
        <v>1536</v>
      </c>
      <c r="CD41" s="195"/>
      <c r="CE41" s="195"/>
      <c r="CF41" s="257"/>
      <c r="CG41" s="443" t="e">
        <f>_xlfn.XLOOKUP(全国標準卸価格表!#REF!,#REF!,#REF!,"")</f>
        <v>#REF!</v>
      </c>
      <c r="CH41" s="380" t="s">
        <v>1536</v>
      </c>
      <c r="CI41" s="195"/>
      <c r="CJ41" s="195"/>
      <c r="CK41" s="246"/>
      <c r="CL41" s="443" t="e">
        <f>_xlfn.XLOOKUP(全国標準卸価格表!CB38,#REF!,#REF!,"")</f>
        <v>#REF!</v>
      </c>
      <c r="CM41" s="380">
        <v>26700</v>
      </c>
      <c r="CN41" s="195" t="s">
        <v>590</v>
      </c>
      <c r="CO41" s="195" t="s">
        <v>589</v>
      </c>
      <c r="CP41" s="246"/>
      <c r="CQ41" s="443" t="e">
        <f>_xlfn.XLOOKUP(全国標準卸価格表!CL38,#REF!,#REF!,"")</f>
        <v>#REF!</v>
      </c>
      <c r="CR41" s="380">
        <v>25300</v>
      </c>
      <c r="CS41" s="195" t="s">
        <v>3</v>
      </c>
      <c r="CT41" s="195"/>
      <c r="CU41" s="246"/>
      <c r="CV41" s="370"/>
      <c r="CW41"/>
      <c r="CX41"/>
      <c r="CY41"/>
      <c r="CZ41"/>
      <c r="DA41" s="105"/>
      <c r="DB41" s="619"/>
      <c r="DC41" s="212" t="s">
        <v>205</v>
      </c>
      <c r="DD41" s="306">
        <v>91</v>
      </c>
      <c r="DE41" s="238">
        <v>95</v>
      </c>
      <c r="DF41" s="443" t="e">
        <f>_xlfn.XLOOKUP(全国標準卸価格表!DP39,#REF!,#REF!,"")</f>
        <v>#REF!</v>
      </c>
      <c r="DG41" s="380" t="s">
        <v>1536</v>
      </c>
      <c r="DH41" s="195"/>
      <c r="DI41" s="195"/>
      <c r="DJ41" s="257"/>
      <c r="DK41" s="443" t="e">
        <f>_xlfn.XLOOKUP(全国標準卸価格表!DA39,#REF!,#REF!,"")</f>
        <v>#REF!</v>
      </c>
      <c r="DL41" s="380">
        <v>21100</v>
      </c>
      <c r="DM41" s="135" t="s">
        <v>590</v>
      </c>
      <c r="DN41" s="195" t="s">
        <v>589</v>
      </c>
      <c r="DO41" s="246"/>
      <c r="DP41" s="443" t="e">
        <f>_xlfn.XLOOKUP(全国標準卸価格表!DK39,#REF!,#REF!,"")</f>
        <v>#REF!</v>
      </c>
      <c r="DQ41" s="380">
        <v>20100</v>
      </c>
      <c r="DR41" s="195" t="s">
        <v>3</v>
      </c>
      <c r="DS41" s="195"/>
      <c r="DT41" s="257"/>
      <c r="DU41"/>
      <c r="DV41"/>
      <c r="DW41"/>
      <c r="DX41"/>
      <c r="DY41"/>
      <c r="EE41" s="105"/>
      <c r="EF41" s="139">
        <v>10</v>
      </c>
      <c r="EG41" s="140" t="s">
        <v>94</v>
      </c>
      <c r="EH41" s="301"/>
      <c r="EI41" s="140"/>
      <c r="EJ41" s="454" t="e">
        <f>_xlfn.XLOOKUP(全国標準卸価格表!#REF!,#REF!,#REF!,"")</f>
        <v>#REF!</v>
      </c>
      <c r="EK41" s="472" t="s">
        <v>1536</v>
      </c>
      <c r="EL41" s="142"/>
      <c r="EM41" s="142"/>
      <c r="EN41" s="215"/>
      <c r="EO41" s="454" t="e">
        <f>_xlfn.XLOOKUP(全国標準卸価格表!#REF!,#REF!,#REF!,"")</f>
        <v>#REF!</v>
      </c>
      <c r="EP41" s="472">
        <v>5500</v>
      </c>
      <c r="EQ41" s="142" t="s">
        <v>672</v>
      </c>
      <c r="ER41" s="142"/>
      <c r="ES41" s="216" t="s">
        <v>1791</v>
      </c>
      <c r="ET41" s="454" t="e">
        <f>_xlfn.XLOOKUP(全国標準卸価格表!#REF!,#REF!,#REF!,"")</f>
        <v>#REF!</v>
      </c>
      <c r="EU41" s="472" t="s">
        <v>1536</v>
      </c>
      <c r="EV41" s="142"/>
      <c r="EW41" s="142"/>
      <c r="EX41" s="215"/>
      <c r="EY41" s="265"/>
      <c r="EZ41" s="471"/>
      <c r="FA41" s="204"/>
      <c r="FB41" s="204"/>
      <c r="FC41" s="246"/>
      <c r="FD41" s="66"/>
      <c r="FE41" s="619"/>
      <c r="FF41" s="207" t="s">
        <v>1574</v>
      </c>
      <c r="FG41" s="208"/>
      <c r="FH41" s="208">
        <v>99</v>
      </c>
      <c r="FI41" s="443" t="e">
        <f>_xlfn.XLOOKUP(全国標準卸価格表!EY27,#REF!,#REF!,"")</f>
        <v>#REF!</v>
      </c>
      <c r="FJ41" s="380" t="s">
        <v>1536</v>
      </c>
      <c r="FK41" s="210"/>
      <c r="FL41" s="210"/>
      <c r="FM41" s="211"/>
      <c r="FN41" s="443" t="e">
        <f>_xlfn.XLOOKUP(全国標準卸価格表!FD27,#REF!,#REF!,"")</f>
        <v>#REF!</v>
      </c>
      <c r="FO41" s="380">
        <v>35300</v>
      </c>
      <c r="FP41" s="210" t="s">
        <v>1575</v>
      </c>
      <c r="FQ41" s="210" t="s">
        <v>1576</v>
      </c>
      <c r="FR41" s="211"/>
      <c r="FS41" s="443" t="e">
        <f>_xlfn.XLOOKUP(全国標準卸価格表!FI27,#REF!,#REF!,"")</f>
        <v>#REF!</v>
      </c>
      <c r="FT41" s="380" t="s">
        <v>1536</v>
      </c>
      <c r="FU41" s="210"/>
      <c r="FV41" s="210"/>
      <c r="FW41" s="210"/>
      <c r="FX41" s="443" t="e">
        <f>_xlfn.XLOOKUP(全国標準卸価格表!FN27,#REF!,#REF!,"")</f>
        <v>#REF!</v>
      </c>
      <c r="FY41" s="380">
        <v>33800</v>
      </c>
      <c r="FZ41" s="210" t="s">
        <v>590</v>
      </c>
      <c r="GA41" s="210" t="s">
        <v>907</v>
      </c>
      <c r="GB41" s="211"/>
      <c r="GC41" s="443" t="e">
        <f>_xlfn.XLOOKUP(全国標準卸価格表!FS27,#REF!,#REF!,"")</f>
        <v>#REF!</v>
      </c>
      <c r="GD41" s="380" t="s">
        <v>1536</v>
      </c>
      <c r="GE41" s="210"/>
      <c r="GF41" s="210"/>
      <c r="GG41" s="211"/>
      <c r="GH41" s="191"/>
      <c r="GI41" s="619"/>
      <c r="GJ41" s="207" t="s">
        <v>1687</v>
      </c>
      <c r="GK41" s="208" t="s">
        <v>1691</v>
      </c>
      <c r="GL41" s="208"/>
      <c r="GM41" s="443" t="e">
        <f>_xlfn.XLOOKUP(全国標準卸価格表!GC28,#REF!,#REF!,"")</f>
        <v>#REF!</v>
      </c>
      <c r="GN41" s="380"/>
      <c r="GO41" s="210"/>
      <c r="GP41" s="210"/>
      <c r="GQ41" s="211"/>
      <c r="GR41" s="443" t="e">
        <f>_xlfn.XLOOKUP(全国標準卸価格表!GH28,#REF!,#REF!,"")</f>
        <v>#REF!</v>
      </c>
      <c r="GS41" s="380">
        <v>27200</v>
      </c>
      <c r="GT41" s="210" t="s">
        <v>672</v>
      </c>
      <c r="GU41" s="210"/>
      <c r="GV41" s="211"/>
      <c r="GW41" s="443" t="e">
        <f>_xlfn.XLOOKUP(全国標準卸価格表!GM28,#REF!,#REF!,"")</f>
        <v>#REF!</v>
      </c>
      <c r="GX41" s="380"/>
      <c r="GY41" s="210"/>
      <c r="GZ41" s="210"/>
      <c r="HA41" s="211"/>
      <c r="HB41" s="443" t="e">
        <f>_xlfn.XLOOKUP(全国標準卸価格表!GR28,#REF!,#REF!,"")</f>
        <v>#REF!</v>
      </c>
      <c r="HC41" s="380"/>
      <c r="HD41" s="210"/>
      <c r="HE41" s="210"/>
      <c r="HF41" s="211"/>
      <c r="HG41" s="66"/>
      <c r="HH41" s="707"/>
      <c r="HI41" s="707"/>
      <c r="HV41" s="96"/>
      <c r="HW41" s="97"/>
      <c r="HX41" s="96"/>
      <c r="HZ41" s="607"/>
      <c r="IA41" s="667"/>
      <c r="IB41" s="469" t="s">
        <v>1355</v>
      </c>
      <c r="IC41" s="459" t="s">
        <v>455</v>
      </c>
      <c r="ID41" s="458" t="s">
        <v>1102</v>
      </c>
      <c r="IE41" s="121" t="e">
        <f>_xlfn.XLOOKUP(全国標準卸価格表!HU45,#REF!,#REF!,"")</f>
        <v>#REF!</v>
      </c>
      <c r="IF41" s="460">
        <v>107400</v>
      </c>
      <c r="IH41" s="620"/>
      <c r="II41" s="329" t="s">
        <v>1113</v>
      </c>
      <c r="IJ41" s="469" t="s">
        <v>374</v>
      </c>
      <c r="IK41" s="459" t="s">
        <v>456</v>
      </c>
      <c r="IL41" s="458" t="s">
        <v>1114</v>
      </c>
      <c r="IM41" s="121" t="e">
        <f>_xlfn.XLOOKUP(全国標準卸価格表!IC84,#REF!,#REF!,"")</f>
        <v>#REF!</v>
      </c>
      <c r="IN41" s="460">
        <v>16800</v>
      </c>
      <c r="IO41" s="67"/>
      <c r="IP41" s="619"/>
      <c r="IQ41" s="609"/>
      <c r="IR41" s="186" t="s">
        <v>1492</v>
      </c>
      <c r="IS41" s="187" t="s">
        <v>456</v>
      </c>
      <c r="IT41" s="352" t="s">
        <v>556</v>
      </c>
      <c r="IU41" s="307" t="e">
        <f>_xlfn.XLOOKUP(全国標準卸価格表!IS35,#REF!,#REF!,"")</f>
        <v>#REF!</v>
      </c>
      <c r="IV41" s="442">
        <v>55600</v>
      </c>
      <c r="IX41" s="138" t="s">
        <v>96</v>
      </c>
      <c r="IY41" s="340"/>
      <c r="IZ41" s="138"/>
      <c r="JA41" s="138"/>
      <c r="JB41" s="340"/>
      <c r="JC41" s="138"/>
      <c r="JD41" s="138"/>
    </row>
    <row r="42" spans="1:264" ht="29.1" customHeight="1" thickBot="1">
      <c r="A42" s="631">
        <v>18</v>
      </c>
      <c r="B42" s="295" t="s">
        <v>315</v>
      </c>
      <c r="C42" s="293"/>
      <c r="D42" s="217">
        <v>92</v>
      </c>
      <c r="E42" s="400" t="e">
        <f>_xlfn.XLOOKUP(全国標準卸価格表!E41,#REF!,#REF!,"")</f>
        <v>#REF!</v>
      </c>
      <c r="F42" s="220" t="s">
        <v>1536</v>
      </c>
      <c r="G42" s="220"/>
      <c r="H42" s="220"/>
      <c r="I42" s="221"/>
      <c r="J42" s="400" t="e">
        <f>_xlfn.XLOOKUP(全国標準卸価格表!O41,#REF!,#REF!,"")</f>
        <v>#REF!</v>
      </c>
      <c r="K42" s="220" t="s">
        <v>1536</v>
      </c>
      <c r="L42" s="220"/>
      <c r="M42" s="220"/>
      <c r="N42" s="220"/>
      <c r="O42" s="400" t="e">
        <f>_xlfn.XLOOKUP(全国標準卸価格表!T41,#REF!,#REF!,"")</f>
        <v>#REF!</v>
      </c>
      <c r="P42" s="220" t="s">
        <v>1536</v>
      </c>
      <c r="Q42" s="220"/>
      <c r="R42" s="220"/>
      <c r="S42" s="239"/>
      <c r="T42" s="400" t="e">
        <f>_xlfn.XLOOKUP(全国標準卸価格表!AD41,#REF!,#REF!,"")</f>
        <v>#REF!</v>
      </c>
      <c r="U42" s="220" t="s">
        <v>1536</v>
      </c>
      <c r="V42" s="220"/>
      <c r="W42" s="220"/>
      <c r="X42" s="239"/>
      <c r="Y42" s="117"/>
      <c r="Z42" s="631">
        <v>18</v>
      </c>
      <c r="AA42" s="212" t="s">
        <v>315</v>
      </c>
      <c r="AB42" s="135"/>
      <c r="AC42" s="238">
        <v>92</v>
      </c>
      <c r="AD42" s="400" t="e">
        <f>_xlfn.XLOOKUP(全国標準卸価格表!BM41,#REF!,#REF!,"")</f>
        <v>#REF!</v>
      </c>
      <c r="AE42" s="195" t="s">
        <v>1536</v>
      </c>
      <c r="AF42" s="195"/>
      <c r="AG42" s="195"/>
      <c r="AH42" s="223"/>
      <c r="AI42" s="400" t="e">
        <f>_xlfn.XLOOKUP(全国標準卸価格表!BR39,#REF!,#REF!,"")</f>
        <v>#REF!</v>
      </c>
      <c r="AJ42" s="195" t="s">
        <v>1536</v>
      </c>
      <c r="AK42" s="195"/>
      <c r="AL42" s="195"/>
      <c r="AM42" s="242"/>
      <c r="AN42" s="400" t="e">
        <f>_xlfn.XLOOKUP(全国標準卸価格表!AI41,#REF!,#REF!,"")</f>
        <v>#REF!</v>
      </c>
      <c r="AO42" s="246"/>
      <c r="AP42" s="195"/>
      <c r="AQ42" s="195"/>
      <c r="AR42" s="242"/>
      <c r="AS42" s="400" t="e">
        <f>_xlfn.XLOOKUP(全国標準卸価格表!#REF!,#REF!,#REF!,"")</f>
        <v>#REF!</v>
      </c>
      <c r="AT42" s="195" t="s">
        <v>1536</v>
      </c>
      <c r="AU42" s="195"/>
      <c r="AV42" s="195"/>
      <c r="AW42" s="223"/>
      <c r="AY42" s="631">
        <v>18</v>
      </c>
      <c r="AZ42" s="212" t="s">
        <v>315</v>
      </c>
      <c r="BA42" s="135"/>
      <c r="BB42" s="238">
        <v>92</v>
      </c>
      <c r="BC42" s="400" t="e">
        <f>_xlfn.XLOOKUP(全国標準卸価格表!AN41,#REF!,#REF!,"")</f>
        <v>#REF!</v>
      </c>
      <c r="BD42" s="195">
        <v>64000</v>
      </c>
      <c r="BE42" s="380" t="s">
        <v>1609</v>
      </c>
      <c r="BF42" s="195" t="s">
        <v>589</v>
      </c>
      <c r="BG42" s="195"/>
      <c r="BH42" s="400" t="e">
        <f>_xlfn.XLOOKUP(全国標準卸価格表!AS41,#REF!,#REF!,"")</f>
        <v>#REF!</v>
      </c>
      <c r="BI42" s="195" t="s">
        <v>1536</v>
      </c>
      <c r="BJ42" s="195"/>
      <c r="BK42" s="195"/>
      <c r="BL42" s="380"/>
      <c r="BM42" s="400" t="e">
        <f>_xlfn.XLOOKUP(全国標準卸価格表!BC41,#REF!,#REF!,"")</f>
        <v>#REF!</v>
      </c>
      <c r="BN42" s="195" t="s">
        <v>1536</v>
      </c>
      <c r="BO42" s="195"/>
      <c r="BP42" s="195"/>
      <c r="BQ42" s="195"/>
      <c r="BR42" s="400" t="e">
        <f>_xlfn.XLOOKUP(全国標準卸価格表!BH41,#REF!,#REF!,"")</f>
        <v>#REF!</v>
      </c>
      <c r="BS42" s="195" t="s">
        <v>1536</v>
      </c>
      <c r="BT42" s="195"/>
      <c r="BU42" s="195"/>
      <c r="BV42" s="223"/>
      <c r="BX42" s="619"/>
      <c r="BY42" s="212" t="s">
        <v>246</v>
      </c>
      <c r="BZ42" s="306">
        <v>95</v>
      </c>
      <c r="CA42" s="238">
        <v>99</v>
      </c>
      <c r="CB42" s="443" t="e">
        <f>_xlfn.XLOOKUP(全国標準卸価格表!CQ39,#REF!,#REF!,"")</f>
        <v>#REF!</v>
      </c>
      <c r="CC42" s="380" t="s">
        <v>1536</v>
      </c>
      <c r="CD42" s="195"/>
      <c r="CE42" s="195"/>
      <c r="CF42" s="257"/>
      <c r="CG42" s="443" t="e">
        <f>_xlfn.XLOOKUP(全国標準卸価格表!#REF!,#REF!,#REF!,"")</f>
        <v>#REF!</v>
      </c>
      <c r="CH42" s="380" t="s">
        <v>1536</v>
      </c>
      <c r="CI42" s="195"/>
      <c r="CJ42" s="195"/>
      <c r="CK42" s="246"/>
      <c r="CL42" s="443" t="e">
        <f>_xlfn.XLOOKUP(全国標準卸価格表!CB39,#REF!,#REF!,"")</f>
        <v>#REF!</v>
      </c>
      <c r="CM42" s="380">
        <v>27300</v>
      </c>
      <c r="CN42" s="195" t="s">
        <v>590</v>
      </c>
      <c r="CO42" s="195" t="s">
        <v>589</v>
      </c>
      <c r="CP42" s="246"/>
      <c r="CQ42" s="443" t="e">
        <f>_xlfn.XLOOKUP(全国標準卸価格表!CL39,#REF!,#REF!,"")</f>
        <v>#REF!</v>
      </c>
      <c r="CR42" s="380">
        <v>26100</v>
      </c>
      <c r="CS42" s="195" t="s">
        <v>3</v>
      </c>
      <c r="CT42" s="195"/>
      <c r="CU42" s="246"/>
      <c r="CV42" s="370"/>
      <c r="CW42"/>
      <c r="CX42"/>
      <c r="CY42"/>
      <c r="CZ42"/>
      <c r="DA42" s="105"/>
      <c r="DB42" s="619"/>
      <c r="DC42" s="212" t="s">
        <v>203</v>
      </c>
      <c r="DD42" s="306">
        <v>94</v>
      </c>
      <c r="DE42" s="238"/>
      <c r="DF42" s="443" t="e">
        <f>_xlfn.XLOOKUP(全国標準卸価格表!DP40,#REF!,#REF!,"")</f>
        <v>#REF!</v>
      </c>
      <c r="DG42" s="380" t="s">
        <v>1536</v>
      </c>
      <c r="DH42" s="195"/>
      <c r="DI42" s="195"/>
      <c r="DJ42" s="257"/>
      <c r="DK42" s="443" t="e">
        <f>_xlfn.XLOOKUP(全国標準卸価格表!DA40,#REF!,#REF!,"")</f>
        <v>#REF!</v>
      </c>
      <c r="DL42" s="380" t="s">
        <v>1536</v>
      </c>
      <c r="DM42" s="135"/>
      <c r="DN42" s="195"/>
      <c r="DO42" s="246"/>
      <c r="DP42" s="443" t="e">
        <f>_xlfn.XLOOKUP(全国標準卸価格表!DK40,#REF!,#REF!,"")</f>
        <v>#REF!</v>
      </c>
      <c r="DQ42" s="380">
        <v>21900</v>
      </c>
      <c r="DR42" s="195" t="s">
        <v>3</v>
      </c>
      <c r="DS42" s="195"/>
      <c r="DT42" s="257"/>
      <c r="DU42"/>
      <c r="DV42"/>
      <c r="DW42"/>
      <c r="DX42"/>
      <c r="DY42"/>
      <c r="EE42" s="105"/>
      <c r="EF42" s="138" t="s">
        <v>827</v>
      </c>
      <c r="EG42" s="138"/>
      <c r="EH42" s="138"/>
      <c r="EI42" s="138"/>
      <c r="EJ42" s="138"/>
      <c r="EK42" s="138"/>
      <c r="EL42" s="138"/>
      <c r="EM42" s="138"/>
      <c r="EN42" s="138"/>
      <c r="EO42" s="198"/>
      <c r="EP42" s="198" t="s">
        <v>1790</v>
      </c>
      <c r="EQ42" s="198"/>
      <c r="ER42" s="198"/>
      <c r="ES42" s="198"/>
      <c r="ET42" s="198"/>
      <c r="EU42" s="198"/>
      <c r="EV42" s="198"/>
      <c r="EW42" s="198"/>
      <c r="EX42" s="255" t="s">
        <v>1803</v>
      </c>
      <c r="EY42" s="210"/>
      <c r="EZ42" s="471"/>
      <c r="FA42" s="204"/>
      <c r="FB42" s="204"/>
      <c r="FC42" s="246"/>
      <c r="FD42" s="66"/>
      <c r="FE42" s="619"/>
      <c r="FF42" s="207" t="s">
        <v>277</v>
      </c>
      <c r="FG42" s="208">
        <v>98</v>
      </c>
      <c r="FH42" s="208"/>
      <c r="FI42" s="443" t="e">
        <f>_xlfn.XLOOKUP(全国標準卸価格表!EY28,#REF!,#REF!,"")</f>
        <v>#REF!</v>
      </c>
      <c r="FJ42" s="380" t="s">
        <v>1536</v>
      </c>
      <c r="FK42" s="210"/>
      <c r="FL42" s="210"/>
      <c r="FM42" s="211"/>
      <c r="FN42" s="443" t="e">
        <f>_xlfn.XLOOKUP(全国標準卸価格表!FD28,#REF!,#REF!,"")</f>
        <v>#REF!</v>
      </c>
      <c r="FO42" s="380">
        <v>38400</v>
      </c>
      <c r="FP42" s="210" t="s">
        <v>905</v>
      </c>
      <c r="FQ42" s="210"/>
      <c r="FR42" s="211"/>
      <c r="FS42" s="443" t="e">
        <f>_xlfn.XLOOKUP(全国標準卸価格表!FI28,#REF!,#REF!,"")</f>
        <v>#REF!</v>
      </c>
      <c r="FT42" s="380"/>
      <c r="FU42" s="210"/>
      <c r="FV42" s="210"/>
      <c r="FW42" s="210"/>
      <c r="FX42" s="443" t="e">
        <f>_xlfn.XLOOKUP(全国標準卸価格表!FN28,#REF!,#REF!,"")</f>
        <v>#REF!</v>
      </c>
      <c r="FY42" s="380">
        <v>32500</v>
      </c>
      <c r="FZ42" s="210" t="s">
        <v>590</v>
      </c>
      <c r="GA42" s="210"/>
      <c r="GB42" s="211"/>
      <c r="GC42" s="443" t="e">
        <f>_xlfn.XLOOKUP(全国標準卸価格表!FS28,#REF!,#REF!,"")</f>
        <v>#REF!</v>
      </c>
      <c r="GD42" s="380">
        <v>35200</v>
      </c>
      <c r="GE42" s="210" t="s">
        <v>590</v>
      </c>
      <c r="GF42" s="210"/>
      <c r="GG42" s="211" t="s">
        <v>1481</v>
      </c>
      <c r="GH42" s="191"/>
      <c r="GI42" s="619"/>
      <c r="GJ42" s="207" t="s">
        <v>770</v>
      </c>
      <c r="GK42" s="208">
        <v>110</v>
      </c>
      <c r="GL42" s="208"/>
      <c r="GM42" s="443" t="e">
        <f>_xlfn.XLOOKUP(全国標準卸価格表!#REF!,#REF!,#REF!,"")</f>
        <v>#REF!</v>
      </c>
      <c r="GN42" s="380" t="s">
        <v>1536</v>
      </c>
      <c r="GO42" s="210"/>
      <c r="GP42" s="210"/>
      <c r="GQ42" s="211"/>
      <c r="GR42" s="443" t="e">
        <f>_xlfn.XLOOKUP(全国標準卸価格表!#REF!,#REF!,#REF!,"")</f>
        <v>#REF!</v>
      </c>
      <c r="GS42" s="380"/>
      <c r="GT42" s="210"/>
      <c r="GU42" s="210"/>
      <c r="GV42" s="211"/>
      <c r="GW42" s="443" t="e">
        <f>_xlfn.XLOOKUP(全国標準卸価格表!#REF!,#REF!,#REF!,"")</f>
        <v>#REF!</v>
      </c>
      <c r="GX42" s="380">
        <v>28600</v>
      </c>
      <c r="GY42" s="210" t="s">
        <v>672</v>
      </c>
      <c r="GZ42" s="210"/>
      <c r="HA42" s="211"/>
      <c r="HB42" s="443" t="e">
        <f>_xlfn.XLOOKUP(全国標準卸価格表!#REF!,#REF!,#REF!,"")</f>
        <v>#REF!</v>
      </c>
      <c r="HC42" s="380" t="s">
        <v>1536</v>
      </c>
      <c r="HD42" s="210"/>
      <c r="HE42" s="210"/>
      <c r="HF42" s="211"/>
      <c r="HG42" s="66"/>
      <c r="HH42" s="705" t="s">
        <v>72</v>
      </c>
      <c r="HI42" s="724" t="s">
        <v>326</v>
      </c>
      <c r="HJ42" s="725"/>
      <c r="HK42" s="726"/>
      <c r="HL42" s="767" t="s">
        <v>327</v>
      </c>
      <c r="HM42" s="701"/>
      <c r="HN42" s="768"/>
      <c r="HO42" s="701" t="s">
        <v>328</v>
      </c>
      <c r="HP42" s="701"/>
      <c r="HQ42" s="701"/>
      <c r="HR42" s="767" t="s">
        <v>329</v>
      </c>
      <c r="HS42" s="701"/>
      <c r="HT42" s="701"/>
      <c r="HU42" s="768"/>
      <c r="HV42" s="66"/>
      <c r="HW42" s="66"/>
      <c r="HX42" s="107"/>
      <c r="HZ42" s="605" t="s">
        <v>402</v>
      </c>
      <c r="IA42" s="763" t="s">
        <v>1074</v>
      </c>
      <c r="IB42" s="435" t="s">
        <v>1356</v>
      </c>
      <c r="IC42" s="436" t="s">
        <v>456</v>
      </c>
      <c r="ID42" s="434" t="s">
        <v>1078</v>
      </c>
      <c r="IE42" s="217" t="e">
        <f>_xlfn.XLOOKUP(全国標準卸価格表!#REF!,#REF!,#REF!,"")</f>
        <v>#REF!</v>
      </c>
      <c r="IF42" s="437">
        <v>40500</v>
      </c>
      <c r="IH42" s="301" t="s">
        <v>1467</v>
      </c>
      <c r="II42" s="353" t="s">
        <v>429</v>
      </c>
      <c r="IJ42" s="479" t="s">
        <v>451</v>
      </c>
      <c r="IK42" s="480" t="s">
        <v>456</v>
      </c>
      <c r="IL42" s="481" t="s">
        <v>489</v>
      </c>
      <c r="IM42" s="119" t="e">
        <f>_xlfn.XLOOKUP(全国標準卸価格表!IC85,#REF!,#REF!,"")</f>
        <v>#REF!</v>
      </c>
      <c r="IN42" s="482">
        <v>101100</v>
      </c>
      <c r="IO42" s="67"/>
      <c r="IP42" s="619"/>
      <c r="IQ42" s="610"/>
      <c r="IR42" s="283" t="s">
        <v>1492</v>
      </c>
      <c r="IS42" s="284" t="s">
        <v>456</v>
      </c>
      <c r="IT42" s="328" t="s">
        <v>557</v>
      </c>
      <c r="IU42" s="226" t="e">
        <f>_xlfn.XLOOKUP(全国標準卸価格表!IS36,#REF!,#REF!,"")</f>
        <v>#REF!</v>
      </c>
      <c r="IV42" s="447">
        <v>50200</v>
      </c>
      <c r="IX42" s="138" t="s">
        <v>93</v>
      </c>
      <c r="IY42" s="340"/>
      <c r="IZ42" s="138"/>
      <c r="JA42" s="138"/>
      <c r="JB42" s="340"/>
      <c r="JC42" s="138"/>
      <c r="JD42" s="138"/>
    </row>
    <row r="43" spans="1:264" ht="29.1" customHeight="1" thickBot="1">
      <c r="A43" s="619"/>
      <c r="B43" s="212" t="s">
        <v>202</v>
      </c>
      <c r="C43" s="135">
        <v>90</v>
      </c>
      <c r="D43" s="238">
        <v>94</v>
      </c>
      <c r="E43" s="443" t="e">
        <f>_xlfn.XLOOKUP(全国標準卸価格表!E42,#REF!,#REF!,"")</f>
        <v>#REF!</v>
      </c>
      <c r="F43" s="195" t="s">
        <v>1536</v>
      </c>
      <c r="G43" s="195"/>
      <c r="H43" s="195"/>
      <c r="I43" s="223"/>
      <c r="J43" s="443" t="e">
        <f>_xlfn.XLOOKUP(全国標準卸価格表!O42,#REF!,#REF!,"")</f>
        <v>#REF!</v>
      </c>
      <c r="K43" s="195">
        <v>48800</v>
      </c>
      <c r="L43" s="195" t="s">
        <v>588</v>
      </c>
      <c r="M43" s="195" t="s">
        <v>589</v>
      </c>
      <c r="N43" s="195"/>
      <c r="O43" s="443" t="e">
        <f>_xlfn.XLOOKUP(全国標準卸価格表!T42,#REF!,#REF!,"")</f>
        <v>#REF!</v>
      </c>
      <c r="P43" s="195" t="s">
        <v>1536</v>
      </c>
      <c r="Q43" s="195"/>
      <c r="R43" s="195"/>
      <c r="S43" s="242"/>
      <c r="T43" s="443" t="e">
        <f>_xlfn.XLOOKUP(全国標準卸価格表!AD42,#REF!,#REF!,"")</f>
        <v>#REF!</v>
      </c>
      <c r="U43" s="195" t="s">
        <v>1536</v>
      </c>
      <c r="V43" s="195"/>
      <c r="W43" s="195"/>
      <c r="X43" s="242"/>
      <c r="Y43" s="117"/>
      <c r="Z43" s="619"/>
      <c r="AA43" s="212" t="s">
        <v>202</v>
      </c>
      <c r="AB43" s="135">
        <v>90</v>
      </c>
      <c r="AC43" s="238">
        <v>94</v>
      </c>
      <c r="AD43" s="443" t="e">
        <f>_xlfn.XLOOKUP(全国標準卸価格表!BM42,#REF!,#REF!,"")</f>
        <v>#REF!</v>
      </c>
      <c r="AE43" s="195" t="s">
        <v>1536</v>
      </c>
      <c r="AF43" s="195"/>
      <c r="AG43" s="195"/>
      <c r="AH43" s="223"/>
      <c r="AI43" s="443" t="e">
        <f>_xlfn.XLOOKUP(全国標準卸価格表!BR40,#REF!,#REF!,"")</f>
        <v>#REF!</v>
      </c>
      <c r="AJ43" s="195" t="s">
        <v>1536</v>
      </c>
      <c r="AK43" s="195"/>
      <c r="AL43" s="195"/>
      <c r="AM43" s="242"/>
      <c r="AN43" s="443" t="e">
        <f>_xlfn.XLOOKUP(全国標準卸価格表!AI42,#REF!,#REF!,"")</f>
        <v>#REF!</v>
      </c>
      <c r="AO43" s="246">
        <v>59100</v>
      </c>
      <c r="AP43" s="195" t="s">
        <v>635</v>
      </c>
      <c r="AQ43" s="195" t="s">
        <v>589</v>
      </c>
      <c r="AR43" s="242"/>
      <c r="AS43" s="443" t="e">
        <f>_xlfn.XLOOKUP(全国標準卸価格表!#REF!,#REF!,#REF!,"")</f>
        <v>#REF!</v>
      </c>
      <c r="AT43" s="195">
        <v>62000</v>
      </c>
      <c r="AU43" s="195" t="s">
        <v>588</v>
      </c>
      <c r="AV43" s="195"/>
      <c r="AW43" s="223"/>
      <c r="AY43" s="619"/>
      <c r="AZ43" s="212" t="s">
        <v>202</v>
      </c>
      <c r="BA43" s="135">
        <v>90</v>
      </c>
      <c r="BB43" s="238">
        <v>94</v>
      </c>
      <c r="BC43" s="443" t="e">
        <f>_xlfn.XLOOKUP(全国標準卸価格表!AN42,#REF!,#REF!,"")</f>
        <v>#REF!</v>
      </c>
      <c r="BD43" s="195">
        <v>62800</v>
      </c>
      <c r="BE43" s="380" t="s">
        <v>1609</v>
      </c>
      <c r="BF43" s="195" t="s">
        <v>589</v>
      </c>
      <c r="BG43" s="195"/>
      <c r="BH43" s="443" t="e">
        <f>_xlfn.XLOOKUP(全国標準卸価格表!AS42,#REF!,#REF!,"")</f>
        <v>#REF!</v>
      </c>
      <c r="BI43" s="195">
        <v>49600</v>
      </c>
      <c r="BJ43" s="195" t="s">
        <v>906</v>
      </c>
      <c r="BK43" s="195" t="s">
        <v>907</v>
      </c>
      <c r="BL43" s="380"/>
      <c r="BM43" s="443" t="e">
        <f>_xlfn.XLOOKUP(全国標準卸価格表!BC42,#REF!,#REF!,"")</f>
        <v>#REF!</v>
      </c>
      <c r="BN43" s="195" t="s">
        <v>1536</v>
      </c>
      <c r="BO43" s="195"/>
      <c r="BP43" s="195"/>
      <c r="BQ43" s="195"/>
      <c r="BR43" s="443" t="e">
        <f>_xlfn.XLOOKUP(全国標準卸価格表!BH42,#REF!,#REF!,"")</f>
        <v>#REF!</v>
      </c>
      <c r="BS43" s="195" t="s">
        <v>1536</v>
      </c>
      <c r="BT43" s="195"/>
      <c r="BU43" s="195"/>
      <c r="BV43" s="223"/>
      <c r="BX43" s="620"/>
      <c r="BY43" s="120" t="s">
        <v>243</v>
      </c>
      <c r="BZ43" s="301">
        <v>98</v>
      </c>
      <c r="CA43" s="121"/>
      <c r="CB43" s="454" t="e">
        <f>_xlfn.XLOOKUP(全国標準卸価格表!#REF!,#REF!,#REF!,"")</f>
        <v>#REF!</v>
      </c>
      <c r="CC43" s="399">
        <v>24900</v>
      </c>
      <c r="CD43" s="129" t="s">
        <v>3</v>
      </c>
      <c r="CE43" s="129"/>
      <c r="CF43" s="216"/>
      <c r="CG43" s="454" t="e">
        <f>_xlfn.XLOOKUP(全国標準卸価格表!#REF!,#REF!,#REF!,"")</f>
        <v>#REF!</v>
      </c>
      <c r="CH43" s="399" t="s">
        <v>1536</v>
      </c>
      <c r="CI43" s="129"/>
      <c r="CJ43" s="129"/>
      <c r="CK43" s="215"/>
      <c r="CL43" s="454" t="e">
        <f>_xlfn.XLOOKUP(全国標準卸価格表!#REF!,#REF!,#REF!,"")</f>
        <v>#REF!</v>
      </c>
      <c r="CM43" s="399" t="s">
        <v>1536</v>
      </c>
      <c r="CN43" s="129"/>
      <c r="CO43" s="129"/>
      <c r="CP43" s="215"/>
      <c r="CQ43" s="454" t="e">
        <f>_xlfn.XLOOKUP(全国標準卸価格表!#REF!,#REF!,#REF!,"")</f>
        <v>#REF!</v>
      </c>
      <c r="CR43" s="399" t="s">
        <v>1536</v>
      </c>
      <c r="CS43" s="129"/>
      <c r="CT43" s="129"/>
      <c r="CU43" s="215"/>
      <c r="CV43" s="370"/>
      <c r="CW43"/>
      <c r="CX43"/>
      <c r="CY43"/>
      <c r="CZ43"/>
      <c r="DA43" s="105"/>
      <c r="DB43" s="620"/>
      <c r="DC43" s="120" t="s">
        <v>201</v>
      </c>
      <c r="DD43" s="301">
        <v>96</v>
      </c>
      <c r="DE43" s="121"/>
      <c r="DF43" s="454" t="e">
        <f>_xlfn.XLOOKUP(全国標準卸価格表!DP41,#REF!,#REF!,"")</f>
        <v>#REF!</v>
      </c>
      <c r="DG43" s="399" t="s">
        <v>1536</v>
      </c>
      <c r="DH43" s="129"/>
      <c r="DI43" s="129"/>
      <c r="DJ43" s="216"/>
      <c r="DK43" s="454" t="e">
        <f>_xlfn.XLOOKUP(全国標準卸価格表!DA41,#REF!,#REF!,"")</f>
        <v>#REF!</v>
      </c>
      <c r="DL43" s="399" t="s">
        <v>1536</v>
      </c>
      <c r="DM43" s="294"/>
      <c r="DN43" s="129"/>
      <c r="DO43" s="215"/>
      <c r="DP43" s="454" t="e">
        <f>_xlfn.XLOOKUP(全国標準卸価格表!DK41,#REF!,#REF!,"")</f>
        <v>#REF!</v>
      </c>
      <c r="DQ43" s="399" t="s">
        <v>1536</v>
      </c>
      <c r="DR43" s="129"/>
      <c r="DS43" s="129"/>
      <c r="DT43" s="216"/>
      <c r="DU43"/>
      <c r="DV43"/>
      <c r="DW43"/>
      <c r="DX43"/>
      <c r="DY43"/>
      <c r="EE43" s="105"/>
      <c r="EF43" s="138"/>
      <c r="EG43" s="138"/>
      <c r="EH43" s="138"/>
      <c r="EI43" s="138"/>
      <c r="EJ43" s="138"/>
      <c r="EK43" s="138"/>
      <c r="EL43" s="138"/>
      <c r="EM43" s="138"/>
      <c r="EN43" s="138"/>
      <c r="EO43" s="198"/>
      <c r="EP43" s="198" t="s">
        <v>333</v>
      </c>
      <c r="EQ43" s="198"/>
      <c r="ER43" s="198"/>
      <c r="ES43" s="198"/>
      <c r="ET43" s="198"/>
      <c r="EU43" s="198"/>
      <c r="EV43" s="198"/>
      <c r="EW43" s="198"/>
      <c r="EX43" s="198"/>
      <c r="EY43" s="210"/>
      <c r="EZ43" s="471"/>
      <c r="FA43" s="204"/>
      <c r="FB43" s="204"/>
      <c r="FC43" s="246"/>
      <c r="FD43" s="66"/>
      <c r="FE43" s="619"/>
      <c r="FF43" s="207" t="s">
        <v>262</v>
      </c>
      <c r="FG43" s="208">
        <v>100</v>
      </c>
      <c r="FH43" s="208">
        <v>104</v>
      </c>
      <c r="FI43" s="443" t="e">
        <f>_xlfn.XLOOKUP(全国標準卸価格表!EY29,#REF!,#REF!,"")</f>
        <v>#REF!</v>
      </c>
      <c r="FJ43" s="380">
        <v>40500</v>
      </c>
      <c r="FK43" s="210" t="s">
        <v>590</v>
      </c>
      <c r="FL43" s="210"/>
      <c r="FM43" s="211"/>
      <c r="FN43" s="443" t="e">
        <f>_xlfn.XLOOKUP(全国標準卸価格表!FD29,#REF!,#REF!,"")</f>
        <v>#REF!</v>
      </c>
      <c r="FO43" s="380">
        <v>39600</v>
      </c>
      <c r="FP43" s="210" t="s">
        <v>590</v>
      </c>
      <c r="FQ43" s="210"/>
      <c r="FR43" s="211"/>
      <c r="FS43" s="443" t="e">
        <f>_xlfn.XLOOKUP(全国標準卸価格表!FI29,#REF!,#REF!,"")</f>
        <v>#REF!</v>
      </c>
      <c r="FT43" s="380"/>
      <c r="FU43" s="210"/>
      <c r="FV43" s="210"/>
      <c r="FW43" s="210"/>
      <c r="FX43" s="443" t="e">
        <f>_xlfn.XLOOKUP(全国標準卸価格表!FN29,#REF!,#REF!,"")</f>
        <v>#REF!</v>
      </c>
      <c r="FY43" s="380">
        <v>34200</v>
      </c>
      <c r="FZ43" s="210" t="s">
        <v>590</v>
      </c>
      <c r="GA43" s="210" t="s">
        <v>907</v>
      </c>
      <c r="GB43" s="211"/>
      <c r="GC43" s="443" t="e">
        <f>_xlfn.XLOOKUP(全国標準卸価格表!FS29,#REF!,#REF!,"")</f>
        <v>#REF!</v>
      </c>
      <c r="GD43" s="380">
        <v>41000</v>
      </c>
      <c r="GE43" s="210" t="s">
        <v>590</v>
      </c>
      <c r="GF43" s="210" t="s">
        <v>589</v>
      </c>
      <c r="GG43" s="211"/>
      <c r="GH43" s="191"/>
      <c r="GI43" s="619"/>
      <c r="GJ43" s="207" t="s">
        <v>934</v>
      </c>
      <c r="GK43" s="208">
        <v>100</v>
      </c>
      <c r="GL43" s="208"/>
      <c r="GM43" s="443" t="e">
        <f>_xlfn.XLOOKUP(全国標準卸価格表!#REF!,#REF!,#REF!,"")</f>
        <v>#REF!</v>
      </c>
      <c r="GN43" s="380">
        <v>23200</v>
      </c>
      <c r="GO43" s="210" t="s">
        <v>912</v>
      </c>
      <c r="GP43" s="210"/>
      <c r="GQ43" s="211"/>
      <c r="GR43" s="443" t="e">
        <f>_xlfn.XLOOKUP(全国標準卸価格表!#REF!,#REF!,#REF!,"")</f>
        <v>#REF!</v>
      </c>
      <c r="GS43" s="380"/>
      <c r="GT43" s="210"/>
      <c r="GU43" s="210"/>
      <c r="GV43" s="211"/>
      <c r="GW43" s="443" t="e">
        <f>_xlfn.XLOOKUP(全国標準卸価格表!#REF!,#REF!,#REF!,"")</f>
        <v>#REF!</v>
      </c>
      <c r="GX43" s="380" t="s">
        <v>1536</v>
      </c>
      <c r="GY43" s="210"/>
      <c r="GZ43" s="210"/>
      <c r="HA43" s="211"/>
      <c r="HB43" s="443" t="e">
        <f>_xlfn.XLOOKUP(全国標準卸価格表!#REF!,#REF!,#REF!,"")</f>
        <v>#REF!</v>
      </c>
      <c r="HC43" s="380" t="s">
        <v>1536</v>
      </c>
      <c r="HD43" s="210"/>
      <c r="HE43" s="210"/>
      <c r="HF43" s="211"/>
      <c r="HG43" s="66"/>
      <c r="HH43" s="706"/>
      <c r="HI43" s="136" t="s">
        <v>317</v>
      </c>
      <c r="HJ43" s="595" t="s">
        <v>775</v>
      </c>
      <c r="HK43" s="764"/>
      <c r="HL43" s="136" t="s">
        <v>317</v>
      </c>
      <c r="HM43" s="590" t="s">
        <v>775</v>
      </c>
      <c r="HN43" s="592"/>
      <c r="HO43" s="136" t="s">
        <v>317</v>
      </c>
      <c r="HP43" s="590" t="s">
        <v>775</v>
      </c>
      <c r="HQ43" s="591"/>
      <c r="HR43" s="770" t="s">
        <v>317</v>
      </c>
      <c r="HS43" s="771"/>
      <c r="HT43" s="590" t="s">
        <v>775</v>
      </c>
      <c r="HU43" s="764"/>
      <c r="HV43" s="66"/>
      <c r="HW43" s="66"/>
      <c r="HX43" s="107"/>
      <c r="HZ43" s="606"/>
      <c r="IA43" s="614"/>
      <c r="IB43" s="444" t="s">
        <v>1356</v>
      </c>
      <c r="IC43" s="445" t="s">
        <v>456</v>
      </c>
      <c r="ID43" s="446" t="s">
        <v>1296</v>
      </c>
      <c r="IE43" s="226" t="e">
        <f>_xlfn.XLOOKUP(全国標準卸価格表!#REF!,#REF!,#REF!,"")</f>
        <v>#REF!</v>
      </c>
      <c r="IF43" s="447">
        <v>50300</v>
      </c>
      <c r="IH43" s="629" t="s">
        <v>1593</v>
      </c>
      <c r="II43" s="608" t="s">
        <v>1594</v>
      </c>
      <c r="IJ43" s="439" t="s">
        <v>1602</v>
      </c>
      <c r="IK43" s="440" t="s">
        <v>456</v>
      </c>
      <c r="IL43" s="441" t="s">
        <v>490</v>
      </c>
      <c r="IM43" s="238" t="e">
        <f>_xlfn.XLOOKUP(全国標準卸価格表!#REF!,#REF!,#REF!,"")</f>
        <v>#REF!</v>
      </c>
      <c r="IN43" s="442">
        <v>23600</v>
      </c>
      <c r="IO43" s="67"/>
      <c r="IP43" s="619"/>
      <c r="IQ43" s="627" t="s">
        <v>523</v>
      </c>
      <c r="IR43" s="286" t="s">
        <v>1489</v>
      </c>
      <c r="IS43" s="287" t="s">
        <v>456</v>
      </c>
      <c r="IT43" s="334" t="s">
        <v>558</v>
      </c>
      <c r="IU43" s="233" t="e">
        <f>_xlfn.XLOOKUP(全国標準卸価格表!#REF!,#REF!,#REF!,"")</f>
        <v>#REF!</v>
      </c>
      <c r="IV43" s="451">
        <v>30600</v>
      </c>
      <c r="IX43" s="138" t="s">
        <v>91</v>
      </c>
      <c r="IY43" s="340"/>
      <c r="IZ43" s="138"/>
      <c r="JA43" s="138"/>
      <c r="JB43" s="340"/>
      <c r="JC43" s="138"/>
      <c r="JD43" s="138"/>
    </row>
    <row r="44" spans="1:264" ht="29.1" customHeight="1">
      <c r="A44" s="619"/>
      <c r="B44" s="212" t="s">
        <v>200</v>
      </c>
      <c r="C44" s="135">
        <v>93</v>
      </c>
      <c r="D44" s="238">
        <v>97</v>
      </c>
      <c r="E44" s="443" t="e">
        <f>_xlfn.XLOOKUP(全国標準卸価格表!E43,#REF!,#REF!,"")</f>
        <v>#REF!</v>
      </c>
      <c r="F44" s="195" t="s">
        <v>1536</v>
      </c>
      <c r="G44" s="195"/>
      <c r="H44" s="195"/>
      <c r="I44" s="223"/>
      <c r="J44" s="443" t="e">
        <f>_xlfn.XLOOKUP(全国標準卸価格表!O43,#REF!,#REF!,"")</f>
        <v>#REF!</v>
      </c>
      <c r="K44" s="195" t="s">
        <v>1536</v>
      </c>
      <c r="L44" s="195"/>
      <c r="M44" s="195"/>
      <c r="N44" s="195"/>
      <c r="O44" s="443" t="e">
        <f>_xlfn.XLOOKUP(全国標準卸価格表!T43,#REF!,#REF!,"")</f>
        <v>#REF!</v>
      </c>
      <c r="P44" s="195" t="s">
        <v>1536</v>
      </c>
      <c r="Q44" s="195"/>
      <c r="R44" s="195"/>
      <c r="S44" s="242"/>
      <c r="T44" s="443" t="e">
        <f>_xlfn.XLOOKUP(全国標準卸価格表!AD43,#REF!,#REF!,"")</f>
        <v>#REF!</v>
      </c>
      <c r="U44" s="195" t="s">
        <v>1536</v>
      </c>
      <c r="V44" s="195"/>
      <c r="W44" s="195"/>
      <c r="X44" s="242"/>
      <c r="Y44" s="117"/>
      <c r="Z44" s="619"/>
      <c r="AA44" s="212" t="s">
        <v>200</v>
      </c>
      <c r="AB44" s="135">
        <v>93</v>
      </c>
      <c r="AC44" s="238">
        <v>97</v>
      </c>
      <c r="AD44" s="443" t="e">
        <f>_xlfn.XLOOKUP(全国標準卸価格表!BM43,#REF!,#REF!,"")</f>
        <v>#REF!</v>
      </c>
      <c r="AE44" s="195" t="s">
        <v>1536</v>
      </c>
      <c r="AF44" s="195"/>
      <c r="AG44" s="195"/>
      <c r="AH44" s="223"/>
      <c r="AI44" s="443" t="e">
        <f>_xlfn.XLOOKUP(全国標準卸価格表!BR41,#REF!,#REF!,"")</f>
        <v>#REF!</v>
      </c>
      <c r="AJ44" s="195">
        <v>53200</v>
      </c>
      <c r="AK44" s="195" t="s">
        <v>588</v>
      </c>
      <c r="AL44" s="195" t="s">
        <v>589</v>
      </c>
      <c r="AM44" s="242"/>
      <c r="AN44" s="443" t="e">
        <f>_xlfn.XLOOKUP(全国標準卸価格表!AI43,#REF!,#REF!,"")</f>
        <v>#REF!</v>
      </c>
      <c r="AO44" s="246">
        <v>60900</v>
      </c>
      <c r="AP44" s="195" t="s">
        <v>635</v>
      </c>
      <c r="AQ44" s="195" t="s">
        <v>589</v>
      </c>
      <c r="AR44" s="242" t="s">
        <v>1672</v>
      </c>
      <c r="AS44" s="443" t="e">
        <f>_xlfn.XLOOKUP(全国標準卸価格表!#REF!,#REF!,#REF!,"")</f>
        <v>#REF!</v>
      </c>
      <c r="AT44" s="195">
        <v>65200</v>
      </c>
      <c r="AU44" s="195" t="s">
        <v>588</v>
      </c>
      <c r="AV44" s="195"/>
      <c r="AW44" s="223"/>
      <c r="AY44" s="619"/>
      <c r="AZ44" s="212" t="s">
        <v>200</v>
      </c>
      <c r="BA44" s="135">
        <v>93</v>
      </c>
      <c r="BB44" s="238">
        <v>97</v>
      </c>
      <c r="BC44" s="443" t="e">
        <f>_xlfn.XLOOKUP(全国標準卸価格表!AN43,#REF!,#REF!,"")</f>
        <v>#REF!</v>
      </c>
      <c r="BD44" s="195" t="s">
        <v>1536</v>
      </c>
      <c r="BE44" s="380"/>
      <c r="BF44" s="195"/>
      <c r="BG44" s="195"/>
      <c r="BH44" s="443" t="e">
        <f>_xlfn.XLOOKUP(全国標準卸価格表!AS43,#REF!,#REF!,"")</f>
        <v>#REF!</v>
      </c>
      <c r="BI44" s="195"/>
      <c r="BJ44" s="195"/>
      <c r="BK44" s="195"/>
      <c r="BL44" s="380"/>
      <c r="BM44" s="443" t="e">
        <f>_xlfn.XLOOKUP(全国標準卸価格表!BC43,#REF!,#REF!,"")</f>
        <v>#REF!</v>
      </c>
      <c r="BN44" s="195" t="s">
        <v>1536</v>
      </c>
      <c r="BO44" s="195"/>
      <c r="BP44" s="195"/>
      <c r="BQ44" s="195"/>
      <c r="BR44" s="443" t="e">
        <f>_xlfn.XLOOKUP(全国標準卸価格表!BH43,#REF!,#REF!,"")</f>
        <v>#REF!</v>
      </c>
      <c r="BS44" s="195" t="s">
        <v>1536</v>
      </c>
      <c r="BT44" s="195"/>
      <c r="BU44" s="195"/>
      <c r="BV44" s="223"/>
      <c r="BX44" s="631">
        <v>15</v>
      </c>
      <c r="BY44" s="295" t="s">
        <v>280</v>
      </c>
      <c r="BZ44" s="300">
        <v>77</v>
      </c>
      <c r="CA44" s="217"/>
      <c r="CB44" s="400" t="e">
        <f>_xlfn.XLOOKUP(全国標準卸価格表!CQ40,#REF!,#REF!,"")</f>
        <v>#REF!</v>
      </c>
      <c r="CC44" s="396" t="s">
        <v>1536</v>
      </c>
      <c r="CD44" s="220"/>
      <c r="CE44" s="220"/>
      <c r="CF44" s="254"/>
      <c r="CG44" s="400" t="e">
        <f>_xlfn.XLOOKUP(全国標準卸価格表!#REF!,#REF!,#REF!,"")</f>
        <v>#REF!</v>
      </c>
      <c r="CH44" s="396" t="s">
        <v>1536</v>
      </c>
      <c r="CI44" s="220"/>
      <c r="CJ44" s="220"/>
      <c r="CK44" s="255"/>
      <c r="CL44" s="400" t="e">
        <f>_xlfn.XLOOKUP(全国標準卸価格表!CB40,#REF!,#REF!,"")</f>
        <v>#REF!</v>
      </c>
      <c r="CM44" s="396" t="s">
        <v>1536</v>
      </c>
      <c r="CN44" s="220"/>
      <c r="CO44" s="220"/>
      <c r="CP44" s="255"/>
      <c r="CQ44" s="400" t="e">
        <f>_xlfn.XLOOKUP(全国標準卸価格表!CL40,#REF!,#REF!,"")</f>
        <v>#REF!</v>
      </c>
      <c r="CR44" s="396">
        <v>17800</v>
      </c>
      <c r="CS44" s="220" t="s">
        <v>3</v>
      </c>
      <c r="CT44" s="220"/>
      <c r="CU44" s="255"/>
      <c r="CV44" s="370"/>
      <c r="CW44"/>
      <c r="CX44"/>
      <c r="CY44"/>
      <c r="CZ44"/>
      <c r="DA44" s="105"/>
      <c r="DB44" s="631">
        <v>14</v>
      </c>
      <c r="DC44" s="295" t="s">
        <v>199</v>
      </c>
      <c r="DD44" s="300">
        <v>75</v>
      </c>
      <c r="DE44" s="217"/>
      <c r="DF44" s="400" t="e">
        <f>_xlfn.XLOOKUP(全国標準卸価格表!DP42,#REF!,#REF!,"")</f>
        <v>#REF!</v>
      </c>
      <c r="DG44" s="396" t="s">
        <v>1536</v>
      </c>
      <c r="DH44" s="220"/>
      <c r="DI44" s="220"/>
      <c r="DJ44" s="254"/>
      <c r="DK44" s="400" t="e">
        <f>_xlfn.XLOOKUP(全国標準卸価格表!DA42,#REF!,#REF!,"")</f>
        <v>#REF!</v>
      </c>
      <c r="DL44" s="396" t="s">
        <v>1536</v>
      </c>
      <c r="DM44" s="293"/>
      <c r="DN44" s="220"/>
      <c r="DO44" s="255"/>
      <c r="DP44" s="400" t="e">
        <f>_xlfn.XLOOKUP(全国標準卸価格表!DK42,#REF!,#REF!,"")</f>
        <v>#REF!</v>
      </c>
      <c r="DQ44" s="396">
        <v>11600</v>
      </c>
      <c r="DR44" s="220" t="s">
        <v>3</v>
      </c>
      <c r="DS44" s="220"/>
      <c r="DT44" s="254"/>
      <c r="DU44"/>
      <c r="DV44"/>
      <c r="DW44"/>
      <c r="DX44"/>
      <c r="DY44"/>
      <c r="EE44" s="105"/>
      <c r="EF44" s="137"/>
      <c r="EG44" s="138"/>
      <c r="EH44" s="138"/>
      <c r="EI44" s="138"/>
      <c r="EJ44" s="138"/>
      <c r="EK44" s="138"/>
      <c r="EL44" s="138"/>
      <c r="EM44" s="138"/>
      <c r="EN44" s="138"/>
      <c r="EO44" s="138"/>
      <c r="EP44" s="198"/>
      <c r="EQ44" s="198"/>
      <c r="ER44" s="198"/>
      <c r="ES44" s="198"/>
      <c r="ET44" s="138"/>
      <c r="EU44" s="138"/>
      <c r="EV44" s="138"/>
      <c r="EW44" s="138"/>
      <c r="EX44" s="138"/>
      <c r="EY44" s="210"/>
      <c r="EZ44" s="471"/>
      <c r="FA44" s="204"/>
      <c r="FB44" s="204"/>
      <c r="FC44" s="246"/>
      <c r="FD44" s="66"/>
      <c r="FE44" s="619"/>
      <c r="FF44" s="207" t="s">
        <v>344</v>
      </c>
      <c r="FG44" s="208"/>
      <c r="FH44" s="208">
        <v>109</v>
      </c>
      <c r="FI44" s="443" t="e">
        <f>_xlfn.XLOOKUP(全国標準卸価格表!#REF!,#REF!,#REF!,"")</f>
        <v>#REF!</v>
      </c>
      <c r="FJ44" s="380">
        <v>44300</v>
      </c>
      <c r="FK44" s="210" t="s">
        <v>635</v>
      </c>
      <c r="FL44" s="210" t="s">
        <v>589</v>
      </c>
      <c r="FM44" s="211"/>
      <c r="FN44" s="443" t="e">
        <f>_xlfn.XLOOKUP(全国標準卸価格表!#REF!,#REF!,#REF!,"")</f>
        <v>#REF!</v>
      </c>
      <c r="FO44" s="380" t="s">
        <v>1536</v>
      </c>
      <c r="FP44" s="210"/>
      <c r="FQ44" s="210"/>
      <c r="FR44" s="211"/>
      <c r="FS44" s="443" t="e">
        <f>_xlfn.XLOOKUP(全国標準卸価格表!#REF!,#REF!,#REF!,"")</f>
        <v>#REF!</v>
      </c>
      <c r="FT44" s="380"/>
      <c r="FU44" s="210"/>
      <c r="FV44" s="210"/>
      <c r="FW44" s="210"/>
      <c r="FX44" s="443" t="e">
        <f>_xlfn.XLOOKUP(全国標準卸価格表!#REF!,#REF!,#REF!,"")</f>
        <v>#REF!</v>
      </c>
      <c r="FY44" s="380" t="s">
        <v>1536</v>
      </c>
      <c r="FZ44" s="210"/>
      <c r="GA44" s="210"/>
      <c r="GB44" s="211"/>
      <c r="GC44" s="443" t="e">
        <f>_xlfn.XLOOKUP(全国標準卸価格表!#REF!,#REF!,#REF!,"")</f>
        <v>#REF!</v>
      </c>
      <c r="GD44" s="380">
        <v>43900</v>
      </c>
      <c r="GE44" s="210" t="s">
        <v>635</v>
      </c>
      <c r="GF44" s="210" t="s">
        <v>589</v>
      </c>
      <c r="GG44" s="211"/>
      <c r="GH44" s="191"/>
      <c r="GI44" s="619"/>
      <c r="GJ44" s="207" t="s">
        <v>204</v>
      </c>
      <c r="GK44" s="208">
        <v>90</v>
      </c>
      <c r="GL44" s="208"/>
      <c r="GM44" s="443" t="e">
        <f>_xlfn.XLOOKUP(全国標準卸価格表!GC29,#REF!,#REF!,"")</f>
        <v>#REF!</v>
      </c>
      <c r="GN44" s="380" t="s">
        <v>1536</v>
      </c>
      <c r="GO44" s="210"/>
      <c r="GP44" s="210"/>
      <c r="GQ44" s="211"/>
      <c r="GR44" s="443" t="e">
        <f>_xlfn.XLOOKUP(全国標準卸価格表!GH29,#REF!,#REF!,"")</f>
        <v>#REF!</v>
      </c>
      <c r="GS44" s="380"/>
      <c r="GT44" s="210"/>
      <c r="GU44" s="210"/>
      <c r="GV44" s="211"/>
      <c r="GW44" s="443" t="e">
        <f>_xlfn.XLOOKUP(全国標準卸価格表!GM29,#REF!,#REF!,"")</f>
        <v>#REF!</v>
      </c>
      <c r="GX44" s="380">
        <v>16000</v>
      </c>
      <c r="GY44" s="210" t="s">
        <v>672</v>
      </c>
      <c r="GZ44" s="210"/>
      <c r="HA44" s="211"/>
      <c r="HB44" s="443" t="e">
        <f>_xlfn.XLOOKUP(全国標準卸価格表!GR29,#REF!,#REF!,"")</f>
        <v>#REF!</v>
      </c>
      <c r="HC44" s="380" t="s">
        <v>1536</v>
      </c>
      <c r="HD44" s="210"/>
      <c r="HE44" s="210"/>
      <c r="HF44" s="211"/>
      <c r="HG44" s="66"/>
      <c r="HH44" s="413" t="s">
        <v>787</v>
      </c>
      <c r="HI44" s="400" t="e">
        <f>_xlfn.XLOOKUP(全国標準卸価格表!#REF!,#REF!,#REF!,"")</f>
        <v>#REF!</v>
      </c>
      <c r="HJ44" s="195">
        <v>20800</v>
      </c>
      <c r="HK44" s="134" t="s">
        <v>1793</v>
      </c>
      <c r="HL44" s="400" t="e">
        <f>_xlfn.XLOOKUP(全国標準卸価格表!#REF!,#REF!,#REF!,"")</f>
        <v>#REF!</v>
      </c>
      <c r="HM44" s="195" t="s">
        <v>1536</v>
      </c>
      <c r="HN44" s="383"/>
      <c r="HO44" s="400" t="e">
        <f>_xlfn.XLOOKUP(全国標準卸価格表!#REF!,#REF!,#REF!,"")</f>
        <v>#REF!</v>
      </c>
      <c r="HP44" s="195" t="s">
        <v>1536</v>
      </c>
      <c r="HQ44" s="134"/>
      <c r="HR44" s="774" t="e">
        <f>_xlfn.XLOOKUP(全国標準卸価格表!#REF!,#REF!,#REF!,"")</f>
        <v>#REF!</v>
      </c>
      <c r="HS44" s="775"/>
      <c r="HT44" s="246" t="s">
        <v>1536</v>
      </c>
      <c r="HU44" s="211"/>
      <c r="HV44" s="66"/>
      <c r="HW44" s="66"/>
      <c r="HX44" s="107"/>
      <c r="HZ44" s="606"/>
      <c r="IA44" s="448" t="s">
        <v>1075</v>
      </c>
      <c r="IB44" s="449" t="s">
        <v>1356</v>
      </c>
      <c r="IC44" s="450" t="s">
        <v>456</v>
      </c>
      <c r="ID44" s="448" t="s">
        <v>1079</v>
      </c>
      <c r="IE44" s="233" t="e">
        <f>_xlfn.XLOOKUP(全国標準卸価格表!#REF!,#REF!,#REF!,"")</f>
        <v>#REF!</v>
      </c>
      <c r="IF44" s="451">
        <v>36600</v>
      </c>
      <c r="IH44" s="619"/>
      <c r="II44" s="610"/>
      <c r="IJ44" s="439" t="s">
        <v>1601</v>
      </c>
      <c r="IK44" s="440" t="s">
        <v>456</v>
      </c>
      <c r="IL44" s="441" t="s">
        <v>491</v>
      </c>
      <c r="IM44" s="238" t="e">
        <f>_xlfn.XLOOKUP(全国標準卸価格表!#REF!,#REF!,#REF!,"")</f>
        <v>#REF!</v>
      </c>
      <c r="IN44" s="442">
        <v>23400</v>
      </c>
      <c r="IO44" s="67"/>
      <c r="IP44" s="619"/>
      <c r="IQ44" s="610"/>
      <c r="IR44" s="186" t="s">
        <v>1489</v>
      </c>
      <c r="IS44" s="187" t="s">
        <v>456</v>
      </c>
      <c r="IT44" s="352" t="s">
        <v>538</v>
      </c>
      <c r="IU44" s="238" t="e">
        <f>_xlfn.XLOOKUP(全国標準卸価格表!#REF!,#REF!,#REF!,"")</f>
        <v>#REF!</v>
      </c>
      <c r="IV44" s="442">
        <v>30600</v>
      </c>
      <c r="IX44" s="138" t="s">
        <v>1827</v>
      </c>
      <c r="IY44" s="340"/>
      <c r="IZ44" s="138"/>
      <c r="JA44" s="138"/>
      <c r="JB44" s="340"/>
      <c r="JC44" s="138"/>
      <c r="JD44" s="138"/>
    </row>
    <row r="45" spans="1:264" ht="29.1" customHeight="1">
      <c r="A45" s="619"/>
      <c r="B45" s="212" t="s">
        <v>198</v>
      </c>
      <c r="C45" s="135">
        <v>95</v>
      </c>
      <c r="D45" s="238"/>
      <c r="E45" s="443" t="e">
        <f>_xlfn.XLOOKUP(全国標準卸価格表!#REF!,#REF!,#REF!,"")</f>
        <v>#REF!</v>
      </c>
      <c r="F45" s="195" t="s">
        <v>1536</v>
      </c>
      <c r="G45" s="195"/>
      <c r="H45" s="195"/>
      <c r="I45" s="223"/>
      <c r="J45" s="443" t="e">
        <f>_xlfn.XLOOKUP(全国標準卸価格表!#REF!,#REF!,#REF!,"")</f>
        <v>#REF!</v>
      </c>
      <c r="K45" s="195" t="s">
        <v>1536</v>
      </c>
      <c r="L45" s="195"/>
      <c r="M45" s="195"/>
      <c r="N45" s="195"/>
      <c r="O45" s="443" t="e">
        <f>_xlfn.XLOOKUP(全国標準卸価格表!#REF!,#REF!,#REF!,"")</f>
        <v>#REF!</v>
      </c>
      <c r="P45" s="195" t="s">
        <v>1536</v>
      </c>
      <c r="Q45" s="195"/>
      <c r="R45" s="195"/>
      <c r="S45" s="242"/>
      <c r="T45" s="443" t="e">
        <f>_xlfn.XLOOKUP(全国標準卸価格表!#REF!,#REF!,#REF!,"")</f>
        <v>#REF!</v>
      </c>
      <c r="U45" s="195" t="s">
        <v>1536</v>
      </c>
      <c r="V45" s="195"/>
      <c r="W45" s="195"/>
      <c r="X45" s="242"/>
      <c r="Y45" s="117"/>
      <c r="Z45" s="619"/>
      <c r="AA45" s="212" t="s">
        <v>198</v>
      </c>
      <c r="AB45" s="135">
        <v>95</v>
      </c>
      <c r="AC45" s="238"/>
      <c r="AD45" s="443" t="e">
        <f>_xlfn.XLOOKUP(全国標準卸価格表!#REF!,#REF!,#REF!,"")</f>
        <v>#REF!</v>
      </c>
      <c r="AE45" s="195" t="s">
        <v>1536</v>
      </c>
      <c r="AF45" s="195"/>
      <c r="AG45" s="195"/>
      <c r="AH45" s="223"/>
      <c r="AI45" s="443" t="e">
        <f>_xlfn.XLOOKUP(全国標準卸価格表!#REF!,#REF!,#REF!,"")</f>
        <v>#REF!</v>
      </c>
      <c r="AJ45" s="195" t="s">
        <v>1536</v>
      </c>
      <c r="AK45" s="195"/>
      <c r="AL45" s="195"/>
      <c r="AM45" s="242"/>
      <c r="AN45" s="443" t="e">
        <f>_xlfn.XLOOKUP(全国標準卸価格表!#REF!,#REF!,#REF!,"")</f>
        <v>#REF!</v>
      </c>
      <c r="AO45" s="246"/>
      <c r="AP45" s="195"/>
      <c r="AQ45" s="195"/>
      <c r="AR45" s="242"/>
      <c r="AS45" s="443" t="e">
        <f>_xlfn.XLOOKUP(全国標準卸価格表!#REF!,#REF!,#REF!,"")</f>
        <v>#REF!</v>
      </c>
      <c r="AT45" s="195" t="s">
        <v>1536</v>
      </c>
      <c r="AU45" s="195"/>
      <c r="AV45" s="195"/>
      <c r="AW45" s="223"/>
      <c r="AY45" s="619"/>
      <c r="AZ45" s="212" t="s">
        <v>198</v>
      </c>
      <c r="BA45" s="135">
        <v>95</v>
      </c>
      <c r="BB45" s="238"/>
      <c r="BC45" s="443" t="e">
        <f>_xlfn.XLOOKUP(全国標準卸価格表!#REF!,#REF!,#REF!,"")</f>
        <v>#REF!</v>
      </c>
      <c r="BD45" s="195" t="s">
        <v>1536</v>
      </c>
      <c r="BE45" s="380"/>
      <c r="BF45" s="195"/>
      <c r="BG45" s="195"/>
      <c r="BH45" s="443" t="e">
        <f>_xlfn.XLOOKUP(全国標準卸価格表!#REF!,#REF!,#REF!,"")</f>
        <v>#REF!</v>
      </c>
      <c r="BI45" s="195">
        <v>52900</v>
      </c>
      <c r="BJ45" s="195" t="s">
        <v>588</v>
      </c>
      <c r="BK45" s="195"/>
      <c r="BL45" s="242" t="s">
        <v>1810</v>
      </c>
      <c r="BM45" s="443" t="e">
        <f>_xlfn.XLOOKUP(全国標準卸価格表!#REF!,#REF!,#REF!,"")</f>
        <v>#REF!</v>
      </c>
      <c r="BN45" s="195" t="s">
        <v>1536</v>
      </c>
      <c r="BO45" s="195"/>
      <c r="BP45" s="195"/>
      <c r="BQ45" s="223"/>
      <c r="BR45" s="443" t="e">
        <f>_xlfn.XLOOKUP(全国標準卸価格表!#REF!,#REF!,#REF!,"")</f>
        <v>#REF!</v>
      </c>
      <c r="BS45" s="195" t="s">
        <v>1536</v>
      </c>
      <c r="BT45" s="195"/>
      <c r="BU45" s="195"/>
      <c r="BV45" s="223"/>
      <c r="BX45" s="619"/>
      <c r="BY45" s="212" t="s">
        <v>240</v>
      </c>
      <c r="BZ45" s="306">
        <v>84</v>
      </c>
      <c r="CA45" s="238">
        <v>88</v>
      </c>
      <c r="CB45" s="443" t="e">
        <f>_xlfn.XLOOKUP(全国標準卸価格表!CQ41,#REF!,#REF!,"")</f>
        <v>#REF!</v>
      </c>
      <c r="CC45" s="380" t="s">
        <v>1536</v>
      </c>
      <c r="CD45" s="195"/>
      <c r="CE45" s="195"/>
      <c r="CF45" s="257"/>
      <c r="CG45" s="443" t="e">
        <f>_xlfn.XLOOKUP(全国標準卸価格表!#REF!,#REF!,#REF!,"")</f>
        <v>#REF!</v>
      </c>
      <c r="CH45" s="380" t="s">
        <v>1536</v>
      </c>
      <c r="CI45" s="195"/>
      <c r="CJ45" s="195"/>
      <c r="CK45" s="246"/>
      <c r="CL45" s="443" t="e">
        <f>_xlfn.XLOOKUP(全国標準卸価格表!CB41,#REF!,#REF!,"")</f>
        <v>#REF!</v>
      </c>
      <c r="CM45" s="380">
        <v>20500</v>
      </c>
      <c r="CN45" s="195" t="s">
        <v>590</v>
      </c>
      <c r="CO45" s="195" t="s">
        <v>589</v>
      </c>
      <c r="CP45" s="246"/>
      <c r="CQ45" s="443" t="e">
        <f>_xlfn.XLOOKUP(全国標準卸価格表!CL41,#REF!,#REF!,"")</f>
        <v>#REF!</v>
      </c>
      <c r="CR45" s="380">
        <v>19600</v>
      </c>
      <c r="CS45" s="195" t="s">
        <v>3</v>
      </c>
      <c r="CT45" s="195"/>
      <c r="CU45" s="246"/>
      <c r="CV45" s="370"/>
      <c r="CW45"/>
      <c r="CX45"/>
      <c r="CY45"/>
      <c r="CZ45"/>
      <c r="DA45" s="105"/>
      <c r="DB45" s="619"/>
      <c r="DC45" s="212" t="s">
        <v>197</v>
      </c>
      <c r="DD45" s="306">
        <v>79</v>
      </c>
      <c r="DE45" s="238"/>
      <c r="DF45" s="443" t="e">
        <f>_xlfn.XLOOKUP(全国標準卸価格表!DP43,#REF!,#REF!,"")</f>
        <v>#REF!</v>
      </c>
      <c r="DG45" s="380" t="s">
        <v>1536</v>
      </c>
      <c r="DH45" s="195"/>
      <c r="DI45" s="195"/>
      <c r="DJ45" s="257"/>
      <c r="DK45" s="443" t="e">
        <f>_xlfn.XLOOKUP(全国標準卸価格表!DA43,#REF!,#REF!,"")</f>
        <v>#REF!</v>
      </c>
      <c r="DL45" s="380" t="s">
        <v>1536</v>
      </c>
      <c r="DM45" s="135"/>
      <c r="DN45" s="195"/>
      <c r="DO45" s="246"/>
      <c r="DP45" s="443" t="e">
        <f>_xlfn.XLOOKUP(全国標準卸価格表!DK43,#REF!,#REF!,"")</f>
        <v>#REF!</v>
      </c>
      <c r="DQ45" s="380">
        <v>12600</v>
      </c>
      <c r="DR45" s="195" t="s">
        <v>3</v>
      </c>
      <c r="DS45" s="195"/>
      <c r="DT45" s="257"/>
      <c r="DU45"/>
      <c r="DV45"/>
      <c r="DW45"/>
      <c r="DX45"/>
      <c r="DY45"/>
      <c r="EE45" s="105"/>
      <c r="EF45" s="137"/>
      <c r="EG45" s="138"/>
      <c r="EH45" s="138"/>
      <c r="EI45" s="138"/>
      <c r="EJ45" s="138"/>
      <c r="EK45" s="138"/>
      <c r="EL45" s="138"/>
      <c r="EM45" s="138"/>
      <c r="EN45" s="138"/>
      <c r="EO45" s="198"/>
      <c r="EP45" s="198"/>
      <c r="EQ45" s="198"/>
      <c r="ER45" s="198"/>
      <c r="ES45" s="198"/>
      <c r="ET45" s="138"/>
      <c r="EU45" s="198"/>
      <c r="EV45" s="198"/>
      <c r="EW45" s="198"/>
      <c r="EX45" s="198"/>
      <c r="EY45"/>
      <c r="EZ45"/>
      <c r="FA45"/>
      <c r="FB45"/>
      <c r="FC45"/>
      <c r="FD45" s="66"/>
      <c r="FE45" s="619"/>
      <c r="FF45" s="207" t="s">
        <v>259</v>
      </c>
      <c r="FG45" s="208">
        <v>100</v>
      </c>
      <c r="FH45" s="208">
        <v>104</v>
      </c>
      <c r="FI45" s="443" t="e">
        <f>_xlfn.XLOOKUP(全国標準卸価格表!EY30,#REF!,#REF!,"")</f>
        <v>#REF!</v>
      </c>
      <c r="FJ45" s="380" t="s">
        <v>1536</v>
      </c>
      <c r="FK45" s="210"/>
      <c r="FL45" s="210"/>
      <c r="FM45" s="211"/>
      <c r="FN45" s="443" t="e">
        <f>_xlfn.XLOOKUP(全国標準卸価格表!FD30,#REF!,#REF!,"")</f>
        <v>#REF!</v>
      </c>
      <c r="FO45" s="380">
        <v>36000</v>
      </c>
      <c r="FP45" s="210" t="s">
        <v>590</v>
      </c>
      <c r="FQ45" s="210" t="s">
        <v>589</v>
      </c>
      <c r="FR45" s="211"/>
      <c r="FS45" s="443" t="e">
        <f>_xlfn.XLOOKUP(全国標準卸価格表!FI30,#REF!,#REF!,"")</f>
        <v>#REF!</v>
      </c>
      <c r="FT45" s="380"/>
      <c r="FU45" s="210"/>
      <c r="FV45" s="210"/>
      <c r="FW45" s="210"/>
      <c r="FX45" s="443" t="e">
        <f>_xlfn.XLOOKUP(全国標準卸価格表!FN30,#REF!,#REF!,"")</f>
        <v>#REF!</v>
      </c>
      <c r="FY45" s="380">
        <v>30400</v>
      </c>
      <c r="FZ45" s="210" t="s">
        <v>590</v>
      </c>
      <c r="GA45" s="210"/>
      <c r="GB45" s="211"/>
      <c r="GC45" s="443" t="e">
        <f>_xlfn.XLOOKUP(全国標準卸価格表!FS30,#REF!,#REF!,"")</f>
        <v>#REF!</v>
      </c>
      <c r="GD45" s="380">
        <v>38700</v>
      </c>
      <c r="GE45" s="210" t="s">
        <v>588</v>
      </c>
      <c r="GF45" s="210" t="s">
        <v>589</v>
      </c>
      <c r="GG45" s="211"/>
      <c r="GH45" s="191"/>
      <c r="GI45" s="619"/>
      <c r="GJ45" s="207" t="s">
        <v>782</v>
      </c>
      <c r="GK45" s="208">
        <v>105</v>
      </c>
      <c r="GL45" s="208"/>
      <c r="GM45" s="443" t="e">
        <f>_xlfn.XLOOKUP(全国標準卸価格表!GC30,#REF!,#REF!,"")</f>
        <v>#REF!</v>
      </c>
      <c r="GN45" s="380" t="s">
        <v>1536</v>
      </c>
      <c r="GO45" s="210"/>
      <c r="GP45" s="210"/>
      <c r="GQ45" s="211"/>
      <c r="GR45" s="443" t="e">
        <f>_xlfn.XLOOKUP(全国標準卸価格表!GH30,#REF!,#REF!,"")</f>
        <v>#REF!</v>
      </c>
      <c r="GS45" s="380"/>
      <c r="GT45" s="210"/>
      <c r="GU45" s="210"/>
      <c r="GV45" s="211"/>
      <c r="GW45" s="443" t="e">
        <f>_xlfn.XLOOKUP(全国標準卸価格表!GM30,#REF!,#REF!,"")</f>
        <v>#REF!</v>
      </c>
      <c r="GX45" s="380">
        <v>23600</v>
      </c>
      <c r="GY45" s="210" t="s">
        <v>672</v>
      </c>
      <c r="GZ45" s="210"/>
      <c r="HA45" s="211"/>
      <c r="HB45" s="443" t="e">
        <f>_xlfn.XLOOKUP(全国標準卸価格表!GR30,#REF!,#REF!,"")</f>
        <v>#REF!</v>
      </c>
      <c r="HC45" s="380" t="s">
        <v>1536</v>
      </c>
      <c r="HD45" s="210"/>
      <c r="HE45" s="210"/>
      <c r="HF45" s="211"/>
      <c r="HG45" s="66"/>
      <c r="HH45" s="413" t="s">
        <v>788</v>
      </c>
      <c r="HI45" s="443" t="e">
        <f>_xlfn.XLOOKUP(全国標準卸価格表!#REF!,#REF!,#REF!,"")</f>
        <v>#REF!</v>
      </c>
      <c r="HJ45" s="195">
        <v>22500</v>
      </c>
      <c r="HK45" s="134" t="s">
        <v>1793</v>
      </c>
      <c r="HL45" s="443" t="e">
        <f>_xlfn.XLOOKUP(全国標準卸価格表!#REF!,#REF!,#REF!,"")</f>
        <v>#REF!</v>
      </c>
      <c r="HM45" s="195" t="s">
        <v>1536</v>
      </c>
      <c r="HN45" s="383"/>
      <c r="HO45" s="443" t="e">
        <f>_xlfn.XLOOKUP(全国標準卸価格表!#REF!,#REF!,#REF!,"")</f>
        <v>#REF!</v>
      </c>
      <c r="HP45" s="195" t="s">
        <v>1536</v>
      </c>
      <c r="HQ45" s="134"/>
      <c r="HR45" s="772" t="e">
        <f>_xlfn.XLOOKUP(全国標準卸価格表!#REF!,#REF!,#REF!,"")</f>
        <v>#REF!</v>
      </c>
      <c r="HS45" s="773"/>
      <c r="HT45" s="246" t="s">
        <v>1536</v>
      </c>
      <c r="HU45" s="211"/>
      <c r="HV45" s="66"/>
      <c r="HW45" s="66"/>
      <c r="HX45" s="107"/>
      <c r="HZ45" s="606"/>
      <c r="IA45" s="765" t="s">
        <v>412</v>
      </c>
      <c r="IB45" s="449" t="s">
        <v>1356</v>
      </c>
      <c r="IC45" s="450" t="s">
        <v>956</v>
      </c>
      <c r="ID45" s="448" t="s">
        <v>1158</v>
      </c>
      <c r="IE45" s="233" t="e">
        <f>_xlfn.XLOOKUP(全国標準卸価格表!#REF!,#REF!,#REF!,"")</f>
        <v>#REF!</v>
      </c>
      <c r="IF45" s="451">
        <v>55700</v>
      </c>
      <c r="IH45" s="619"/>
      <c r="II45" s="330" t="s">
        <v>1182</v>
      </c>
      <c r="IJ45" s="475" t="s">
        <v>1496</v>
      </c>
      <c r="IK45" s="476" t="s">
        <v>956</v>
      </c>
      <c r="IL45" s="477" t="s">
        <v>1184</v>
      </c>
      <c r="IM45" s="478" t="e">
        <f>_xlfn.XLOOKUP(全国標準卸価格表!#REF!,#REF!,#REF!,"")</f>
        <v>#REF!</v>
      </c>
      <c r="IN45" s="462">
        <v>39900</v>
      </c>
      <c r="IO45" s="67"/>
      <c r="IP45" s="619"/>
      <c r="IQ45" s="356" t="s">
        <v>1294</v>
      </c>
      <c r="IR45" s="178" t="s">
        <v>1357</v>
      </c>
      <c r="IS45" s="179" t="s">
        <v>456</v>
      </c>
      <c r="IT45" s="330" t="s">
        <v>1079</v>
      </c>
      <c r="IU45" s="478" t="e">
        <f>_xlfn.XLOOKUP(全国標準卸価格表!IS60,#REF!,#REF!,"")</f>
        <v>#REF!</v>
      </c>
      <c r="IV45" s="462">
        <v>39600</v>
      </c>
      <c r="IX45" s="138" t="s">
        <v>893</v>
      </c>
      <c r="IY45" s="340"/>
      <c r="IZ45" s="138"/>
      <c r="JA45" s="138"/>
      <c r="JB45" s="340"/>
      <c r="JC45" s="138"/>
      <c r="JD45" s="138"/>
    </row>
    <row r="46" spans="1:264" ht="29.1" customHeight="1" thickBot="1">
      <c r="A46" s="619"/>
      <c r="B46" s="224" t="s">
        <v>308</v>
      </c>
      <c r="C46" s="225">
        <v>97</v>
      </c>
      <c r="D46" s="226"/>
      <c r="E46" s="455" t="e">
        <f>_xlfn.XLOOKUP(全国標準卸価格表!#REF!,#REF!,#REF!,"")</f>
        <v>#REF!</v>
      </c>
      <c r="F46" s="229" t="s">
        <v>1536</v>
      </c>
      <c r="G46" s="229"/>
      <c r="H46" s="229"/>
      <c r="I46" s="230"/>
      <c r="J46" s="455" t="e">
        <f>_xlfn.XLOOKUP(全国標準卸価格表!#REF!,#REF!,#REF!,"")</f>
        <v>#REF!</v>
      </c>
      <c r="K46" s="229" t="s">
        <v>1536</v>
      </c>
      <c r="L46" s="229"/>
      <c r="M46" s="229"/>
      <c r="N46" s="229"/>
      <c r="O46" s="455" t="e">
        <f>_xlfn.XLOOKUP(全国標準卸価格表!#REF!,#REF!,#REF!,"")</f>
        <v>#REF!</v>
      </c>
      <c r="P46" s="229" t="s">
        <v>1536</v>
      </c>
      <c r="Q46" s="229"/>
      <c r="R46" s="229"/>
      <c r="S46" s="244"/>
      <c r="T46" s="455" t="e">
        <f>_xlfn.XLOOKUP(全国標準卸価格表!#REF!,#REF!,#REF!,"")</f>
        <v>#REF!</v>
      </c>
      <c r="U46" s="229" t="s">
        <v>1536</v>
      </c>
      <c r="V46" s="229"/>
      <c r="W46" s="229"/>
      <c r="X46" s="244"/>
      <c r="Y46" s="117"/>
      <c r="Z46" s="619"/>
      <c r="AA46" s="224" t="s">
        <v>308</v>
      </c>
      <c r="AB46" s="225">
        <v>97</v>
      </c>
      <c r="AC46" s="226"/>
      <c r="AD46" s="455" t="e">
        <f>_xlfn.XLOOKUP(全国標準卸価格表!#REF!,#REF!,#REF!,"")</f>
        <v>#REF!</v>
      </c>
      <c r="AE46" s="229" t="s">
        <v>1536</v>
      </c>
      <c r="AF46" s="229"/>
      <c r="AG46" s="229"/>
      <c r="AH46" s="230"/>
      <c r="AI46" s="455" t="e">
        <f>_xlfn.XLOOKUP(全国標準卸価格表!BR42,#REF!,#REF!,"")</f>
        <v>#REF!</v>
      </c>
      <c r="AJ46" s="229" t="s">
        <v>1536</v>
      </c>
      <c r="AK46" s="229"/>
      <c r="AL46" s="229"/>
      <c r="AM46" s="244"/>
      <c r="AN46" s="455" t="e">
        <f>_xlfn.XLOOKUP(全国標準卸価格表!#REF!,#REF!,#REF!,"")</f>
        <v>#REF!</v>
      </c>
      <c r="AO46" s="467"/>
      <c r="AP46" s="229"/>
      <c r="AQ46" s="229"/>
      <c r="AR46" s="244"/>
      <c r="AS46" s="455" t="e">
        <f>_xlfn.XLOOKUP(全国標準卸価格表!#REF!,#REF!,#REF!,"")</f>
        <v>#REF!</v>
      </c>
      <c r="AT46" s="195">
        <v>69400</v>
      </c>
      <c r="AU46" s="195" t="s">
        <v>588</v>
      </c>
      <c r="AV46" s="195"/>
      <c r="AW46" s="223"/>
      <c r="AY46" s="619"/>
      <c r="AZ46" s="224" t="s">
        <v>308</v>
      </c>
      <c r="BA46" s="225">
        <v>97</v>
      </c>
      <c r="BB46" s="226"/>
      <c r="BC46" s="455" t="e">
        <f>_xlfn.XLOOKUP(全国標準卸価格表!#REF!,#REF!,#REF!,"")</f>
        <v>#REF!</v>
      </c>
      <c r="BD46" s="195" t="s">
        <v>1536</v>
      </c>
      <c r="BE46" s="380"/>
      <c r="BF46" s="195"/>
      <c r="BG46" s="195"/>
      <c r="BH46" s="455" t="e">
        <f>_xlfn.XLOOKUP(全国標準卸価格表!#REF!,#REF!,#REF!,"")</f>
        <v>#REF!</v>
      </c>
      <c r="BI46" s="195" t="s">
        <v>1536</v>
      </c>
      <c r="BJ46" s="195"/>
      <c r="BK46" s="195"/>
      <c r="BL46" s="242"/>
      <c r="BM46" s="455" t="e">
        <f>_xlfn.XLOOKUP(全国標準卸価格表!#REF!,#REF!,#REF!,"")</f>
        <v>#REF!</v>
      </c>
      <c r="BN46" s="195" t="s">
        <v>1536</v>
      </c>
      <c r="BO46" s="195"/>
      <c r="BP46" s="195"/>
      <c r="BQ46" s="223"/>
      <c r="BR46" s="455" t="e">
        <f>_xlfn.XLOOKUP(全国標準卸価格表!#REF!,#REF!,#REF!,"")</f>
        <v>#REF!</v>
      </c>
      <c r="BS46" s="195" t="s">
        <v>1536</v>
      </c>
      <c r="BT46" s="195"/>
      <c r="BU46" s="195"/>
      <c r="BV46" s="223"/>
      <c r="BX46" s="620"/>
      <c r="BY46" s="212" t="s">
        <v>238</v>
      </c>
      <c r="BZ46" s="306">
        <v>88</v>
      </c>
      <c r="CA46" s="238"/>
      <c r="CB46" s="443" t="e">
        <f>_xlfn.XLOOKUP(全国標準卸価格表!CQ42,#REF!,#REF!,"")</f>
        <v>#REF!</v>
      </c>
      <c r="CC46" s="380">
        <v>19500</v>
      </c>
      <c r="CD46" s="195" t="s">
        <v>3</v>
      </c>
      <c r="CE46" s="195"/>
      <c r="CF46" s="257"/>
      <c r="CG46" s="443" t="e">
        <f>_xlfn.XLOOKUP(全国標準卸価格表!#REF!,#REF!,#REF!,"")</f>
        <v>#REF!</v>
      </c>
      <c r="CH46" s="380" t="s">
        <v>1536</v>
      </c>
      <c r="CI46" s="195"/>
      <c r="CJ46" s="195"/>
      <c r="CK46" s="246"/>
      <c r="CL46" s="443" t="e">
        <f>_xlfn.XLOOKUP(全国標準卸価格表!CB42,#REF!,#REF!,"")</f>
        <v>#REF!</v>
      </c>
      <c r="CM46" s="380" t="s">
        <v>1536</v>
      </c>
      <c r="CN46" s="195"/>
      <c r="CO46" s="195"/>
      <c r="CP46" s="246"/>
      <c r="CQ46" s="443" t="e">
        <f>_xlfn.XLOOKUP(全国標準卸価格表!CL42,#REF!,#REF!,"")</f>
        <v>#REF!</v>
      </c>
      <c r="CR46" s="380">
        <v>20500</v>
      </c>
      <c r="CS46" s="195" t="s">
        <v>3</v>
      </c>
      <c r="CT46" s="195"/>
      <c r="CU46" s="246"/>
      <c r="CV46" s="370"/>
      <c r="CW46"/>
      <c r="CX46"/>
      <c r="CY46"/>
      <c r="CZ46"/>
      <c r="DA46" s="105"/>
      <c r="DB46" s="619"/>
      <c r="DC46" s="212" t="s">
        <v>194</v>
      </c>
      <c r="DD46" s="306">
        <v>82</v>
      </c>
      <c r="DE46" s="238"/>
      <c r="DF46" s="443" t="e">
        <f>_xlfn.XLOOKUP(全国標準卸価格表!DP44,#REF!,#REF!,"")</f>
        <v>#REF!</v>
      </c>
      <c r="DG46" s="380" t="s">
        <v>1536</v>
      </c>
      <c r="DH46" s="195"/>
      <c r="DI46" s="195"/>
      <c r="DJ46" s="257"/>
      <c r="DK46" s="443" t="e">
        <f>_xlfn.XLOOKUP(全国標準卸価格表!DA44,#REF!,#REF!,"")</f>
        <v>#REF!</v>
      </c>
      <c r="DL46" s="380" t="s">
        <v>1536</v>
      </c>
      <c r="DM46" s="135"/>
      <c r="DN46" s="195"/>
      <c r="DO46" s="246"/>
      <c r="DP46" s="443" t="e">
        <f>_xlfn.XLOOKUP(全国標準卸価格表!DK44,#REF!,#REF!,"")</f>
        <v>#REF!</v>
      </c>
      <c r="DQ46" s="380">
        <v>14800</v>
      </c>
      <c r="DR46" s="195" t="s">
        <v>3</v>
      </c>
      <c r="DS46" s="195"/>
      <c r="DT46" s="257"/>
      <c r="DU46"/>
      <c r="DV46"/>
      <c r="DW46"/>
      <c r="DX46"/>
      <c r="DY46"/>
      <c r="EE46" s="105"/>
      <c r="EF46" s="380"/>
      <c r="EG46" s="195"/>
      <c r="EH46" s="195"/>
      <c r="EI46" s="195"/>
      <c r="EJ46" s="195"/>
      <c r="EK46" s="195"/>
      <c r="EL46" s="195"/>
      <c r="EM46" s="195"/>
      <c r="EN46" s="195"/>
      <c r="EO46" s="195"/>
      <c r="EP46" s="195"/>
      <c r="EQ46" s="195"/>
      <c r="ER46" s="195"/>
      <c r="ES46" s="195"/>
      <c r="ET46" s="195"/>
      <c r="EU46" s="195"/>
      <c r="EV46" s="195"/>
      <c r="EW46" s="195"/>
      <c r="EX46" s="195"/>
      <c r="EY46" s="138"/>
      <c r="EZ46" s="138"/>
      <c r="FA46" s="138"/>
      <c r="FB46" s="138"/>
      <c r="FC46" s="138"/>
      <c r="FD46" s="66"/>
      <c r="FE46" s="619"/>
      <c r="FF46" s="207" t="s">
        <v>263</v>
      </c>
      <c r="FG46" s="208"/>
      <c r="FH46" s="208">
        <v>107</v>
      </c>
      <c r="FI46" s="443" t="e">
        <f>_xlfn.XLOOKUP(全国標準卸価格表!EY31,#REF!,#REF!,"")</f>
        <v>#REF!</v>
      </c>
      <c r="FJ46" s="380" t="s">
        <v>1536</v>
      </c>
      <c r="FK46" s="210"/>
      <c r="FL46" s="210"/>
      <c r="FM46" s="211"/>
      <c r="FN46" s="443" t="e">
        <f>_xlfn.XLOOKUP(全国標準卸価格表!FD31,#REF!,#REF!,"")</f>
        <v>#REF!</v>
      </c>
      <c r="FO46" s="380">
        <v>37700</v>
      </c>
      <c r="FP46" s="210" t="s">
        <v>590</v>
      </c>
      <c r="FQ46" s="210" t="s">
        <v>589</v>
      </c>
      <c r="FR46" s="211"/>
      <c r="FS46" s="443" t="e">
        <f>_xlfn.XLOOKUP(全国標準卸価格表!FI31,#REF!,#REF!,"")</f>
        <v>#REF!</v>
      </c>
      <c r="FT46" s="380">
        <v>34400</v>
      </c>
      <c r="FU46" s="210" t="s">
        <v>590</v>
      </c>
      <c r="FV46" s="210" t="s">
        <v>589</v>
      </c>
      <c r="FW46" s="210" t="s">
        <v>1793</v>
      </c>
      <c r="FX46" s="443" t="e">
        <f>_xlfn.XLOOKUP(全国標準卸価格表!FN31,#REF!,#REF!,"")</f>
        <v>#REF!</v>
      </c>
      <c r="FY46" s="380">
        <v>32100</v>
      </c>
      <c r="FZ46" s="210" t="s">
        <v>906</v>
      </c>
      <c r="GA46" s="210" t="s">
        <v>907</v>
      </c>
      <c r="GB46" s="211"/>
      <c r="GC46" s="443" t="e">
        <f>_xlfn.XLOOKUP(全国標準卸価格表!FS31,#REF!,#REF!,"")</f>
        <v>#REF!</v>
      </c>
      <c r="GD46" s="380">
        <v>40600</v>
      </c>
      <c r="GE46" s="210" t="s">
        <v>588</v>
      </c>
      <c r="GF46" s="210" t="s">
        <v>589</v>
      </c>
      <c r="GG46" s="211"/>
      <c r="GH46" s="191"/>
      <c r="GI46" s="620"/>
      <c r="GJ46" s="207" t="s">
        <v>196</v>
      </c>
      <c r="GK46" s="208">
        <v>109</v>
      </c>
      <c r="GL46" s="208"/>
      <c r="GM46" s="443" t="e">
        <f>_xlfn.XLOOKUP(全国標準卸価格表!#REF!,#REF!,#REF!,"")</f>
        <v>#REF!</v>
      </c>
      <c r="GN46" s="380">
        <v>28300</v>
      </c>
      <c r="GO46" s="210" t="s">
        <v>932</v>
      </c>
      <c r="GP46" s="210"/>
      <c r="GQ46" s="211" t="s">
        <v>637</v>
      </c>
      <c r="GR46" s="443" t="e">
        <f>_xlfn.XLOOKUP(全国標準卸価格表!#REF!,#REF!,#REF!,"")</f>
        <v>#REF!</v>
      </c>
      <c r="GS46" s="380"/>
      <c r="GT46" s="210"/>
      <c r="GU46" s="210"/>
      <c r="GV46" s="211"/>
      <c r="GW46" s="443" t="e">
        <f>_xlfn.XLOOKUP(全国標準卸価格表!#REF!,#REF!,#REF!,"")</f>
        <v>#REF!</v>
      </c>
      <c r="GX46" s="380" t="s">
        <v>1536</v>
      </c>
      <c r="GY46" s="210"/>
      <c r="GZ46" s="210"/>
      <c r="HA46" s="211"/>
      <c r="HB46" s="443" t="e">
        <f>_xlfn.XLOOKUP(全国標準卸価格表!#REF!,#REF!,#REF!,"")</f>
        <v>#REF!</v>
      </c>
      <c r="HC46" s="380" t="s">
        <v>1536</v>
      </c>
      <c r="HD46" s="210"/>
      <c r="HE46" s="210"/>
      <c r="HF46" s="211"/>
      <c r="HG46" s="66"/>
      <c r="HH46" s="413" t="s">
        <v>789</v>
      </c>
      <c r="HI46" s="443" t="e">
        <f>_xlfn.XLOOKUP(全国標準卸価格表!#REF!,#REF!,#REF!,"")</f>
        <v>#REF!</v>
      </c>
      <c r="HJ46" s="195">
        <v>21600</v>
      </c>
      <c r="HK46" s="134" t="s">
        <v>1793</v>
      </c>
      <c r="HL46" s="443" t="e">
        <f>_xlfn.XLOOKUP(全国標準卸価格表!#REF!,#REF!,#REF!,"")</f>
        <v>#REF!</v>
      </c>
      <c r="HM46" s="195" t="s">
        <v>1536</v>
      </c>
      <c r="HN46" s="383"/>
      <c r="HO46" s="443" t="e">
        <f>_xlfn.XLOOKUP(全国標準卸価格表!#REF!,#REF!,#REF!,"")</f>
        <v>#REF!</v>
      </c>
      <c r="HP46" s="195" t="s">
        <v>1536</v>
      </c>
      <c r="HQ46" s="134"/>
      <c r="HR46" s="772" t="e">
        <f>_xlfn.XLOOKUP(全国標準卸価格表!#REF!,#REF!,#REF!,"")</f>
        <v>#REF!</v>
      </c>
      <c r="HS46" s="773"/>
      <c r="HT46" s="246" t="s">
        <v>1536</v>
      </c>
      <c r="HU46" s="211"/>
      <c r="HV46" s="66"/>
      <c r="HW46" s="66"/>
      <c r="HX46" s="107"/>
      <c r="HZ46" s="606"/>
      <c r="IA46" s="614"/>
      <c r="IB46" s="439" t="s">
        <v>1495</v>
      </c>
      <c r="IC46" s="440" t="s">
        <v>456</v>
      </c>
      <c r="ID46" s="441" t="s">
        <v>462</v>
      </c>
      <c r="IE46" s="238" t="e">
        <f>_xlfn.XLOOKUP(全国標準卸価格表!#REF!,#REF!,#REF!,"")</f>
        <v>#REF!</v>
      </c>
      <c r="IF46" s="442">
        <v>36000</v>
      </c>
      <c r="IH46" s="620"/>
      <c r="II46" s="353" t="s">
        <v>1729</v>
      </c>
      <c r="IJ46" s="479" t="s">
        <v>742</v>
      </c>
      <c r="IK46" s="480" t="s">
        <v>456</v>
      </c>
      <c r="IL46" s="481" t="s">
        <v>1110</v>
      </c>
      <c r="IM46" s="119" t="e">
        <f>_xlfn.XLOOKUP(全国標準卸価格表!#REF!,#REF!,#REF!,"")</f>
        <v>#REF!</v>
      </c>
      <c r="IN46" s="482">
        <v>30700</v>
      </c>
      <c r="IO46" s="67"/>
      <c r="IP46" s="619"/>
      <c r="IQ46" s="627" t="s">
        <v>1084</v>
      </c>
      <c r="IR46" s="286" t="s">
        <v>1357</v>
      </c>
      <c r="IS46" s="287" t="s">
        <v>456</v>
      </c>
      <c r="IT46" s="334" t="s">
        <v>1082</v>
      </c>
      <c r="IU46" s="233" t="e">
        <f>_xlfn.XLOOKUP(全国標準卸価格表!IS61,#REF!,#REF!,"")</f>
        <v>#REF!</v>
      </c>
      <c r="IV46" s="451">
        <v>54100</v>
      </c>
      <c r="IX46" s="138" t="s">
        <v>87</v>
      </c>
      <c r="IY46" s="340"/>
      <c r="IZ46" s="138"/>
      <c r="JA46" s="138"/>
      <c r="JB46" s="340"/>
      <c r="JC46" s="138"/>
      <c r="JD46" s="138"/>
    </row>
    <row r="47" spans="1:264" ht="29.1" customHeight="1" thickBot="1">
      <c r="A47" s="619"/>
      <c r="B47" s="231" t="s">
        <v>195</v>
      </c>
      <c r="C47" s="232">
        <v>85</v>
      </c>
      <c r="D47" s="233">
        <v>89</v>
      </c>
      <c r="E47" s="457" t="e">
        <f>_xlfn.XLOOKUP(全国標準卸価格表!E44,#REF!,#REF!,"")</f>
        <v>#REF!</v>
      </c>
      <c r="F47" s="236" t="s">
        <v>1536</v>
      </c>
      <c r="G47" s="236"/>
      <c r="H47" s="236"/>
      <c r="I47" s="237"/>
      <c r="J47" s="457" t="e">
        <f>_xlfn.XLOOKUP(全国標準卸価格表!O44,#REF!,#REF!,"")</f>
        <v>#REF!</v>
      </c>
      <c r="K47" s="236">
        <v>44800</v>
      </c>
      <c r="L47" s="236" t="s">
        <v>588</v>
      </c>
      <c r="M47" s="236" t="s">
        <v>589</v>
      </c>
      <c r="N47" s="236"/>
      <c r="O47" s="457" t="e">
        <f>_xlfn.XLOOKUP(全国標準卸価格表!T44,#REF!,#REF!,"")</f>
        <v>#REF!</v>
      </c>
      <c r="P47" s="236" t="s">
        <v>1536</v>
      </c>
      <c r="Q47" s="236"/>
      <c r="R47" s="236"/>
      <c r="S47" s="241"/>
      <c r="T47" s="457" t="e">
        <f>_xlfn.XLOOKUP(全国標準卸価格表!AD44,#REF!,#REF!,"")</f>
        <v>#REF!</v>
      </c>
      <c r="U47" s="236" t="s">
        <v>1536</v>
      </c>
      <c r="V47" s="236"/>
      <c r="W47" s="236"/>
      <c r="X47" s="241"/>
      <c r="Y47" s="117"/>
      <c r="Z47" s="619"/>
      <c r="AA47" s="231" t="s">
        <v>195</v>
      </c>
      <c r="AB47" s="232">
        <v>85</v>
      </c>
      <c r="AC47" s="233">
        <v>89</v>
      </c>
      <c r="AD47" s="457" t="e">
        <f>_xlfn.XLOOKUP(全国標準卸価格表!BM44,#REF!,#REF!,"")</f>
        <v>#REF!</v>
      </c>
      <c r="AE47" s="236" t="s">
        <v>1536</v>
      </c>
      <c r="AF47" s="236"/>
      <c r="AG47" s="236"/>
      <c r="AH47" s="237"/>
      <c r="AI47" s="457" t="e">
        <f>_xlfn.XLOOKUP(全国標準卸価格表!BR43,#REF!,#REF!,"")</f>
        <v>#REF!</v>
      </c>
      <c r="AJ47" s="250" t="s">
        <v>1536</v>
      </c>
      <c r="AK47" s="250"/>
      <c r="AL47" s="250"/>
      <c r="AM47" s="241"/>
      <c r="AN47" s="457" t="e">
        <f>_xlfn.XLOOKUP(全国標準卸価格表!AI44,#REF!,#REF!,"")</f>
        <v>#REF!</v>
      </c>
      <c r="AO47" s="468"/>
      <c r="AP47" s="250"/>
      <c r="AQ47" s="250"/>
      <c r="AR47" s="241"/>
      <c r="AS47" s="457" t="e">
        <f>_xlfn.XLOOKUP(全国標準卸価格表!#REF!,#REF!,#REF!,"")</f>
        <v>#REF!</v>
      </c>
      <c r="AT47" s="250" t="s">
        <v>1536</v>
      </c>
      <c r="AU47" s="250"/>
      <c r="AV47" s="250"/>
      <c r="AW47" s="237"/>
      <c r="AY47" s="619"/>
      <c r="AZ47" s="231" t="s">
        <v>195</v>
      </c>
      <c r="BA47" s="232">
        <v>85</v>
      </c>
      <c r="BB47" s="233">
        <v>89</v>
      </c>
      <c r="BC47" s="457" t="e">
        <f>_xlfn.XLOOKUP(全国標準卸価格表!AN44,#REF!,#REF!,"")</f>
        <v>#REF!</v>
      </c>
      <c r="BD47" s="250" t="s">
        <v>1536</v>
      </c>
      <c r="BE47" s="398"/>
      <c r="BF47" s="250"/>
      <c r="BG47" s="250"/>
      <c r="BH47" s="457" t="e">
        <f>_xlfn.XLOOKUP(全国標準卸価格表!AS44,#REF!,#REF!,"")</f>
        <v>#REF!</v>
      </c>
      <c r="BI47" s="250">
        <v>41200</v>
      </c>
      <c r="BJ47" s="250" t="s">
        <v>588</v>
      </c>
      <c r="BK47" s="250" t="s">
        <v>589</v>
      </c>
      <c r="BL47" s="398"/>
      <c r="BM47" s="457" t="e">
        <f>_xlfn.XLOOKUP(全国標準卸価格表!BC44,#REF!,#REF!,"")</f>
        <v>#REF!</v>
      </c>
      <c r="BN47" s="250" t="s">
        <v>1536</v>
      </c>
      <c r="BO47" s="250"/>
      <c r="BP47" s="250"/>
      <c r="BQ47" s="250"/>
      <c r="BR47" s="457" t="e">
        <f>_xlfn.XLOOKUP(全国標準卸価格表!BH44,#REF!,#REF!,"")</f>
        <v>#REF!</v>
      </c>
      <c r="BS47" s="250" t="s">
        <v>1536</v>
      </c>
      <c r="BT47" s="250"/>
      <c r="BU47" s="250"/>
      <c r="BV47" s="237"/>
      <c r="BX47" s="631">
        <v>14</v>
      </c>
      <c r="BY47" s="295" t="s">
        <v>235</v>
      </c>
      <c r="BZ47" s="300">
        <v>75</v>
      </c>
      <c r="CA47" s="217"/>
      <c r="CB47" s="400" t="e">
        <f>_xlfn.XLOOKUP(全国標準卸価格表!CQ43,#REF!,#REF!,"")</f>
        <v>#REF!</v>
      </c>
      <c r="CC47" s="396" t="s">
        <v>1536</v>
      </c>
      <c r="CD47" s="220"/>
      <c r="CE47" s="220"/>
      <c r="CF47" s="254"/>
      <c r="CG47" s="400" t="e">
        <f>_xlfn.XLOOKUP(全国標準卸価格表!#REF!,#REF!,#REF!,"")</f>
        <v>#REF!</v>
      </c>
      <c r="CH47" s="396" t="s">
        <v>1536</v>
      </c>
      <c r="CI47" s="220"/>
      <c r="CJ47" s="220"/>
      <c r="CK47" s="255"/>
      <c r="CL47" s="400" t="e">
        <f>_xlfn.XLOOKUP(全国標準卸価格表!CB43,#REF!,#REF!,"")</f>
        <v>#REF!</v>
      </c>
      <c r="CM47" s="396" t="s">
        <v>1536</v>
      </c>
      <c r="CN47" s="220"/>
      <c r="CO47" s="220"/>
      <c r="CP47" s="255"/>
      <c r="CQ47" s="400" t="e">
        <f>_xlfn.XLOOKUP(全国標準卸価格表!CL43,#REF!,#REF!,"")</f>
        <v>#REF!</v>
      </c>
      <c r="CR47" s="396" t="s">
        <v>1536</v>
      </c>
      <c r="CS47" s="220"/>
      <c r="CT47" s="220"/>
      <c r="CU47" s="255"/>
      <c r="CV47" s="370"/>
      <c r="CW47"/>
      <c r="CX47"/>
      <c r="CY47"/>
      <c r="CZ47"/>
      <c r="DA47" s="105"/>
      <c r="DB47" s="619"/>
      <c r="DC47" s="212" t="s">
        <v>192</v>
      </c>
      <c r="DD47" s="306">
        <v>86</v>
      </c>
      <c r="DE47" s="238"/>
      <c r="DF47" s="443" t="e">
        <f>_xlfn.XLOOKUP(全国標準卸価格表!DP45,#REF!,#REF!,"")</f>
        <v>#REF!</v>
      </c>
      <c r="DG47" s="380" t="s">
        <v>1536</v>
      </c>
      <c r="DH47" s="195"/>
      <c r="DI47" s="195"/>
      <c r="DJ47" s="257"/>
      <c r="DK47" s="443" t="e">
        <f>_xlfn.XLOOKUP(全国標準卸価格表!DA45,#REF!,#REF!,"")</f>
        <v>#REF!</v>
      </c>
      <c r="DL47" s="380" t="s">
        <v>1536</v>
      </c>
      <c r="DM47" s="135"/>
      <c r="DN47" s="195"/>
      <c r="DO47" s="246"/>
      <c r="DP47" s="443" t="e">
        <f>_xlfn.XLOOKUP(全国標準卸価格表!DK45,#REF!,#REF!,"")</f>
        <v>#REF!</v>
      </c>
      <c r="DQ47" s="380">
        <v>15300</v>
      </c>
      <c r="DR47" s="195" t="s">
        <v>3</v>
      </c>
      <c r="DS47" s="195"/>
      <c r="DT47" s="257"/>
      <c r="DU47"/>
      <c r="DV47"/>
      <c r="DW47"/>
      <c r="DX47"/>
      <c r="DY47"/>
      <c r="EE47" s="105"/>
      <c r="EF47" s="380"/>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66"/>
      <c r="FE47" s="619"/>
      <c r="FF47" s="207" t="s">
        <v>292</v>
      </c>
      <c r="FG47" s="208">
        <v>105</v>
      </c>
      <c r="FH47" s="208"/>
      <c r="FI47" s="443" t="e">
        <f>_xlfn.XLOOKUP(全国標準卸価格表!#REF!,#REF!,#REF!,"")</f>
        <v>#REF!</v>
      </c>
      <c r="FJ47" s="380" t="s">
        <v>1536</v>
      </c>
      <c r="FK47" s="210"/>
      <c r="FL47" s="210"/>
      <c r="FM47" s="211"/>
      <c r="FN47" s="443" t="e">
        <f>_xlfn.XLOOKUP(全国標準卸価格表!#REF!,#REF!,#REF!,"")</f>
        <v>#REF!</v>
      </c>
      <c r="FO47" s="380" t="s">
        <v>1536</v>
      </c>
      <c r="FP47" s="210"/>
      <c r="FQ47" s="210"/>
      <c r="FR47" s="211"/>
      <c r="FS47" s="443" t="e">
        <f>_xlfn.XLOOKUP(全国標準卸価格表!#REF!,#REF!,#REF!,"")</f>
        <v>#REF!</v>
      </c>
      <c r="FT47" s="380"/>
      <c r="FU47" s="210"/>
      <c r="FV47" s="210"/>
      <c r="FW47" s="210"/>
      <c r="FX47" s="443" t="e">
        <f>_xlfn.XLOOKUP(全国標準卸価格表!#REF!,#REF!,#REF!,"")</f>
        <v>#REF!</v>
      </c>
      <c r="FY47" s="380">
        <v>34300</v>
      </c>
      <c r="FZ47" s="210" t="s">
        <v>754</v>
      </c>
      <c r="GA47" s="210"/>
      <c r="GB47" s="211"/>
      <c r="GC47" s="443" t="e">
        <f>_xlfn.XLOOKUP(全国標準卸価格表!#REF!,#REF!,#REF!,"")</f>
        <v>#REF!</v>
      </c>
      <c r="GD47" s="380" t="s">
        <v>1536</v>
      </c>
      <c r="GE47" s="210"/>
      <c r="GF47" s="210"/>
      <c r="GG47" s="211"/>
      <c r="GH47" s="191"/>
      <c r="GI47" s="311" t="s">
        <v>827</v>
      </c>
      <c r="GJ47" s="312"/>
      <c r="GK47" s="312"/>
      <c r="GL47" s="312"/>
      <c r="GM47" s="312"/>
      <c r="GN47" s="311"/>
      <c r="GO47" s="314"/>
      <c r="GP47" s="312"/>
      <c r="GQ47" s="312"/>
      <c r="GR47" s="312"/>
      <c r="GS47" s="311"/>
      <c r="GT47" s="314"/>
      <c r="GU47" s="312"/>
      <c r="GV47" s="312"/>
      <c r="GW47" s="312"/>
      <c r="GX47" s="311"/>
      <c r="GY47" s="314"/>
      <c r="GZ47" s="312"/>
      <c r="HA47" s="312"/>
      <c r="HB47" s="312"/>
      <c r="HC47" s="311"/>
      <c r="HD47" s="314"/>
      <c r="HE47" s="312"/>
      <c r="HF47" s="314" t="s">
        <v>1727</v>
      </c>
      <c r="HG47" s="66"/>
      <c r="HH47" s="413" t="s">
        <v>790</v>
      </c>
      <c r="HI47" s="443" t="e">
        <f>_xlfn.XLOOKUP(全国標準卸価格表!#REF!,#REF!,#REF!,"")</f>
        <v>#REF!</v>
      </c>
      <c r="HJ47" s="195">
        <v>23800</v>
      </c>
      <c r="HK47" s="134" t="s">
        <v>1793</v>
      </c>
      <c r="HL47" s="443" t="e">
        <f>_xlfn.XLOOKUP(全国標準卸価格表!#REF!,#REF!,#REF!,"")</f>
        <v>#REF!</v>
      </c>
      <c r="HM47" s="195" t="s">
        <v>1536</v>
      </c>
      <c r="HN47" s="383"/>
      <c r="HO47" s="443" t="e">
        <f>_xlfn.XLOOKUP(全国標準卸価格表!#REF!,#REF!,#REF!,"")</f>
        <v>#REF!</v>
      </c>
      <c r="HP47" s="195" t="s">
        <v>1536</v>
      </c>
      <c r="HQ47" s="134"/>
      <c r="HR47" s="772" t="e">
        <f>_xlfn.XLOOKUP(全国標準卸価格表!#REF!,#REF!,#REF!,"")</f>
        <v>#REF!</v>
      </c>
      <c r="HS47" s="773"/>
      <c r="HT47" s="246" t="s">
        <v>1536</v>
      </c>
      <c r="HU47" s="211"/>
      <c r="HV47" s="66"/>
      <c r="HW47" s="66"/>
      <c r="HX47" s="107"/>
      <c r="HZ47" s="606"/>
      <c r="IA47" s="765" t="s">
        <v>1299</v>
      </c>
      <c r="IB47" s="449" t="s">
        <v>1297</v>
      </c>
      <c r="IC47" s="450" t="s">
        <v>456</v>
      </c>
      <c r="ID47" s="448" t="s">
        <v>1812</v>
      </c>
      <c r="IE47" s="233" t="e">
        <f>_xlfn.XLOOKUP(全国標準卸価格表!HU49,#REF!,#REF!,"")</f>
        <v>#REF!</v>
      </c>
      <c r="IF47" s="451">
        <v>53700</v>
      </c>
      <c r="IH47" s="400" t="s">
        <v>1660</v>
      </c>
      <c r="II47" s="352" t="s">
        <v>1661</v>
      </c>
      <c r="IJ47" s="439" t="s">
        <v>1595</v>
      </c>
      <c r="IK47" s="440" t="s">
        <v>456</v>
      </c>
      <c r="IL47" s="441" t="s">
        <v>1662</v>
      </c>
      <c r="IM47" s="238" t="e">
        <f>_xlfn.XLOOKUP(全国標準卸価格表!#REF!,#REF!,#REF!,"")</f>
        <v>#REF!</v>
      </c>
      <c r="IN47" s="442">
        <v>38000</v>
      </c>
      <c r="IO47" s="67"/>
      <c r="IP47" s="619"/>
      <c r="IQ47" s="610"/>
      <c r="IR47" s="186" t="s">
        <v>1486</v>
      </c>
      <c r="IS47" s="187" t="s">
        <v>456</v>
      </c>
      <c r="IT47" s="352" t="s">
        <v>1295</v>
      </c>
      <c r="IU47" s="238" t="e">
        <f>_xlfn.XLOOKUP(全国標準卸価格表!IS62,#REF!,#REF!,"")</f>
        <v>#REF!</v>
      </c>
      <c r="IV47" s="442">
        <v>30600</v>
      </c>
      <c r="IX47" s="138" t="s">
        <v>86</v>
      </c>
      <c r="IY47" s="340"/>
      <c r="IZ47" s="138"/>
      <c r="JA47" s="138"/>
      <c r="JB47" s="340"/>
      <c r="JC47" s="138"/>
      <c r="JD47" s="138"/>
    </row>
    <row r="48" spans="1:264" ht="29.1" customHeight="1" thickBot="1">
      <c r="A48" s="619"/>
      <c r="B48" s="212" t="s">
        <v>193</v>
      </c>
      <c r="C48" s="135">
        <v>88</v>
      </c>
      <c r="D48" s="238">
        <v>92</v>
      </c>
      <c r="E48" s="443" t="e">
        <f>_xlfn.XLOOKUP(全国標準卸価格表!E45,#REF!,#REF!,"")</f>
        <v>#REF!</v>
      </c>
      <c r="F48" s="195">
        <v>46300</v>
      </c>
      <c r="G48" s="195" t="s">
        <v>588</v>
      </c>
      <c r="H48" s="195" t="s">
        <v>589</v>
      </c>
      <c r="I48" s="223" t="s">
        <v>1218</v>
      </c>
      <c r="J48" s="443" t="e">
        <f>_xlfn.XLOOKUP(全国標準卸価格表!O45,#REF!,#REF!,"")</f>
        <v>#REF!</v>
      </c>
      <c r="K48" s="195">
        <v>44200</v>
      </c>
      <c r="L48" s="195" t="s">
        <v>588</v>
      </c>
      <c r="M48" s="195" t="s">
        <v>589</v>
      </c>
      <c r="N48" s="195"/>
      <c r="O48" s="443" t="e">
        <f>_xlfn.XLOOKUP(全国標準卸価格表!T45,#REF!,#REF!,"")</f>
        <v>#REF!</v>
      </c>
      <c r="P48" s="195" t="s">
        <v>1536</v>
      </c>
      <c r="Q48" s="195"/>
      <c r="R48" s="195"/>
      <c r="S48" s="242"/>
      <c r="T48" s="443" t="e">
        <f>_xlfn.XLOOKUP(全国標準卸価格表!AD45,#REF!,#REF!,"")</f>
        <v>#REF!</v>
      </c>
      <c r="U48" s="195" t="s">
        <v>1536</v>
      </c>
      <c r="V48" s="195"/>
      <c r="W48" s="195"/>
      <c r="X48" s="242"/>
      <c r="Y48" s="117"/>
      <c r="Z48" s="619"/>
      <c r="AA48" s="212" t="s">
        <v>193</v>
      </c>
      <c r="AB48" s="135">
        <v>88</v>
      </c>
      <c r="AC48" s="238">
        <v>92</v>
      </c>
      <c r="AD48" s="443" t="e">
        <f>_xlfn.XLOOKUP(全国標準卸価格表!BM45,#REF!,#REF!,"")</f>
        <v>#REF!</v>
      </c>
      <c r="AE48" s="195">
        <v>48600</v>
      </c>
      <c r="AF48" s="195" t="s">
        <v>588</v>
      </c>
      <c r="AG48" s="195"/>
      <c r="AH48" s="223"/>
      <c r="AI48" s="443" t="e">
        <f>_xlfn.XLOOKUP(全国標準卸価格表!BR44,#REF!,#REF!,"")</f>
        <v>#REF!</v>
      </c>
      <c r="AJ48" s="195" t="s">
        <v>1536</v>
      </c>
      <c r="AK48" s="195"/>
      <c r="AL48" s="195"/>
      <c r="AM48" s="242"/>
      <c r="AN48" s="443" t="e">
        <f>_xlfn.XLOOKUP(全国標準卸価格表!AI45,#REF!,#REF!,"")</f>
        <v>#REF!</v>
      </c>
      <c r="AO48" s="246">
        <v>43700</v>
      </c>
      <c r="AP48" s="195" t="s">
        <v>635</v>
      </c>
      <c r="AQ48" s="195" t="s">
        <v>589</v>
      </c>
      <c r="AR48" s="242"/>
      <c r="AS48" s="443" t="e">
        <f>_xlfn.XLOOKUP(全国標準卸価格表!#REF!,#REF!,#REF!,"")</f>
        <v>#REF!</v>
      </c>
      <c r="AT48" s="195">
        <v>54000</v>
      </c>
      <c r="AU48" s="195" t="s">
        <v>588</v>
      </c>
      <c r="AV48" s="195"/>
      <c r="AW48" s="223"/>
      <c r="AY48" s="619"/>
      <c r="AZ48" s="212" t="s">
        <v>193</v>
      </c>
      <c r="BA48" s="135">
        <v>88</v>
      </c>
      <c r="BB48" s="238">
        <v>92</v>
      </c>
      <c r="BC48" s="443" t="e">
        <f>_xlfn.XLOOKUP(全国標準卸価格表!AN45,#REF!,#REF!,"")</f>
        <v>#REF!</v>
      </c>
      <c r="BD48" s="195">
        <v>49000</v>
      </c>
      <c r="BE48" s="380" t="s">
        <v>1609</v>
      </c>
      <c r="BF48" s="195" t="s">
        <v>589</v>
      </c>
      <c r="BG48" s="195"/>
      <c r="BH48" s="443" t="e">
        <f>_xlfn.XLOOKUP(全国標準卸価格表!AS45,#REF!,#REF!,"")</f>
        <v>#REF!</v>
      </c>
      <c r="BI48" s="195">
        <v>42000</v>
      </c>
      <c r="BJ48" s="195" t="s">
        <v>635</v>
      </c>
      <c r="BK48" s="195" t="s">
        <v>589</v>
      </c>
      <c r="BL48" s="380"/>
      <c r="BM48" s="443" t="e">
        <f>_xlfn.XLOOKUP(全国標準卸価格表!BC45,#REF!,#REF!,"")</f>
        <v>#REF!</v>
      </c>
      <c r="BN48" s="195" t="s">
        <v>1536</v>
      </c>
      <c r="BO48" s="195"/>
      <c r="BP48" s="195"/>
      <c r="BQ48" s="195"/>
      <c r="BR48" s="443" t="e">
        <f>_xlfn.XLOOKUP(全国標準卸価格表!BH45,#REF!,#REF!,"")</f>
        <v>#REF!</v>
      </c>
      <c r="BS48" s="195">
        <v>43200</v>
      </c>
      <c r="BT48" s="195" t="s">
        <v>3</v>
      </c>
      <c r="BU48" s="195" t="s">
        <v>589</v>
      </c>
      <c r="BV48" s="223"/>
      <c r="BX48" s="619"/>
      <c r="BY48" s="212" t="s">
        <v>232</v>
      </c>
      <c r="BZ48" s="306">
        <v>79</v>
      </c>
      <c r="CA48" s="238"/>
      <c r="CB48" s="443" t="e">
        <f>_xlfn.XLOOKUP(全国標準卸価格表!#REF!,#REF!,#REF!,"")</f>
        <v>#REF!</v>
      </c>
      <c r="CC48" s="380">
        <v>15200</v>
      </c>
      <c r="CD48" s="195" t="s">
        <v>3</v>
      </c>
      <c r="CE48" s="195"/>
      <c r="CF48" s="257"/>
      <c r="CG48" s="443" t="e">
        <f>_xlfn.XLOOKUP(全国標準卸価格表!#REF!,#REF!,#REF!,"")</f>
        <v>#REF!</v>
      </c>
      <c r="CH48" s="380" t="s">
        <v>1536</v>
      </c>
      <c r="CI48" s="195"/>
      <c r="CJ48" s="195"/>
      <c r="CK48" s="246"/>
      <c r="CL48" s="443" t="e">
        <f>_xlfn.XLOOKUP(全国標準卸価格表!#REF!,#REF!,#REF!,"")</f>
        <v>#REF!</v>
      </c>
      <c r="CM48" s="380" t="s">
        <v>1536</v>
      </c>
      <c r="CN48" s="195"/>
      <c r="CO48" s="195"/>
      <c r="CP48" s="246"/>
      <c r="CQ48" s="443" t="e">
        <f>_xlfn.XLOOKUP(全国標準卸価格表!#REF!,#REF!,#REF!,"")</f>
        <v>#REF!</v>
      </c>
      <c r="CR48" s="380" t="s">
        <v>1536</v>
      </c>
      <c r="CS48" s="195"/>
      <c r="CT48" s="195"/>
      <c r="CU48" s="257"/>
      <c r="CV48" s="370"/>
      <c r="CW48"/>
      <c r="CX48"/>
      <c r="CY48"/>
      <c r="CZ48"/>
      <c r="DA48" s="105"/>
      <c r="DB48" s="620"/>
      <c r="DC48" s="212" t="s">
        <v>1136</v>
      </c>
      <c r="DD48" s="306">
        <v>89</v>
      </c>
      <c r="DE48" s="238"/>
      <c r="DF48" s="443" t="e">
        <f>_xlfn.XLOOKUP(全国標準卸価格表!#REF!,#REF!,#REF!,"")</f>
        <v>#REF!</v>
      </c>
      <c r="DG48" s="380" t="s">
        <v>1536</v>
      </c>
      <c r="DH48" s="195"/>
      <c r="DI48" s="195"/>
      <c r="DJ48" s="257"/>
      <c r="DK48" s="443" t="e">
        <f>_xlfn.XLOOKUP(全国標準卸価格表!#REF!,#REF!,#REF!,"")</f>
        <v>#REF!</v>
      </c>
      <c r="DL48" s="380" t="s">
        <v>1536</v>
      </c>
      <c r="DM48" s="135"/>
      <c r="DN48" s="195"/>
      <c r="DO48" s="246"/>
      <c r="DP48" s="443" t="e">
        <f>_xlfn.XLOOKUP(全国標準卸価格表!#REF!,#REF!,#REF!,"")</f>
        <v>#REF!</v>
      </c>
      <c r="DQ48" s="380" t="s">
        <v>1536</v>
      </c>
      <c r="DR48" s="195"/>
      <c r="DS48" s="195"/>
      <c r="DT48" s="257"/>
      <c r="DU48"/>
      <c r="DV48"/>
      <c r="DW48"/>
      <c r="DX48"/>
      <c r="DY48"/>
      <c r="EF48" s="380"/>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66"/>
      <c r="FE48" s="619"/>
      <c r="FF48" s="207" t="s">
        <v>345</v>
      </c>
      <c r="FG48" s="208">
        <v>108</v>
      </c>
      <c r="FH48" s="208">
        <v>112</v>
      </c>
      <c r="FI48" s="443" t="e">
        <f>_xlfn.XLOOKUP(全国標準卸価格表!#REF!,#REF!,#REF!,"")</f>
        <v>#REF!</v>
      </c>
      <c r="FJ48" s="380">
        <v>44100</v>
      </c>
      <c r="FK48" s="210" t="s">
        <v>635</v>
      </c>
      <c r="FL48" s="210"/>
      <c r="FM48" s="211"/>
      <c r="FN48" s="443" t="e">
        <f>_xlfn.XLOOKUP(全国標準卸価格表!#REF!,#REF!,#REF!,"")</f>
        <v>#REF!</v>
      </c>
      <c r="FO48" s="380" t="s">
        <v>1536</v>
      </c>
      <c r="FP48" s="210"/>
      <c r="FQ48" s="210"/>
      <c r="FR48" s="211"/>
      <c r="FS48" s="443" t="e">
        <f>_xlfn.XLOOKUP(全国標準卸価格表!#REF!,#REF!,#REF!,"")</f>
        <v>#REF!</v>
      </c>
      <c r="FT48" s="380"/>
      <c r="FU48" s="210"/>
      <c r="FV48" s="210"/>
      <c r="FW48" s="210"/>
      <c r="FX48" s="443" t="e">
        <f>_xlfn.XLOOKUP(全国標準卸価格表!#REF!,#REF!,#REF!,"")</f>
        <v>#REF!</v>
      </c>
      <c r="FY48" s="380" t="s">
        <v>1536</v>
      </c>
      <c r="FZ48" s="210"/>
      <c r="GA48" s="210"/>
      <c r="GB48" s="211"/>
      <c r="GC48" s="443" t="e">
        <f>_xlfn.XLOOKUP(全国標準卸価格表!#REF!,#REF!,#REF!,"")</f>
        <v>#REF!</v>
      </c>
      <c r="GD48" s="380" t="s">
        <v>1536</v>
      </c>
      <c r="GE48" s="210"/>
      <c r="GF48" s="210"/>
      <c r="GG48" s="211"/>
      <c r="GH48" s="191"/>
      <c r="GI48" s="138"/>
      <c r="GJ48" s="137"/>
      <c r="GK48" s="137"/>
      <c r="GL48" s="137"/>
      <c r="GM48" s="137"/>
      <c r="GN48" s="138"/>
      <c r="GO48" s="196"/>
      <c r="GP48" s="137"/>
      <c r="GQ48" s="137"/>
      <c r="GR48" s="137"/>
      <c r="GS48" s="138"/>
      <c r="GT48" s="196"/>
      <c r="GU48" s="137"/>
      <c r="GV48" s="137"/>
      <c r="GW48" s="137"/>
      <c r="GX48" s="138"/>
      <c r="GY48" s="196"/>
      <c r="GZ48" s="137"/>
      <c r="HA48" s="137"/>
      <c r="HB48" s="137"/>
      <c r="HC48" s="138"/>
      <c r="HD48" s="196"/>
      <c r="HE48" s="210"/>
      <c r="HF48" s="196"/>
      <c r="HG48" s="66"/>
      <c r="HH48" s="413" t="s">
        <v>791</v>
      </c>
      <c r="HI48" s="443" t="e">
        <f>_xlfn.XLOOKUP(全国標準卸価格表!#REF!,#REF!,#REF!,"")</f>
        <v>#REF!</v>
      </c>
      <c r="HJ48" s="195">
        <v>23800</v>
      </c>
      <c r="HK48" s="134" t="s">
        <v>1793</v>
      </c>
      <c r="HL48" s="443" t="e">
        <f>_xlfn.XLOOKUP(全国標準卸価格表!#REF!,#REF!,#REF!,"")</f>
        <v>#REF!</v>
      </c>
      <c r="HM48" s="195" t="s">
        <v>1536</v>
      </c>
      <c r="HN48" s="383"/>
      <c r="HO48" s="443" t="e">
        <f>_xlfn.XLOOKUP(全国標準卸価格表!#REF!,#REF!,#REF!,"")</f>
        <v>#REF!</v>
      </c>
      <c r="HP48" s="195" t="s">
        <v>1536</v>
      </c>
      <c r="HQ48" s="134"/>
      <c r="HR48" s="772" t="e">
        <f>_xlfn.XLOOKUP(全国標準卸価格表!#REF!,#REF!,#REF!,"")</f>
        <v>#REF!</v>
      </c>
      <c r="HS48" s="773"/>
      <c r="HT48" s="246" t="s">
        <v>1536</v>
      </c>
      <c r="HU48" s="211"/>
      <c r="HV48" s="66"/>
      <c r="HW48" s="66"/>
      <c r="HX48" s="107"/>
      <c r="HZ48" s="606"/>
      <c r="IA48" s="646"/>
      <c r="IB48" s="439" t="s">
        <v>1298</v>
      </c>
      <c r="IC48" s="440" t="s">
        <v>456</v>
      </c>
      <c r="ID48" s="441" t="s">
        <v>1813</v>
      </c>
      <c r="IE48" s="238" t="e">
        <f>_xlfn.XLOOKUP(全国標準卸価格表!#REF!,#REF!,#REF!,"")</f>
        <v>#REF!</v>
      </c>
      <c r="IF48" s="442">
        <v>79800</v>
      </c>
      <c r="IH48" s="605" t="s">
        <v>1659</v>
      </c>
      <c r="II48" s="351" t="s">
        <v>876</v>
      </c>
      <c r="IJ48" s="435" t="s">
        <v>817</v>
      </c>
      <c r="IK48" s="436" t="s">
        <v>456</v>
      </c>
      <c r="IL48" s="434" t="s">
        <v>769</v>
      </c>
      <c r="IM48" s="217" t="e">
        <f>_xlfn.XLOOKUP(全国標準卸価格表!#REF!,#REF!,#REF!,"")</f>
        <v>#REF!</v>
      </c>
      <c r="IN48" s="437">
        <v>69800</v>
      </c>
      <c r="IO48" s="67"/>
      <c r="IP48" s="620"/>
      <c r="IQ48" s="357" t="s">
        <v>1085</v>
      </c>
      <c r="IR48" s="181" t="s">
        <v>1357</v>
      </c>
      <c r="IS48" s="182" t="s">
        <v>456</v>
      </c>
      <c r="IT48" s="353" t="s">
        <v>1083</v>
      </c>
      <c r="IU48" s="119" t="e">
        <f>_xlfn.XLOOKUP(全国標準卸価格表!IS63,#REF!,#REF!,"")</f>
        <v>#REF!</v>
      </c>
      <c r="IV48" s="482">
        <v>50300</v>
      </c>
      <c r="IX48" s="138" t="s">
        <v>84</v>
      </c>
      <c r="IY48" s="340"/>
      <c r="IZ48" s="138"/>
      <c r="JA48" s="138"/>
      <c r="JB48" s="340"/>
      <c r="JC48" s="138"/>
      <c r="JD48" s="138"/>
    </row>
    <row r="49" spans="1:264" ht="29.1" customHeight="1" thickBot="1">
      <c r="A49" s="619"/>
      <c r="B49" s="212" t="s">
        <v>191</v>
      </c>
      <c r="C49" s="135">
        <v>91</v>
      </c>
      <c r="D49" s="238">
        <v>95</v>
      </c>
      <c r="E49" s="443" t="e">
        <f>_xlfn.XLOOKUP(全国標準卸価格表!E46,#REF!,#REF!,"")</f>
        <v>#REF!</v>
      </c>
      <c r="F49" s="195" t="s">
        <v>1536</v>
      </c>
      <c r="G49" s="195"/>
      <c r="H49" s="195"/>
      <c r="I49" s="223"/>
      <c r="J49" s="443" t="e">
        <f>_xlfn.XLOOKUP(全国標準卸価格表!O46,#REF!,#REF!,"")</f>
        <v>#REF!</v>
      </c>
      <c r="K49" s="195" t="s">
        <v>1536</v>
      </c>
      <c r="L49" s="195"/>
      <c r="M49" s="195"/>
      <c r="N49" s="195"/>
      <c r="O49" s="443" t="e">
        <f>_xlfn.XLOOKUP(全国標準卸価格表!T46,#REF!,#REF!,"")</f>
        <v>#REF!</v>
      </c>
      <c r="P49" s="195" t="s">
        <v>1536</v>
      </c>
      <c r="Q49" s="195"/>
      <c r="R49" s="195"/>
      <c r="S49" s="242"/>
      <c r="T49" s="443" t="e">
        <f>_xlfn.XLOOKUP(全国標準卸価格表!AD46,#REF!,#REF!,"")</f>
        <v>#REF!</v>
      </c>
      <c r="U49" s="195" t="s">
        <v>1536</v>
      </c>
      <c r="V49" s="195"/>
      <c r="W49" s="195"/>
      <c r="X49" s="242"/>
      <c r="Y49" s="117"/>
      <c r="Z49" s="619"/>
      <c r="AA49" s="212" t="s">
        <v>191</v>
      </c>
      <c r="AB49" s="135">
        <v>91</v>
      </c>
      <c r="AC49" s="238">
        <v>95</v>
      </c>
      <c r="AD49" s="443" t="e">
        <f>_xlfn.XLOOKUP(全国標準卸価格表!BM46,#REF!,#REF!,"")</f>
        <v>#REF!</v>
      </c>
      <c r="AE49" s="195" t="s">
        <v>1536</v>
      </c>
      <c r="AF49" s="195"/>
      <c r="AG49" s="195"/>
      <c r="AH49" s="223"/>
      <c r="AI49" s="443" t="e">
        <f>_xlfn.XLOOKUP(全国標準卸価格表!BR45,#REF!,#REF!,"")</f>
        <v>#REF!</v>
      </c>
      <c r="AJ49" s="195">
        <v>45000</v>
      </c>
      <c r="AK49" s="195" t="s">
        <v>588</v>
      </c>
      <c r="AL49" s="195" t="s">
        <v>589</v>
      </c>
      <c r="AM49" s="242"/>
      <c r="AN49" s="443" t="e">
        <f>_xlfn.XLOOKUP(全国標準卸価格表!AI46,#REF!,#REF!,"")</f>
        <v>#REF!</v>
      </c>
      <c r="AO49" s="246">
        <v>51800</v>
      </c>
      <c r="AP49" s="195" t="s">
        <v>635</v>
      </c>
      <c r="AQ49" s="195" t="s">
        <v>589</v>
      </c>
      <c r="AR49" s="242"/>
      <c r="AS49" s="443" t="e">
        <f>_xlfn.XLOOKUP(全国標準卸価格表!#REF!,#REF!,#REF!,"")</f>
        <v>#REF!</v>
      </c>
      <c r="AT49" s="195">
        <v>54500</v>
      </c>
      <c r="AU49" s="195" t="s">
        <v>588</v>
      </c>
      <c r="AV49" s="195"/>
      <c r="AW49" s="223"/>
      <c r="AY49" s="619"/>
      <c r="AZ49" s="212" t="s">
        <v>191</v>
      </c>
      <c r="BA49" s="135">
        <v>91</v>
      </c>
      <c r="BB49" s="238">
        <v>95</v>
      </c>
      <c r="BC49" s="443" t="e">
        <f>_xlfn.XLOOKUP(全国標準卸価格表!AN46,#REF!,#REF!,"")</f>
        <v>#REF!</v>
      </c>
      <c r="BD49" s="195">
        <v>55600</v>
      </c>
      <c r="BE49" s="380" t="s">
        <v>1609</v>
      </c>
      <c r="BF49" s="195" t="s">
        <v>589</v>
      </c>
      <c r="BG49" s="195"/>
      <c r="BH49" s="443" t="e">
        <f>_xlfn.XLOOKUP(全国標準卸価格表!AS46,#REF!,#REF!,"")</f>
        <v>#REF!</v>
      </c>
      <c r="BI49" s="195">
        <v>44100</v>
      </c>
      <c r="BJ49" s="195" t="s">
        <v>588</v>
      </c>
      <c r="BK49" s="195" t="s">
        <v>589</v>
      </c>
      <c r="BL49" s="380"/>
      <c r="BM49" s="443" t="e">
        <f>_xlfn.XLOOKUP(全国標準卸価格表!BC46,#REF!,#REF!,"")</f>
        <v>#REF!</v>
      </c>
      <c r="BN49" s="195">
        <v>46800</v>
      </c>
      <c r="BO49" s="195" t="s">
        <v>588</v>
      </c>
      <c r="BP49" s="195" t="s">
        <v>589</v>
      </c>
      <c r="BQ49" s="195"/>
      <c r="BR49" s="443" t="e">
        <f>_xlfn.XLOOKUP(全国標準卸価格表!BH46,#REF!,#REF!,"")</f>
        <v>#REF!</v>
      </c>
      <c r="BS49" s="195" t="s">
        <v>1536</v>
      </c>
      <c r="BT49" s="195"/>
      <c r="BU49" s="195"/>
      <c r="BV49" s="223"/>
      <c r="BX49" s="620"/>
      <c r="BY49" s="120" t="s">
        <v>229</v>
      </c>
      <c r="BZ49" s="301">
        <v>82</v>
      </c>
      <c r="CA49" s="121"/>
      <c r="CB49" s="454" t="e">
        <f>_xlfn.XLOOKUP(全国標準卸価格表!#REF!,#REF!,#REF!,"")</f>
        <v>#REF!</v>
      </c>
      <c r="CC49" s="399">
        <v>16300</v>
      </c>
      <c r="CD49" s="129" t="s">
        <v>3</v>
      </c>
      <c r="CE49" s="129"/>
      <c r="CF49" s="216"/>
      <c r="CG49" s="454" t="e">
        <f>_xlfn.XLOOKUP(全国標準卸価格表!#REF!,#REF!,#REF!,"")</f>
        <v>#REF!</v>
      </c>
      <c r="CH49" s="399">
        <v>18500</v>
      </c>
      <c r="CI49" s="129" t="s">
        <v>3</v>
      </c>
      <c r="CJ49" s="129"/>
      <c r="CK49" s="215"/>
      <c r="CL49" s="454" t="e">
        <f>_xlfn.XLOOKUP(全国標準卸価格表!#REF!,#REF!,#REF!,"")</f>
        <v>#REF!</v>
      </c>
      <c r="CM49" s="399" t="s">
        <v>1536</v>
      </c>
      <c r="CN49" s="129"/>
      <c r="CO49" s="129"/>
      <c r="CP49" s="215"/>
      <c r="CQ49" s="454" t="e">
        <f>_xlfn.XLOOKUP(全国標準卸価格表!#REF!,#REF!,#REF!,"")</f>
        <v>#REF!</v>
      </c>
      <c r="CR49" s="399" t="s">
        <v>1536</v>
      </c>
      <c r="CS49" s="129"/>
      <c r="CT49" s="129"/>
      <c r="CU49" s="216"/>
      <c r="CV49" s="370"/>
      <c r="CW49"/>
      <c r="CX49"/>
      <c r="CY49"/>
      <c r="CZ49"/>
      <c r="DA49" s="105"/>
      <c r="DB49" s="631">
        <v>13</v>
      </c>
      <c r="DC49" s="295" t="s">
        <v>189</v>
      </c>
      <c r="DD49" s="300">
        <v>69</v>
      </c>
      <c r="DE49" s="217"/>
      <c r="DF49" s="400" t="e">
        <f>_xlfn.XLOOKUP(全国標準卸価格表!#REF!,#REF!,#REF!,"")</f>
        <v>#REF!</v>
      </c>
      <c r="DG49" s="396" t="s">
        <v>1536</v>
      </c>
      <c r="DH49" s="220"/>
      <c r="DI49" s="220"/>
      <c r="DJ49" s="254"/>
      <c r="DK49" s="400" t="e">
        <f>_xlfn.XLOOKUP(全国標準卸価格表!#REF!,#REF!,#REF!,"")</f>
        <v>#REF!</v>
      </c>
      <c r="DL49" s="396" t="s">
        <v>1536</v>
      </c>
      <c r="DM49" s="293"/>
      <c r="DN49" s="220"/>
      <c r="DO49" s="255"/>
      <c r="DP49" s="400" t="e">
        <f>_xlfn.XLOOKUP(全国標準卸価格表!#REF!,#REF!,#REF!,"")</f>
        <v>#REF!</v>
      </c>
      <c r="DQ49" s="396" t="s">
        <v>1536</v>
      </c>
      <c r="DR49" s="220"/>
      <c r="DS49" s="220"/>
      <c r="DT49" s="254"/>
      <c r="DU49"/>
      <c r="DV49"/>
      <c r="DW49"/>
      <c r="DX49"/>
      <c r="DY49"/>
      <c r="DZ49" s="196"/>
      <c r="EA49" s="138"/>
      <c r="EB49" s="138"/>
      <c r="EC49" s="138"/>
      <c r="ED49" s="138"/>
      <c r="EF49" s="380"/>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66"/>
      <c r="FE49" s="619"/>
      <c r="FF49" s="207" t="s">
        <v>293</v>
      </c>
      <c r="FG49" s="208">
        <v>110</v>
      </c>
      <c r="FH49" s="208"/>
      <c r="FI49" s="443" t="e">
        <f>_xlfn.XLOOKUP(全国標準卸価格表!EY32,#REF!,#REF!,"")</f>
        <v>#REF!</v>
      </c>
      <c r="FJ49" s="380" t="s">
        <v>1536</v>
      </c>
      <c r="FK49" s="210"/>
      <c r="FL49" s="210"/>
      <c r="FM49" s="211"/>
      <c r="FN49" s="443" t="e">
        <f>_xlfn.XLOOKUP(全国標準卸価格表!FD32,#REF!,#REF!,"")</f>
        <v>#REF!</v>
      </c>
      <c r="FO49" s="380">
        <v>41900</v>
      </c>
      <c r="FP49" s="210" t="s">
        <v>590</v>
      </c>
      <c r="FQ49" s="210"/>
      <c r="FR49" s="211"/>
      <c r="FS49" s="443" t="e">
        <f>_xlfn.XLOOKUP(全国標準卸価格表!FI32,#REF!,#REF!,"")</f>
        <v>#REF!</v>
      </c>
      <c r="FT49" s="380"/>
      <c r="FU49" s="210"/>
      <c r="FV49" s="210"/>
      <c r="FW49" s="210"/>
      <c r="FX49" s="443" t="e">
        <f>_xlfn.XLOOKUP(全国標準卸価格表!FN32,#REF!,#REF!,"")</f>
        <v>#REF!</v>
      </c>
      <c r="FY49" s="380">
        <v>37400</v>
      </c>
      <c r="FZ49" s="210" t="s">
        <v>905</v>
      </c>
      <c r="GA49" s="210"/>
      <c r="GB49" s="211"/>
      <c r="GC49" s="443" t="e">
        <f>_xlfn.XLOOKUP(全国標準卸価格表!FS32,#REF!,#REF!,"")</f>
        <v>#REF!</v>
      </c>
      <c r="GD49" s="380" t="s">
        <v>1536</v>
      </c>
      <c r="GE49" s="210"/>
      <c r="GF49" s="210"/>
      <c r="GG49" s="211"/>
      <c r="GH49" s="191"/>
      <c r="GI49" s="137"/>
      <c r="GJ49" s="137"/>
      <c r="GK49" s="137"/>
      <c r="GL49" s="137"/>
      <c r="GM49" s="137"/>
      <c r="GN49" s="138"/>
      <c r="GO49" s="196"/>
      <c r="GP49" s="137"/>
      <c r="GQ49" s="137"/>
      <c r="GR49" s="137"/>
      <c r="GS49" s="138"/>
      <c r="GT49" s="196"/>
      <c r="GU49" s="137"/>
      <c r="GV49" s="137"/>
      <c r="GW49" s="137"/>
      <c r="GX49" s="138"/>
      <c r="GY49" s="196"/>
      <c r="GZ49" s="137"/>
      <c r="HA49" s="137"/>
      <c r="HB49" s="137"/>
      <c r="HC49" s="138"/>
      <c r="HD49" s="196"/>
      <c r="HE49" s="210"/>
      <c r="HF49" s="196"/>
      <c r="HG49" s="66"/>
      <c r="HH49" s="413" t="s">
        <v>792</v>
      </c>
      <c r="HI49" s="443" t="e">
        <f>_xlfn.XLOOKUP(全国標準卸価格表!#REF!,#REF!,#REF!,"")</f>
        <v>#REF!</v>
      </c>
      <c r="HJ49" s="195">
        <v>24100</v>
      </c>
      <c r="HK49" s="134" t="s">
        <v>1793</v>
      </c>
      <c r="HL49" s="443" t="e">
        <f>_xlfn.XLOOKUP(全国標準卸価格表!#REF!,#REF!,#REF!,"")</f>
        <v>#REF!</v>
      </c>
      <c r="HM49" s="195" t="s">
        <v>1536</v>
      </c>
      <c r="HN49" s="383"/>
      <c r="HO49" s="443" t="e">
        <f>_xlfn.XLOOKUP(全国標準卸価格表!#REF!,#REF!,#REF!,"")</f>
        <v>#REF!</v>
      </c>
      <c r="HP49" s="195" t="s">
        <v>1536</v>
      </c>
      <c r="HQ49" s="134"/>
      <c r="HR49" s="772" t="e">
        <f>_xlfn.XLOOKUP(全国標準卸価格表!#REF!,#REF!,#REF!,"")</f>
        <v>#REF!</v>
      </c>
      <c r="HS49" s="773"/>
      <c r="HT49" s="246" t="s">
        <v>1536</v>
      </c>
      <c r="HU49" s="211"/>
      <c r="HV49" s="66"/>
      <c r="HW49" s="66"/>
      <c r="HX49" s="107"/>
      <c r="HZ49" s="606"/>
      <c r="IA49" s="373" t="s">
        <v>1460</v>
      </c>
      <c r="IB49" s="475" t="s">
        <v>1504</v>
      </c>
      <c r="IC49" s="476" t="s">
        <v>454</v>
      </c>
      <c r="ID49" s="477" t="s">
        <v>1494</v>
      </c>
      <c r="IE49" s="478" t="e">
        <f>_xlfn.XLOOKUP(全国標準卸価格表!HU50,#REF!,#REF!,"")</f>
        <v>#REF!</v>
      </c>
      <c r="IF49" s="462">
        <v>71400</v>
      </c>
      <c r="IH49" s="607"/>
      <c r="II49" s="353" t="s">
        <v>1730</v>
      </c>
      <c r="IJ49" s="479" t="s">
        <v>1731</v>
      </c>
      <c r="IK49" s="480" t="s">
        <v>456</v>
      </c>
      <c r="IL49" s="481" t="s">
        <v>1732</v>
      </c>
      <c r="IM49" s="119" t="e">
        <f>_xlfn.XLOOKUP(全国標準卸価格表!#REF!,#REF!,#REF!,"")</f>
        <v>#REF!</v>
      </c>
      <c r="IN49" s="482">
        <v>71600</v>
      </c>
      <c r="IO49" s="67"/>
      <c r="IP49" s="138" t="s">
        <v>79</v>
      </c>
      <c r="IQ49" s="340"/>
      <c r="IR49" s="138"/>
      <c r="IS49" s="138"/>
      <c r="IT49" s="340"/>
      <c r="IU49" s="138"/>
      <c r="IV49" s="138"/>
      <c r="IX49" s="138" t="s">
        <v>889</v>
      </c>
      <c r="IY49" s="340"/>
      <c r="IZ49" s="138"/>
      <c r="JA49" s="138"/>
      <c r="JB49" s="340"/>
      <c r="JC49" s="138"/>
      <c r="JD49" s="138"/>
    </row>
    <row r="50" spans="1:264" ht="29.1" customHeight="1">
      <c r="A50" s="619"/>
      <c r="B50" s="212" t="s">
        <v>190</v>
      </c>
      <c r="C50" s="135">
        <v>93</v>
      </c>
      <c r="D50" s="238">
        <v>97</v>
      </c>
      <c r="E50" s="443" t="e">
        <f>_xlfn.XLOOKUP(全国標準卸価格表!E47,#REF!,#REF!,"")</f>
        <v>#REF!</v>
      </c>
      <c r="F50" s="195" t="s">
        <v>1536</v>
      </c>
      <c r="G50" s="195"/>
      <c r="H50" s="195"/>
      <c r="I50" s="223"/>
      <c r="J50" s="443" t="e">
        <f>_xlfn.XLOOKUP(全国標準卸価格表!O47,#REF!,#REF!,"")</f>
        <v>#REF!</v>
      </c>
      <c r="K50" s="195">
        <v>47300</v>
      </c>
      <c r="L50" s="195" t="s">
        <v>588</v>
      </c>
      <c r="M50" s="195" t="s">
        <v>589</v>
      </c>
      <c r="N50" s="195"/>
      <c r="O50" s="443" t="e">
        <f>_xlfn.XLOOKUP(全国標準卸価格表!T47,#REF!,#REF!,"")</f>
        <v>#REF!</v>
      </c>
      <c r="P50" s="195" t="s">
        <v>1536</v>
      </c>
      <c r="Q50" s="195"/>
      <c r="R50" s="195"/>
      <c r="S50" s="242"/>
      <c r="T50" s="443" t="e">
        <f>_xlfn.XLOOKUP(全国標準卸価格表!AD47,#REF!,#REF!,"")</f>
        <v>#REF!</v>
      </c>
      <c r="U50" s="195" t="s">
        <v>1536</v>
      </c>
      <c r="V50" s="195"/>
      <c r="W50" s="195"/>
      <c r="X50" s="242"/>
      <c r="Y50" s="117"/>
      <c r="Z50" s="619"/>
      <c r="AA50" s="212" t="s">
        <v>190</v>
      </c>
      <c r="AB50" s="135">
        <v>93</v>
      </c>
      <c r="AC50" s="238">
        <v>97</v>
      </c>
      <c r="AD50" s="443" t="e">
        <f>_xlfn.XLOOKUP(全国標準卸価格表!BM47,#REF!,#REF!,"")</f>
        <v>#REF!</v>
      </c>
      <c r="AE50" s="195" t="s">
        <v>1536</v>
      </c>
      <c r="AF50" s="195"/>
      <c r="AG50" s="195"/>
      <c r="AH50" s="223"/>
      <c r="AI50" s="443" t="e">
        <f>_xlfn.XLOOKUP(全国標準卸価格表!BR46,#REF!,#REF!,"")</f>
        <v>#REF!</v>
      </c>
      <c r="AJ50" s="195" t="s">
        <v>1536</v>
      </c>
      <c r="AK50" s="195"/>
      <c r="AL50" s="195"/>
      <c r="AM50" s="242"/>
      <c r="AN50" s="443" t="e">
        <f>_xlfn.XLOOKUP(全国標準卸価格表!AI47,#REF!,#REF!,"")</f>
        <v>#REF!</v>
      </c>
      <c r="AO50" s="246">
        <v>54200</v>
      </c>
      <c r="AP50" s="195" t="s">
        <v>635</v>
      </c>
      <c r="AQ50" s="195" t="s">
        <v>589</v>
      </c>
      <c r="AR50" s="242" t="s">
        <v>1067</v>
      </c>
      <c r="AS50" s="443" t="e">
        <f>_xlfn.XLOOKUP(全国標準卸価格表!#REF!,#REF!,#REF!,"")</f>
        <v>#REF!</v>
      </c>
      <c r="AT50" s="195">
        <v>57200</v>
      </c>
      <c r="AU50" s="195" t="s">
        <v>588</v>
      </c>
      <c r="AV50" s="195"/>
      <c r="AW50" s="223"/>
      <c r="AY50" s="619"/>
      <c r="AZ50" s="212" t="s">
        <v>190</v>
      </c>
      <c r="BA50" s="135">
        <v>93</v>
      </c>
      <c r="BB50" s="238">
        <v>97</v>
      </c>
      <c r="BC50" s="443" t="e">
        <f>_xlfn.XLOOKUP(全国標準卸価格表!AN47,#REF!,#REF!,"")</f>
        <v>#REF!</v>
      </c>
      <c r="BD50" s="195">
        <v>58400</v>
      </c>
      <c r="BE50" s="380" t="s">
        <v>1609</v>
      </c>
      <c r="BF50" s="195" t="s">
        <v>589</v>
      </c>
      <c r="BG50" s="195"/>
      <c r="BH50" s="443" t="e">
        <f>_xlfn.XLOOKUP(全国標準卸価格表!AS47,#REF!,#REF!,"")</f>
        <v>#REF!</v>
      </c>
      <c r="BI50" s="195">
        <v>46100</v>
      </c>
      <c r="BJ50" s="195" t="s">
        <v>635</v>
      </c>
      <c r="BK50" s="195"/>
      <c r="BL50" s="380"/>
      <c r="BM50" s="443" t="e">
        <f>_xlfn.XLOOKUP(全国標準卸価格表!BC47,#REF!,#REF!,"")</f>
        <v>#REF!</v>
      </c>
      <c r="BN50" s="195">
        <v>54600</v>
      </c>
      <c r="BO50" s="195" t="s">
        <v>906</v>
      </c>
      <c r="BP50" s="195" t="s">
        <v>589</v>
      </c>
      <c r="BQ50" s="195"/>
      <c r="BR50" s="443" t="e">
        <f>_xlfn.XLOOKUP(全国標準卸価格表!BH47,#REF!,#REF!,"")</f>
        <v>#REF!</v>
      </c>
      <c r="BS50" s="195" t="s">
        <v>1536</v>
      </c>
      <c r="BT50" s="195"/>
      <c r="BU50" s="195"/>
      <c r="BV50" s="223"/>
      <c r="BX50" s="138" t="s">
        <v>827</v>
      </c>
      <c r="BY50" s="135"/>
      <c r="BZ50" s="135"/>
      <c r="CA50" s="135"/>
      <c r="CB50" s="210"/>
      <c r="CC50" s="380"/>
      <c r="CD50" s="195"/>
      <c r="CE50" s="195"/>
      <c r="CF50" s="195"/>
      <c r="CG50" s="210"/>
      <c r="CH50" s="380"/>
      <c r="CI50" s="195"/>
      <c r="CJ50" s="195"/>
      <c r="CK50" s="195"/>
      <c r="CL50" s="210"/>
      <c r="CM50" s="138"/>
      <c r="CN50" s="195"/>
      <c r="CO50" s="195"/>
      <c r="CP50" s="195"/>
      <c r="CQ50" s="210"/>
      <c r="CR50" s="380"/>
      <c r="CS50" s="195"/>
      <c r="CT50" s="195"/>
      <c r="CU50" s="246"/>
      <c r="CV50" s="210"/>
      <c r="CW50" s="380"/>
      <c r="CX50" s="195"/>
      <c r="CY50" s="195"/>
      <c r="CZ50" s="196"/>
      <c r="DA50" s="105"/>
      <c r="DB50" s="619"/>
      <c r="DC50" s="212" t="s">
        <v>187</v>
      </c>
      <c r="DD50" s="306">
        <v>73</v>
      </c>
      <c r="DE50" s="238"/>
      <c r="DF50" s="443" t="e">
        <f>_xlfn.XLOOKUP(全国標準卸価格表!DP46,#REF!,#REF!,"")</f>
        <v>#REF!</v>
      </c>
      <c r="DG50" s="380" t="s">
        <v>1536</v>
      </c>
      <c r="DH50" s="195"/>
      <c r="DI50" s="195"/>
      <c r="DJ50" s="257"/>
      <c r="DK50" s="443" t="e">
        <f>_xlfn.XLOOKUP(全国標準卸価格表!DA46,#REF!,#REF!,"")</f>
        <v>#REF!</v>
      </c>
      <c r="DL50" s="380" t="s">
        <v>1536</v>
      </c>
      <c r="DM50" s="135"/>
      <c r="DN50" s="195"/>
      <c r="DO50" s="246"/>
      <c r="DP50" s="443" t="e">
        <f>_xlfn.XLOOKUP(全国標準卸価格表!DK46,#REF!,#REF!,"")</f>
        <v>#REF!</v>
      </c>
      <c r="DQ50" s="380">
        <v>11200</v>
      </c>
      <c r="DR50" s="195" t="s">
        <v>3</v>
      </c>
      <c r="DS50" s="195"/>
      <c r="DT50" s="257"/>
      <c r="DU50" s="138"/>
      <c r="DV50" s="138"/>
      <c r="DW50" s="138"/>
      <c r="DX50" s="138"/>
      <c r="DY50" s="138"/>
      <c r="DZ50" s="196"/>
      <c r="EA50" s="138"/>
      <c r="EB50" s="138"/>
      <c r="EC50" s="138"/>
      <c r="ED50" s="138"/>
      <c r="EF50" s="380"/>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66"/>
      <c r="FE50" s="619"/>
      <c r="FF50" s="207" t="s">
        <v>256</v>
      </c>
      <c r="FG50" s="208">
        <v>113</v>
      </c>
      <c r="FH50" s="208"/>
      <c r="FI50" s="443" t="e">
        <f>_xlfn.XLOOKUP(全国標準卸価格表!EY33,#REF!,#REF!,"")</f>
        <v>#REF!</v>
      </c>
      <c r="FJ50" s="380" t="s">
        <v>1536</v>
      </c>
      <c r="FK50" s="210"/>
      <c r="FL50" s="210"/>
      <c r="FM50" s="211"/>
      <c r="FN50" s="443" t="e">
        <f>_xlfn.XLOOKUP(全国標準卸価格表!FD33,#REF!,#REF!,"")</f>
        <v>#REF!</v>
      </c>
      <c r="FO50" s="380" t="s">
        <v>1536</v>
      </c>
      <c r="FP50" s="210"/>
      <c r="FQ50" s="210"/>
      <c r="FR50" s="211"/>
      <c r="FS50" s="443" t="e">
        <f>_xlfn.XLOOKUP(全国標準卸価格表!FI33,#REF!,#REF!,"")</f>
        <v>#REF!</v>
      </c>
      <c r="FT50" s="380">
        <v>40100</v>
      </c>
      <c r="FU50" s="210" t="s">
        <v>3</v>
      </c>
      <c r="FV50" s="210"/>
      <c r="FW50" s="210"/>
      <c r="FX50" s="443" t="e">
        <f>_xlfn.XLOOKUP(全国標準卸価格表!FN33,#REF!,#REF!,"")</f>
        <v>#REF!</v>
      </c>
      <c r="FY50" s="380" t="s">
        <v>1536</v>
      </c>
      <c r="FZ50" s="210"/>
      <c r="GA50" s="210"/>
      <c r="GB50" s="211"/>
      <c r="GC50" s="443" t="e">
        <f>_xlfn.XLOOKUP(全国標準卸価格表!FS33,#REF!,#REF!,"")</f>
        <v>#REF!</v>
      </c>
      <c r="GD50" s="380" t="s">
        <v>1536</v>
      </c>
      <c r="GE50" s="210"/>
      <c r="GF50" s="210"/>
      <c r="GG50" s="211"/>
      <c r="GH50" s="191"/>
      <c r="GI50" s="137"/>
      <c r="GJ50" s="137"/>
      <c r="GK50" s="137"/>
      <c r="GL50" s="137"/>
      <c r="GM50" s="137"/>
      <c r="GN50" s="138"/>
      <c r="GO50" s="196"/>
      <c r="GP50" s="137"/>
      <c r="GQ50" s="137"/>
      <c r="GR50" s="137"/>
      <c r="GS50" s="138"/>
      <c r="GT50" s="196"/>
      <c r="GU50" s="137"/>
      <c r="GV50" s="137"/>
      <c r="GW50" s="137"/>
      <c r="GX50" s="138"/>
      <c r="GY50" s="196"/>
      <c r="GZ50" s="137"/>
      <c r="HA50" s="137"/>
      <c r="HB50" s="137"/>
      <c r="HC50" s="138"/>
      <c r="HD50" s="196"/>
      <c r="HE50" s="210"/>
      <c r="HF50" s="210"/>
      <c r="HG50" s="66"/>
      <c r="HH50" s="413" t="s">
        <v>793</v>
      </c>
      <c r="HI50" s="443" t="e">
        <f>_xlfn.XLOOKUP(全国標準卸価格表!#REF!,#REF!,#REF!,"")</f>
        <v>#REF!</v>
      </c>
      <c r="HJ50" s="195" t="s">
        <v>1536</v>
      </c>
      <c r="HK50" s="135"/>
      <c r="HL50" s="443" t="e">
        <f>_xlfn.XLOOKUP(全国標準卸価格表!#REF!,#REF!,#REF!,"")</f>
        <v>#REF!</v>
      </c>
      <c r="HM50" s="195">
        <v>19000</v>
      </c>
      <c r="HN50" s="412" t="s">
        <v>1793</v>
      </c>
      <c r="HO50" s="443" t="e">
        <f>_xlfn.XLOOKUP(全国標準卸価格表!#REF!,#REF!,#REF!,"")</f>
        <v>#REF!</v>
      </c>
      <c r="HP50" s="195" t="s">
        <v>1536</v>
      </c>
      <c r="HQ50" s="135"/>
      <c r="HR50" s="772" t="e">
        <f>_xlfn.XLOOKUP(全国標準卸価格表!#REF!,#REF!,#REF!,"")</f>
        <v>#REF!</v>
      </c>
      <c r="HS50" s="773"/>
      <c r="HT50" s="246" t="s">
        <v>1536</v>
      </c>
      <c r="HU50" s="211"/>
      <c r="HV50" s="112"/>
      <c r="HW50" s="66"/>
      <c r="HX50" s="107"/>
      <c r="HZ50" s="606"/>
      <c r="IA50" s="373" t="s">
        <v>1461</v>
      </c>
      <c r="IB50" s="475" t="s">
        <v>1504</v>
      </c>
      <c r="IC50" s="476" t="s">
        <v>455</v>
      </c>
      <c r="ID50" s="477" t="s">
        <v>1464</v>
      </c>
      <c r="IE50" s="478" t="e">
        <f>_xlfn.XLOOKUP(全国標準卸価格表!HU51,#REF!,#REF!,"")</f>
        <v>#REF!</v>
      </c>
      <c r="IF50" s="462">
        <v>78400</v>
      </c>
      <c r="IH50" s="605" t="s">
        <v>405</v>
      </c>
      <c r="II50" s="352" t="s">
        <v>1185</v>
      </c>
      <c r="IJ50" s="439" t="s">
        <v>373</v>
      </c>
      <c r="IK50" s="440" t="s">
        <v>956</v>
      </c>
      <c r="IL50" s="441" t="s">
        <v>1186</v>
      </c>
      <c r="IM50" s="238" t="e">
        <f>_xlfn.XLOOKUP(全国標準卸価格表!#REF!,#REF!,#REF!,"")</f>
        <v>#REF!</v>
      </c>
      <c r="IN50" s="442">
        <v>31400</v>
      </c>
      <c r="IO50" s="67"/>
      <c r="IP50" s="138" t="s">
        <v>78</v>
      </c>
      <c r="IQ50" s="340"/>
      <c r="IR50" s="138"/>
      <c r="IS50" s="138"/>
      <c r="IT50" s="340"/>
      <c r="IU50" s="138"/>
      <c r="IV50" s="138"/>
      <c r="IX50" s="138" t="s">
        <v>894</v>
      </c>
      <c r="IY50" s="340"/>
      <c r="IZ50" s="138"/>
      <c r="JA50" s="138"/>
      <c r="JB50" s="340"/>
      <c r="JC50" s="138"/>
      <c r="JD50" s="138"/>
    </row>
    <row r="51" spans="1:264" ht="29.1" customHeight="1" thickBot="1">
      <c r="A51" s="619"/>
      <c r="B51" s="212" t="s">
        <v>188</v>
      </c>
      <c r="C51" s="135">
        <v>95</v>
      </c>
      <c r="D51" s="238">
        <v>99</v>
      </c>
      <c r="E51" s="443" t="e">
        <f>_xlfn.XLOOKUP(全国標準卸価格表!E48,#REF!,#REF!,"")</f>
        <v>#REF!</v>
      </c>
      <c r="F51" s="195" t="s">
        <v>1536</v>
      </c>
      <c r="G51" s="195"/>
      <c r="H51" s="195"/>
      <c r="I51" s="223"/>
      <c r="J51" s="443" t="e">
        <f>_xlfn.XLOOKUP(全国標準卸価格表!O48,#REF!,#REF!,"")</f>
        <v>#REF!</v>
      </c>
      <c r="K51" s="195">
        <v>48800</v>
      </c>
      <c r="L51" s="195" t="s">
        <v>588</v>
      </c>
      <c r="M51" s="195" t="s">
        <v>589</v>
      </c>
      <c r="N51" s="195"/>
      <c r="O51" s="443" t="e">
        <f>_xlfn.XLOOKUP(全国標準卸価格表!T48,#REF!,#REF!,"")</f>
        <v>#REF!</v>
      </c>
      <c r="P51" s="195" t="s">
        <v>1536</v>
      </c>
      <c r="Q51" s="195"/>
      <c r="R51" s="195"/>
      <c r="S51" s="242"/>
      <c r="T51" s="443" t="e">
        <f>_xlfn.XLOOKUP(全国標準卸価格表!AD48,#REF!,#REF!,"")</f>
        <v>#REF!</v>
      </c>
      <c r="U51" s="195" t="s">
        <v>1536</v>
      </c>
      <c r="V51" s="195"/>
      <c r="W51" s="195"/>
      <c r="X51" s="242"/>
      <c r="Y51" s="117"/>
      <c r="Z51" s="619"/>
      <c r="AA51" s="212" t="s">
        <v>188</v>
      </c>
      <c r="AB51" s="135">
        <v>95</v>
      </c>
      <c r="AC51" s="238">
        <v>99</v>
      </c>
      <c r="AD51" s="443" t="e">
        <f>_xlfn.XLOOKUP(全国標準卸価格表!BM48,#REF!,#REF!,"")</f>
        <v>#REF!</v>
      </c>
      <c r="AE51" s="195">
        <v>58300</v>
      </c>
      <c r="AF51" s="195" t="s">
        <v>588</v>
      </c>
      <c r="AG51" s="195"/>
      <c r="AH51" s="223"/>
      <c r="AI51" s="443" t="e">
        <f>_xlfn.XLOOKUP(全国標準卸価格表!BR47,#REF!,#REF!,"")</f>
        <v>#REF!</v>
      </c>
      <c r="AJ51" s="195" t="s">
        <v>1536</v>
      </c>
      <c r="AK51" s="195"/>
      <c r="AL51" s="195"/>
      <c r="AM51" s="242"/>
      <c r="AN51" s="443" t="e">
        <f>_xlfn.XLOOKUP(全国標準卸価格表!AI48,#REF!,#REF!,"")</f>
        <v>#REF!</v>
      </c>
      <c r="AO51" s="246">
        <v>62500</v>
      </c>
      <c r="AP51" s="195" t="s">
        <v>635</v>
      </c>
      <c r="AQ51" s="195" t="s">
        <v>589</v>
      </c>
      <c r="AR51" s="242" t="s">
        <v>1672</v>
      </c>
      <c r="AS51" s="443" t="e">
        <f>_xlfn.XLOOKUP(全国標準卸価格表!#REF!,#REF!,#REF!,"")</f>
        <v>#REF!</v>
      </c>
      <c r="AT51" s="195" t="s">
        <v>1536</v>
      </c>
      <c r="AU51" s="195"/>
      <c r="AV51" s="195"/>
      <c r="AW51" s="223"/>
      <c r="AY51" s="619"/>
      <c r="AZ51" s="212" t="s">
        <v>188</v>
      </c>
      <c r="BA51" s="135">
        <v>95</v>
      </c>
      <c r="BB51" s="238">
        <v>99</v>
      </c>
      <c r="BC51" s="443" t="e">
        <f>_xlfn.XLOOKUP(全国標準卸価格表!AN48,#REF!,#REF!,"")</f>
        <v>#REF!</v>
      </c>
      <c r="BD51" s="195">
        <v>69300</v>
      </c>
      <c r="BE51" s="380" t="s">
        <v>1609</v>
      </c>
      <c r="BF51" s="195" t="s">
        <v>589</v>
      </c>
      <c r="BG51" s="195"/>
      <c r="BH51" s="443" t="e">
        <f>_xlfn.XLOOKUP(全国標準卸価格表!AS48,#REF!,#REF!,"")</f>
        <v>#REF!</v>
      </c>
      <c r="BI51" s="195" t="s">
        <v>1536</v>
      </c>
      <c r="BJ51" s="195"/>
      <c r="BK51" s="195"/>
      <c r="BL51" s="242"/>
      <c r="BM51" s="443" t="e">
        <f>_xlfn.XLOOKUP(全国標準卸価格表!BC48,#REF!,#REF!,"")</f>
        <v>#REF!</v>
      </c>
      <c r="BN51" s="195" t="s">
        <v>1536</v>
      </c>
      <c r="BO51" s="195"/>
      <c r="BP51" s="195"/>
      <c r="BQ51" s="223"/>
      <c r="BR51" s="443" t="e">
        <f>_xlfn.XLOOKUP(全国標準卸価格表!BH48,#REF!,#REF!,"")</f>
        <v>#REF!</v>
      </c>
      <c r="BS51" s="195" t="s">
        <v>1536</v>
      </c>
      <c r="BT51" s="195"/>
      <c r="BU51" s="195"/>
      <c r="BV51" s="223"/>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380"/>
      <c r="CX51" s="195"/>
      <c r="CY51" s="195"/>
      <c r="CZ51" s="195"/>
      <c r="DA51" s="105"/>
      <c r="DB51" s="620"/>
      <c r="DC51" s="120" t="s">
        <v>185</v>
      </c>
      <c r="DD51" s="301">
        <v>77</v>
      </c>
      <c r="DE51" s="121"/>
      <c r="DF51" s="454" t="e">
        <f>_xlfn.XLOOKUP(全国標準卸価格表!DP47,#REF!,#REF!,"")</f>
        <v>#REF!</v>
      </c>
      <c r="DG51" s="399" t="s">
        <v>1536</v>
      </c>
      <c r="DH51" s="129"/>
      <c r="DI51" s="129"/>
      <c r="DJ51" s="216"/>
      <c r="DK51" s="454" t="e">
        <f>_xlfn.XLOOKUP(全国標準卸価格表!DA47,#REF!,#REF!,"")</f>
        <v>#REF!</v>
      </c>
      <c r="DL51" s="399" t="s">
        <v>1536</v>
      </c>
      <c r="DM51" s="294"/>
      <c r="DN51" s="129"/>
      <c r="DO51" s="215"/>
      <c r="DP51" s="454" t="e">
        <f>_xlfn.XLOOKUP(全国標準卸価格表!DK47,#REF!,#REF!,"")</f>
        <v>#REF!</v>
      </c>
      <c r="DQ51" s="399">
        <v>12500</v>
      </c>
      <c r="DR51" s="129" t="s">
        <v>3</v>
      </c>
      <c r="DS51" s="129"/>
      <c r="DT51" s="216"/>
      <c r="DU51" s="138"/>
      <c r="DV51" s="138"/>
      <c r="DW51" s="138"/>
      <c r="DX51" s="138"/>
      <c r="DY51" s="138"/>
      <c r="DZ51" s="138"/>
      <c r="EA51" s="138"/>
      <c r="EB51" s="138"/>
      <c r="EC51" s="138"/>
      <c r="ED51" s="138"/>
      <c r="EF51" s="380"/>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66"/>
      <c r="FE51" s="619"/>
      <c r="FF51" s="207" t="s">
        <v>253</v>
      </c>
      <c r="FG51" s="208">
        <v>116</v>
      </c>
      <c r="FH51" s="208"/>
      <c r="FI51" s="443" t="e">
        <f>_xlfn.XLOOKUP(全国標準卸価格表!#REF!,#REF!,#REF!,"")</f>
        <v>#REF!</v>
      </c>
      <c r="FJ51" s="380" t="s">
        <v>1536</v>
      </c>
      <c r="FK51" s="210"/>
      <c r="FL51" s="210"/>
      <c r="FM51" s="211"/>
      <c r="FN51" s="443" t="e">
        <f>_xlfn.XLOOKUP(全国標準卸価格表!#REF!,#REF!,#REF!,"")</f>
        <v>#REF!</v>
      </c>
      <c r="FO51" s="380">
        <v>47600</v>
      </c>
      <c r="FP51" s="210" t="s">
        <v>590</v>
      </c>
      <c r="FQ51" s="210"/>
      <c r="FR51" s="211"/>
      <c r="FS51" s="443" t="e">
        <f>_xlfn.XLOOKUP(全国標準卸価格表!#REF!,#REF!,#REF!,"")</f>
        <v>#REF!</v>
      </c>
      <c r="FT51" s="380"/>
      <c r="FU51" s="210"/>
      <c r="FV51" s="210"/>
      <c r="FW51" s="210"/>
      <c r="FX51" s="443" t="e">
        <f>_xlfn.XLOOKUP(全国標準卸価格表!#REF!,#REF!,#REF!,"")</f>
        <v>#REF!</v>
      </c>
      <c r="FY51" s="380" t="s">
        <v>1536</v>
      </c>
      <c r="FZ51" s="210"/>
      <c r="GA51" s="210"/>
      <c r="GB51" s="211"/>
      <c r="GC51" s="443" t="e">
        <f>_xlfn.XLOOKUP(全国標準卸価格表!#REF!,#REF!,#REF!,"")</f>
        <v>#REF!</v>
      </c>
      <c r="GD51" s="380" t="s">
        <v>1536</v>
      </c>
      <c r="GE51" s="210"/>
      <c r="GF51" s="210"/>
      <c r="GG51" s="211"/>
      <c r="GH51" s="191"/>
      <c r="GI51" s="137"/>
      <c r="GJ51" s="137"/>
      <c r="GK51" s="137"/>
      <c r="GL51" s="137"/>
      <c r="GM51" s="137"/>
      <c r="GN51" s="138"/>
      <c r="GO51" s="196"/>
      <c r="GP51" s="137"/>
      <c r="GQ51" s="137"/>
      <c r="GR51" s="137"/>
      <c r="GS51" s="138"/>
      <c r="GT51" s="196"/>
      <c r="GU51" s="137"/>
      <c r="GV51" s="137"/>
      <c r="GW51" s="137"/>
      <c r="GX51" s="138"/>
      <c r="GY51" s="196"/>
      <c r="GZ51" s="137"/>
      <c r="HA51" s="137"/>
      <c r="HB51" s="137"/>
      <c r="HC51" s="138"/>
      <c r="HD51" s="196"/>
      <c r="HE51" s="210"/>
      <c r="HF51" s="210"/>
      <c r="HG51" s="66"/>
      <c r="HH51" s="413" t="s">
        <v>794</v>
      </c>
      <c r="HI51" s="443" t="e">
        <f>_xlfn.XLOOKUP(全国標準卸価格表!#REF!,#REF!,#REF!,"")</f>
        <v>#REF!</v>
      </c>
      <c r="HJ51" s="195" t="s">
        <v>1536</v>
      </c>
      <c r="HK51" s="135"/>
      <c r="HL51" s="443" t="e">
        <f>_xlfn.XLOOKUP(全国標準卸価格表!#REF!,#REF!,#REF!,"")</f>
        <v>#REF!</v>
      </c>
      <c r="HM51" s="195"/>
      <c r="HN51" s="412"/>
      <c r="HO51" s="443" t="e">
        <f>_xlfn.XLOOKUP(全国標準卸価格表!#REF!,#REF!,#REF!,"")</f>
        <v>#REF!</v>
      </c>
      <c r="HP51" s="195" t="s">
        <v>1536</v>
      </c>
      <c r="HQ51" s="135"/>
      <c r="HR51" s="772" t="e">
        <f>_xlfn.XLOOKUP(全国標準卸価格表!#REF!,#REF!,#REF!,"")</f>
        <v>#REF!</v>
      </c>
      <c r="HS51" s="773"/>
      <c r="HT51" s="246">
        <v>21800</v>
      </c>
      <c r="HU51" s="412" t="s">
        <v>1793</v>
      </c>
      <c r="HV51" s="66"/>
      <c r="HW51" s="66"/>
      <c r="HX51" s="107"/>
      <c r="HZ51" s="606"/>
      <c r="IA51" s="361" t="s">
        <v>1542</v>
      </c>
      <c r="IB51" s="449" t="s">
        <v>1543</v>
      </c>
      <c r="IC51" s="450" t="s">
        <v>956</v>
      </c>
      <c r="ID51" s="448" t="s">
        <v>1158</v>
      </c>
      <c r="IE51" s="233" t="e">
        <f>_xlfn.XLOOKUP(全国標準卸価格表!HU56,#REF!,#REF!,"")</f>
        <v>#REF!</v>
      </c>
      <c r="IF51" s="451">
        <v>55700</v>
      </c>
      <c r="IH51" s="606"/>
      <c r="II51" s="334" t="s">
        <v>431</v>
      </c>
      <c r="IJ51" s="449" t="s">
        <v>373</v>
      </c>
      <c r="IK51" s="450" t="s">
        <v>456</v>
      </c>
      <c r="IL51" s="448" t="s">
        <v>492</v>
      </c>
      <c r="IM51" s="233" t="e">
        <f>_xlfn.XLOOKUP(全国標準卸価格表!#REF!,#REF!,#REF!,"")</f>
        <v>#REF!</v>
      </c>
      <c r="IN51" s="451">
        <v>31400</v>
      </c>
      <c r="IO51" s="67"/>
      <c r="IP51" s="138" t="s">
        <v>276</v>
      </c>
      <c r="IQ51" s="340"/>
      <c r="IR51" s="138"/>
      <c r="IS51" s="138"/>
      <c r="IT51" s="340"/>
      <c r="IU51" s="138"/>
      <c r="IV51" s="138"/>
      <c r="IX51" s="138"/>
      <c r="IY51" s="340"/>
      <c r="IZ51" s="138"/>
      <c r="JA51" s="138"/>
      <c r="JB51" s="340"/>
      <c r="JC51" s="138"/>
      <c r="JD51" s="138"/>
    </row>
    <row r="52" spans="1:264" ht="29.1" customHeight="1" thickBot="1">
      <c r="A52" s="619"/>
      <c r="B52" s="212" t="s">
        <v>901</v>
      </c>
      <c r="C52" s="135"/>
      <c r="D52" s="238">
        <v>103</v>
      </c>
      <c r="E52" s="443" t="e">
        <f>_xlfn.XLOOKUP(全国標準卸価格表!E49,#REF!,#REF!,"")</f>
        <v>#REF!</v>
      </c>
      <c r="F52" s="195" t="s">
        <v>1536</v>
      </c>
      <c r="G52" s="195"/>
      <c r="H52" s="195"/>
      <c r="I52" s="223"/>
      <c r="J52" s="443" t="e">
        <f>_xlfn.XLOOKUP(全国標準卸価格表!O49,#REF!,#REF!,"")</f>
        <v>#REF!</v>
      </c>
      <c r="K52" s="195">
        <v>51800</v>
      </c>
      <c r="L52" s="195" t="s">
        <v>588</v>
      </c>
      <c r="M52" s="195" t="s">
        <v>589</v>
      </c>
      <c r="N52" s="195"/>
      <c r="O52" s="443" t="e">
        <f>_xlfn.XLOOKUP(全国標準卸価格表!T49,#REF!,#REF!,"")</f>
        <v>#REF!</v>
      </c>
      <c r="P52" s="195" t="s">
        <v>1536</v>
      </c>
      <c r="Q52" s="195"/>
      <c r="R52" s="195"/>
      <c r="S52" s="242"/>
      <c r="T52" s="443" t="e">
        <f>_xlfn.XLOOKUP(全国標準卸価格表!AD49,#REF!,#REF!,"")</f>
        <v>#REF!</v>
      </c>
      <c r="U52" s="195" t="s">
        <v>1536</v>
      </c>
      <c r="V52" s="195"/>
      <c r="W52" s="195"/>
      <c r="X52" s="242"/>
      <c r="Y52" s="117"/>
      <c r="Z52" s="619"/>
      <c r="AA52" s="224" t="s">
        <v>950</v>
      </c>
      <c r="AB52" s="225"/>
      <c r="AC52" s="226">
        <v>103</v>
      </c>
      <c r="AD52" s="443" t="e">
        <f>_xlfn.XLOOKUP(全国標準卸価格表!BM49,#REF!,#REF!,"")</f>
        <v>#REF!</v>
      </c>
      <c r="AE52" s="229" t="s">
        <v>1536</v>
      </c>
      <c r="AF52" s="229"/>
      <c r="AG52" s="229"/>
      <c r="AH52" s="230"/>
      <c r="AI52" s="443" t="e">
        <f>_xlfn.XLOOKUP(全国標準卸価格表!BR48,#REF!,#REF!,"")</f>
        <v>#REF!</v>
      </c>
      <c r="AJ52" s="229" t="s">
        <v>1536</v>
      </c>
      <c r="AK52" s="229"/>
      <c r="AL52" s="229"/>
      <c r="AM52" s="244"/>
      <c r="AN52" s="443" t="e">
        <f>_xlfn.XLOOKUP(全国標準卸価格表!AI49,#REF!,#REF!,"")</f>
        <v>#REF!</v>
      </c>
      <c r="AO52" s="467"/>
      <c r="AP52" s="229"/>
      <c r="AQ52" s="229"/>
      <c r="AR52" s="244"/>
      <c r="AS52" s="443" t="e">
        <f>_xlfn.XLOOKUP(全国標準卸価格表!#REF!,#REF!,#REF!,"")</f>
        <v>#REF!</v>
      </c>
      <c r="AT52" s="229" t="s">
        <v>1536</v>
      </c>
      <c r="AU52" s="229"/>
      <c r="AV52" s="229"/>
      <c r="AW52" s="230"/>
      <c r="AY52" s="619"/>
      <c r="AZ52" s="224" t="s">
        <v>950</v>
      </c>
      <c r="BA52" s="225"/>
      <c r="BB52" s="226">
        <v>103</v>
      </c>
      <c r="BC52" s="443" t="e">
        <f>_xlfn.XLOOKUP(全国標準卸価格表!AN49,#REF!,#REF!,"")</f>
        <v>#REF!</v>
      </c>
      <c r="BD52" s="229">
        <v>72300</v>
      </c>
      <c r="BE52" s="397" t="s">
        <v>1609</v>
      </c>
      <c r="BF52" s="229" t="s">
        <v>589</v>
      </c>
      <c r="BG52" s="229"/>
      <c r="BH52" s="443" t="e">
        <f>_xlfn.XLOOKUP(全国標準卸価格表!AS49,#REF!,#REF!,"")</f>
        <v>#REF!</v>
      </c>
      <c r="BI52" s="229" t="s">
        <v>1536</v>
      </c>
      <c r="BJ52" s="229"/>
      <c r="BK52" s="229"/>
      <c r="BL52" s="244"/>
      <c r="BM52" s="443" t="e">
        <f>_xlfn.XLOOKUP(全国標準卸価格表!BC49,#REF!,#REF!,"")</f>
        <v>#REF!</v>
      </c>
      <c r="BN52" s="229" t="s">
        <v>1536</v>
      </c>
      <c r="BO52" s="229"/>
      <c r="BP52" s="229"/>
      <c r="BQ52" s="230"/>
      <c r="BR52" s="443" t="e">
        <f>_xlfn.XLOOKUP(全国標準卸価格表!BH49,#REF!,#REF!,"")</f>
        <v>#REF!</v>
      </c>
      <c r="BS52" s="229" t="s">
        <v>1536</v>
      </c>
      <c r="BT52" s="229"/>
      <c r="BU52" s="229"/>
      <c r="BV52" s="230"/>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B52" s="138" t="s">
        <v>827</v>
      </c>
      <c r="DC52" s="138"/>
      <c r="DD52" s="138"/>
      <c r="DE52" s="138"/>
      <c r="DF52" s="138"/>
      <c r="DG52" s="138"/>
      <c r="DH52" s="138"/>
      <c r="DI52" s="138"/>
      <c r="DJ52" s="138"/>
      <c r="DK52" s="198"/>
      <c r="DL52" s="138"/>
      <c r="DM52" s="138"/>
      <c r="DN52" s="138"/>
      <c r="DO52" s="138"/>
      <c r="DP52" s="196"/>
      <c r="DQ52" s="138"/>
      <c r="DR52" s="138"/>
      <c r="DS52" s="138"/>
      <c r="DT52" s="246" t="s">
        <v>1803</v>
      </c>
      <c r="DU52" s="138"/>
      <c r="DV52" s="138"/>
      <c r="DW52" s="138"/>
      <c r="DX52" s="138"/>
      <c r="DY52" s="138"/>
      <c r="DZ52" s="138"/>
      <c r="EA52" s="138"/>
      <c r="EB52" s="138"/>
      <c r="EC52" s="138"/>
      <c r="ED52" s="138"/>
      <c r="EF52" s="380"/>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66"/>
      <c r="FE52" s="619"/>
      <c r="FF52" s="207" t="s">
        <v>294</v>
      </c>
      <c r="FG52" s="208">
        <v>103</v>
      </c>
      <c r="FH52" s="208"/>
      <c r="FI52" s="443" t="e">
        <f>_xlfn.XLOOKUP(全国標準卸価格表!#REF!,#REF!,#REF!,"")</f>
        <v>#REF!</v>
      </c>
      <c r="FJ52" s="380" t="s">
        <v>1536</v>
      </c>
      <c r="FK52" s="210"/>
      <c r="FL52" s="210"/>
      <c r="FM52" s="211"/>
      <c r="FN52" s="443" t="e">
        <f>_xlfn.XLOOKUP(全国標準卸価格表!#REF!,#REF!,#REF!,"")</f>
        <v>#REF!</v>
      </c>
      <c r="FO52" s="380" t="s">
        <v>1536</v>
      </c>
      <c r="FP52" s="210"/>
      <c r="FQ52" s="210"/>
      <c r="FR52" s="211"/>
      <c r="FS52" s="443" t="e">
        <f>_xlfn.XLOOKUP(全国標準卸価格表!#REF!,#REF!,#REF!,"")</f>
        <v>#REF!</v>
      </c>
      <c r="FT52" s="380">
        <v>31700</v>
      </c>
      <c r="FU52" s="210" t="s">
        <v>3</v>
      </c>
      <c r="FV52" s="210"/>
      <c r="FW52" s="210"/>
      <c r="FX52" s="443" t="e">
        <f>_xlfn.XLOOKUP(全国標準卸価格表!#REF!,#REF!,#REF!,"")</f>
        <v>#REF!</v>
      </c>
      <c r="FY52" s="380" t="s">
        <v>1536</v>
      </c>
      <c r="FZ52" s="210"/>
      <c r="GA52" s="210"/>
      <c r="GB52" s="211"/>
      <c r="GC52" s="443" t="e">
        <f>_xlfn.XLOOKUP(全国標準卸価格表!#REF!,#REF!,#REF!,"")</f>
        <v>#REF!</v>
      </c>
      <c r="GD52" s="380" t="s">
        <v>1536</v>
      </c>
      <c r="GE52" s="210"/>
      <c r="GF52" s="210"/>
      <c r="GG52" s="211"/>
      <c r="GH52" s="191"/>
      <c r="GI52" s="137"/>
      <c r="GJ52" s="137"/>
      <c r="GK52" s="137"/>
      <c r="GL52" s="137"/>
      <c r="GM52" s="137"/>
      <c r="GN52" s="138"/>
      <c r="GO52" s="196"/>
      <c r="GP52" s="137"/>
      <c r="GQ52" s="137"/>
      <c r="GR52" s="137"/>
      <c r="GS52" s="138"/>
      <c r="GT52" s="196"/>
      <c r="GU52" s="137"/>
      <c r="GV52" s="137"/>
      <c r="GW52" s="137"/>
      <c r="GX52" s="138"/>
      <c r="GY52" s="196"/>
      <c r="GZ52" s="137"/>
      <c r="HA52" s="137"/>
      <c r="HB52" s="137"/>
      <c r="HC52" s="138"/>
      <c r="HD52" s="196"/>
      <c r="HE52" s="210"/>
      <c r="HF52" s="210"/>
      <c r="HG52" s="66"/>
      <c r="HH52" s="413" t="s">
        <v>795</v>
      </c>
      <c r="HI52" s="443" t="e">
        <f>_xlfn.XLOOKUP(全国標準卸価格表!#REF!,#REF!,#REF!,"")</f>
        <v>#REF!</v>
      </c>
      <c r="HJ52" s="195" t="s">
        <v>1536</v>
      </c>
      <c r="HK52" s="135"/>
      <c r="HL52" s="443" t="e">
        <f>_xlfn.XLOOKUP(全国標準卸価格表!#REF!,#REF!,#REF!,"")</f>
        <v>#REF!</v>
      </c>
      <c r="HM52" s="195"/>
      <c r="HN52" s="412"/>
      <c r="HO52" s="443" t="e">
        <f>_xlfn.XLOOKUP(全国標準卸価格表!#REF!,#REF!,#REF!,"")</f>
        <v>#REF!</v>
      </c>
      <c r="HP52" s="195" t="s">
        <v>1536</v>
      </c>
      <c r="HQ52" s="135"/>
      <c r="HR52" s="772" t="e">
        <f>_xlfn.XLOOKUP(全国標準卸価格表!#REF!,#REF!,#REF!,"")</f>
        <v>#REF!</v>
      </c>
      <c r="HS52" s="773"/>
      <c r="HT52" s="246">
        <v>22500</v>
      </c>
      <c r="HU52" s="412" t="s">
        <v>1793</v>
      </c>
      <c r="HV52" s="112"/>
      <c r="HW52" s="66"/>
      <c r="HX52" s="107"/>
      <c r="HZ52" s="606"/>
      <c r="IA52" s="634" t="s">
        <v>1462</v>
      </c>
      <c r="IB52" s="449" t="s">
        <v>1504</v>
      </c>
      <c r="IC52" s="450" t="s">
        <v>932</v>
      </c>
      <c r="ID52" s="448" t="s">
        <v>1637</v>
      </c>
      <c r="IE52" s="233" t="e">
        <f>_xlfn.XLOOKUP(全国標準卸価格表!HU57,#REF!,#REF!,"")</f>
        <v>#REF!</v>
      </c>
      <c r="IF52" s="451">
        <v>74700</v>
      </c>
      <c r="IH52" s="607"/>
      <c r="II52" s="353" t="s">
        <v>1468</v>
      </c>
      <c r="IJ52" s="479" t="s">
        <v>742</v>
      </c>
      <c r="IK52" s="480" t="s">
        <v>456</v>
      </c>
      <c r="IL52" s="481" t="s">
        <v>1469</v>
      </c>
      <c r="IM52" s="119" t="e">
        <f>_xlfn.XLOOKUP(全国標準卸価格表!#REF!,#REF!,#REF!,"")</f>
        <v>#REF!</v>
      </c>
      <c r="IN52" s="482">
        <v>48300</v>
      </c>
      <c r="IO52" s="67"/>
      <c r="IP52" s="138"/>
      <c r="IQ52" s="340"/>
      <c r="IR52" s="138"/>
      <c r="IS52" s="138"/>
      <c r="IT52" s="340"/>
      <c r="IU52" s="138"/>
      <c r="IV52" s="138"/>
      <c r="IX52" s="138"/>
      <c r="IY52" s="340"/>
      <c r="IZ52" s="138"/>
      <c r="JA52" s="138"/>
      <c r="JB52" s="340"/>
      <c r="JC52" s="138"/>
      <c r="JD52" s="138"/>
    </row>
    <row r="53" spans="1:264" ht="29.1" customHeight="1" thickBot="1">
      <c r="A53" s="619"/>
      <c r="B53" s="231" t="s">
        <v>186</v>
      </c>
      <c r="C53" s="232">
        <v>89</v>
      </c>
      <c r="D53" s="233">
        <v>93</v>
      </c>
      <c r="E53" s="457" t="e">
        <f>_xlfn.XLOOKUP(全国標準卸価格表!E50,#REF!,#REF!,"")</f>
        <v>#REF!</v>
      </c>
      <c r="F53" s="236" t="s">
        <v>1536</v>
      </c>
      <c r="G53" s="236"/>
      <c r="H53" s="236"/>
      <c r="I53" s="237"/>
      <c r="J53" s="457" t="e">
        <f>_xlfn.XLOOKUP(全国標準卸価格表!O50,#REF!,#REF!,"")</f>
        <v>#REF!</v>
      </c>
      <c r="K53" s="236">
        <v>37100</v>
      </c>
      <c r="L53" s="236" t="s">
        <v>588</v>
      </c>
      <c r="M53" s="236" t="s">
        <v>589</v>
      </c>
      <c r="N53" s="236"/>
      <c r="O53" s="457" t="e">
        <f>_xlfn.XLOOKUP(全国標準卸価格表!T50,#REF!,#REF!,"")</f>
        <v>#REF!</v>
      </c>
      <c r="P53" s="236">
        <v>37100</v>
      </c>
      <c r="Q53" s="236" t="s">
        <v>588</v>
      </c>
      <c r="R53" s="236" t="s">
        <v>589</v>
      </c>
      <c r="S53" s="241"/>
      <c r="T53" s="457" t="e">
        <f>_xlfn.XLOOKUP(全国標準卸価格表!AD50,#REF!,#REF!,"")</f>
        <v>#REF!</v>
      </c>
      <c r="U53" s="236" t="s">
        <v>1536</v>
      </c>
      <c r="V53" s="236"/>
      <c r="W53" s="236"/>
      <c r="X53" s="241"/>
      <c r="Y53" s="117"/>
      <c r="Z53" s="619"/>
      <c r="AA53" s="212" t="s">
        <v>186</v>
      </c>
      <c r="AB53" s="135">
        <v>89</v>
      </c>
      <c r="AC53" s="238">
        <v>93</v>
      </c>
      <c r="AD53" s="457" t="e">
        <f>_xlfn.XLOOKUP(全国標準卸価格表!BM50,#REF!,#REF!,"")</f>
        <v>#REF!</v>
      </c>
      <c r="AE53" s="195">
        <v>39500</v>
      </c>
      <c r="AF53" s="195" t="s">
        <v>588</v>
      </c>
      <c r="AG53" s="195"/>
      <c r="AH53" s="223"/>
      <c r="AI53" s="457" t="e">
        <f>_xlfn.XLOOKUP(全国標準卸価格表!BR49,#REF!,#REF!,"")</f>
        <v>#REF!</v>
      </c>
      <c r="AJ53" s="195" t="s">
        <v>1536</v>
      </c>
      <c r="AK53" s="195"/>
      <c r="AL53" s="195"/>
      <c r="AM53" s="242"/>
      <c r="AN53" s="457" t="e">
        <f>_xlfn.XLOOKUP(全国標準卸価格表!AI50,#REF!,#REF!,"")</f>
        <v>#REF!</v>
      </c>
      <c r="AO53" s="246"/>
      <c r="AP53" s="195"/>
      <c r="AQ53" s="195"/>
      <c r="AR53" s="242"/>
      <c r="AS53" s="457" t="e">
        <f>_xlfn.XLOOKUP(全国標準卸価格表!#REF!,#REF!,#REF!,"")</f>
        <v>#REF!</v>
      </c>
      <c r="AT53" s="195" t="s">
        <v>1536</v>
      </c>
      <c r="AU53" s="195"/>
      <c r="AV53" s="195"/>
      <c r="AW53" s="223"/>
      <c r="AY53" s="619"/>
      <c r="AZ53" s="212" t="s">
        <v>186</v>
      </c>
      <c r="BA53" s="135">
        <v>89</v>
      </c>
      <c r="BB53" s="238">
        <v>93</v>
      </c>
      <c r="BC53" s="457" t="e">
        <f>_xlfn.XLOOKUP(全国標準卸価格表!AN50,#REF!,#REF!,"")</f>
        <v>#REF!</v>
      </c>
      <c r="BD53" s="195" t="s">
        <v>1536</v>
      </c>
      <c r="BE53" s="380"/>
      <c r="BF53" s="195"/>
      <c r="BG53" s="195"/>
      <c r="BH53" s="457" t="e">
        <f>_xlfn.XLOOKUP(全国標準卸価格表!AS50,#REF!,#REF!,"")</f>
        <v>#REF!</v>
      </c>
      <c r="BI53" s="195">
        <v>35700</v>
      </c>
      <c r="BJ53" s="195" t="s">
        <v>588</v>
      </c>
      <c r="BK53" s="195" t="s">
        <v>589</v>
      </c>
      <c r="BL53" s="380"/>
      <c r="BM53" s="457" t="e">
        <f>_xlfn.XLOOKUP(全国標準卸価格表!BC50,#REF!,#REF!,"")</f>
        <v>#REF!</v>
      </c>
      <c r="BN53" s="195" t="s">
        <v>1536</v>
      </c>
      <c r="BO53" s="195"/>
      <c r="BP53" s="195"/>
      <c r="BQ53" s="195"/>
      <c r="BR53" s="457" t="e">
        <f>_xlfn.XLOOKUP(全国標準卸価格表!BH50,#REF!,#REF!,"")</f>
        <v>#REF!</v>
      </c>
      <c r="BS53" s="195">
        <v>36700</v>
      </c>
      <c r="BT53" s="195" t="s">
        <v>3</v>
      </c>
      <c r="BU53" s="195"/>
      <c r="BV53" s="223"/>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B53" s="138"/>
      <c r="DC53" s="138"/>
      <c r="DD53" s="138"/>
      <c r="DE53" s="138"/>
      <c r="DF53" s="138"/>
      <c r="DG53" s="138"/>
      <c r="DH53" s="138"/>
      <c r="DI53" s="138"/>
      <c r="DJ53" s="138"/>
      <c r="DK53" s="138"/>
      <c r="DL53" s="138"/>
      <c r="DM53" s="138"/>
      <c r="DN53" s="138"/>
      <c r="DO53" s="138"/>
      <c r="DP53" s="138"/>
      <c r="DQ53" s="138"/>
      <c r="DR53" s="138"/>
      <c r="DS53" s="138"/>
      <c r="DT53" s="138"/>
      <c r="DU53" s="138"/>
      <c r="DV53" s="138"/>
      <c r="DW53" s="138"/>
      <c r="DX53" s="138"/>
      <c r="DY53" s="138"/>
      <c r="DZ53" s="138"/>
      <c r="EA53" s="138"/>
      <c r="EB53" s="138"/>
      <c r="EC53" s="138"/>
      <c r="ED53" s="138"/>
      <c r="EF53" s="380"/>
      <c r="EG53" s="195"/>
      <c r="EH53" s="195"/>
      <c r="EI53" s="195"/>
      <c r="EJ53" s="195"/>
      <c r="EK53" s="195"/>
      <c r="EL53" s="195"/>
      <c r="EM53" s="195"/>
      <c r="EN53" s="195"/>
      <c r="EO53" s="195"/>
      <c r="EP53" s="195"/>
      <c r="EQ53" s="195"/>
      <c r="ER53" s="195"/>
      <c r="ES53" s="195"/>
      <c r="ET53" s="195"/>
      <c r="EU53" s="195"/>
      <c r="EV53" s="195"/>
      <c r="EW53" s="195"/>
      <c r="EX53" s="195"/>
      <c r="EY53" s="195"/>
      <c r="EZ53" s="195"/>
      <c r="FA53" s="195"/>
      <c r="FB53" s="195"/>
      <c r="FC53" s="195"/>
      <c r="FD53" s="66"/>
      <c r="FE53" s="619"/>
      <c r="FF53" s="207" t="s">
        <v>295</v>
      </c>
      <c r="FG53" s="208">
        <v>106</v>
      </c>
      <c r="FH53" s="208">
        <v>110</v>
      </c>
      <c r="FI53" s="443" t="e">
        <f>_xlfn.XLOOKUP(全国標準卸価格表!EY34,#REF!,#REF!,"")</f>
        <v>#REF!</v>
      </c>
      <c r="FJ53" s="380">
        <v>40900</v>
      </c>
      <c r="FK53" s="210" t="s">
        <v>588</v>
      </c>
      <c r="FL53" s="210"/>
      <c r="FM53" s="211"/>
      <c r="FN53" s="443" t="e">
        <f>_xlfn.XLOOKUP(全国標準卸価格表!FD34,#REF!,#REF!,"")</f>
        <v>#REF!</v>
      </c>
      <c r="FO53" s="380" t="s">
        <v>1536</v>
      </c>
      <c r="FP53" s="210"/>
      <c r="FQ53" s="210"/>
      <c r="FR53" s="211"/>
      <c r="FS53" s="443" t="e">
        <f>_xlfn.XLOOKUP(全国標準卸価格表!FI34,#REF!,#REF!,"")</f>
        <v>#REF!</v>
      </c>
      <c r="FT53" s="380"/>
      <c r="FU53" s="210"/>
      <c r="FV53" s="210"/>
      <c r="FW53" s="210"/>
      <c r="FX53" s="443" t="e">
        <f>_xlfn.XLOOKUP(全国標準卸価格表!FN34,#REF!,#REF!,"")</f>
        <v>#REF!</v>
      </c>
      <c r="FY53" s="380" t="s">
        <v>1536</v>
      </c>
      <c r="FZ53" s="210"/>
      <c r="GA53" s="210"/>
      <c r="GB53" s="211"/>
      <c r="GC53" s="443" t="e">
        <f>_xlfn.XLOOKUP(全国標準卸価格表!FS34,#REF!,#REF!,"")</f>
        <v>#REF!</v>
      </c>
      <c r="GD53" s="380">
        <v>43300</v>
      </c>
      <c r="GE53" s="210" t="s">
        <v>590</v>
      </c>
      <c r="GF53" s="210" t="s">
        <v>589</v>
      </c>
      <c r="GG53" s="211"/>
      <c r="GH53" s="191"/>
      <c r="GI53" s="137"/>
      <c r="GJ53" s="137"/>
      <c r="GK53" s="137"/>
      <c r="GL53" s="137"/>
      <c r="GM53" s="137"/>
      <c r="GN53" s="138"/>
      <c r="GO53" s="196"/>
      <c r="GP53" s="137"/>
      <c r="GQ53" s="137"/>
      <c r="GR53" s="137"/>
      <c r="GS53" s="138"/>
      <c r="GT53" s="196"/>
      <c r="GU53" s="137"/>
      <c r="GV53" s="137"/>
      <c r="GW53" s="137"/>
      <c r="GX53" s="138"/>
      <c r="GY53" s="196"/>
      <c r="GZ53" s="137"/>
      <c r="HA53" s="137"/>
      <c r="HB53" s="137"/>
      <c r="HC53" s="138"/>
      <c r="HD53" s="196"/>
      <c r="HE53" s="137"/>
      <c r="HF53" s="137"/>
      <c r="HG53" s="66"/>
      <c r="HH53" s="413" t="s">
        <v>796</v>
      </c>
      <c r="HI53" s="443" t="e">
        <f>_xlfn.XLOOKUP(全国標準卸価格表!#REF!,#REF!,#REF!,"")</f>
        <v>#REF!</v>
      </c>
      <c r="HJ53" s="195" t="s">
        <v>1536</v>
      </c>
      <c r="HK53" s="135"/>
      <c r="HL53" s="443" t="e">
        <f>_xlfn.XLOOKUP(全国標準卸価格表!#REF!,#REF!,#REF!,"")</f>
        <v>#REF!</v>
      </c>
      <c r="HM53" s="195">
        <v>23800</v>
      </c>
      <c r="HN53" s="412" t="s">
        <v>1793</v>
      </c>
      <c r="HO53" s="443" t="e">
        <f>_xlfn.XLOOKUP(全国標準卸価格表!#REF!,#REF!,#REF!,"")</f>
        <v>#REF!</v>
      </c>
      <c r="HP53" s="195" t="s">
        <v>1536</v>
      </c>
      <c r="HQ53" s="135"/>
      <c r="HR53" s="772" t="e">
        <f>_xlfn.XLOOKUP(全国標準卸価格表!#REF!,#REF!,#REF!,"")</f>
        <v>#REF!</v>
      </c>
      <c r="HS53" s="773"/>
      <c r="HT53" s="246"/>
      <c r="HU53" s="412"/>
      <c r="HV53" s="112"/>
      <c r="HW53" s="66"/>
      <c r="HX53" s="107"/>
      <c r="HZ53" s="607"/>
      <c r="IA53" s="667"/>
      <c r="IB53" s="469" t="s">
        <v>1665</v>
      </c>
      <c r="IC53" s="459" t="s">
        <v>956</v>
      </c>
      <c r="ID53" s="458" t="s">
        <v>1640</v>
      </c>
      <c r="IE53" s="121" t="e">
        <f>_xlfn.XLOOKUP(全国標準卸価格表!HU58,#REF!,#REF!,"")</f>
        <v>#REF!</v>
      </c>
      <c r="IF53" s="460">
        <v>50600</v>
      </c>
      <c r="IH53" s="301" t="s">
        <v>406</v>
      </c>
      <c r="II53" s="329" t="s">
        <v>432</v>
      </c>
      <c r="IJ53" s="469" t="s">
        <v>452</v>
      </c>
      <c r="IK53" s="459" t="s">
        <v>456</v>
      </c>
      <c r="IL53" s="458" t="s">
        <v>493</v>
      </c>
      <c r="IM53" s="121" t="e">
        <f>_xlfn.XLOOKUP(全国標準卸価格表!#REF!,#REF!,#REF!,"")</f>
        <v>#REF!</v>
      </c>
      <c r="IN53" s="460">
        <v>70900</v>
      </c>
      <c r="IO53" s="67"/>
      <c r="IP53" s="138"/>
      <c r="IQ53" s="340"/>
      <c r="IR53" s="138"/>
      <c r="IS53" s="138"/>
      <c r="IT53" s="340"/>
      <c r="IU53" s="138"/>
      <c r="IV53" s="138"/>
      <c r="IX53" s="138"/>
      <c r="IY53" s="340"/>
      <c r="IZ53" s="138"/>
      <c r="JA53" s="138"/>
      <c r="JB53" s="340"/>
      <c r="JC53" s="138"/>
      <c r="JD53" s="138"/>
    </row>
    <row r="54" spans="1:264" ht="29.1" customHeight="1" thickBot="1">
      <c r="A54" s="619"/>
      <c r="B54" s="212" t="s">
        <v>184</v>
      </c>
      <c r="C54" s="135">
        <v>91</v>
      </c>
      <c r="D54" s="238">
        <v>95</v>
      </c>
      <c r="E54" s="443" t="e">
        <f>_xlfn.XLOOKUP(全国標準卸価格表!E51,#REF!,#REF!,"")</f>
        <v>#REF!</v>
      </c>
      <c r="F54" s="195">
        <v>39700</v>
      </c>
      <c r="G54" s="195" t="s">
        <v>588</v>
      </c>
      <c r="H54" s="195" t="s">
        <v>589</v>
      </c>
      <c r="I54" s="223" t="s">
        <v>1218</v>
      </c>
      <c r="J54" s="443" t="e">
        <f>_xlfn.XLOOKUP(全国標準卸価格表!O51,#REF!,#REF!,"")</f>
        <v>#REF!</v>
      </c>
      <c r="K54" s="195">
        <v>36700</v>
      </c>
      <c r="L54" s="195" t="s">
        <v>588</v>
      </c>
      <c r="M54" s="195" t="s">
        <v>589</v>
      </c>
      <c r="N54" s="195"/>
      <c r="O54" s="443" t="e">
        <f>_xlfn.XLOOKUP(全国標準卸価格表!T51,#REF!,#REF!,"")</f>
        <v>#REF!</v>
      </c>
      <c r="P54" s="195">
        <v>36700</v>
      </c>
      <c r="Q54" s="195" t="s">
        <v>588</v>
      </c>
      <c r="R54" s="195" t="s">
        <v>589</v>
      </c>
      <c r="S54" s="242"/>
      <c r="T54" s="443" t="e">
        <f>_xlfn.XLOOKUP(全国標準卸価格表!AD51,#REF!,#REF!,"")</f>
        <v>#REF!</v>
      </c>
      <c r="U54" s="195">
        <v>34800</v>
      </c>
      <c r="V54" s="195" t="s">
        <v>588</v>
      </c>
      <c r="W54" s="195" t="s">
        <v>589</v>
      </c>
      <c r="X54" s="242"/>
      <c r="Y54" s="117"/>
      <c r="Z54" s="619"/>
      <c r="AA54" s="212" t="s">
        <v>184</v>
      </c>
      <c r="AB54" s="135">
        <v>91</v>
      </c>
      <c r="AC54" s="238">
        <v>95</v>
      </c>
      <c r="AD54" s="443" t="e">
        <f>_xlfn.XLOOKUP(全国標準卸価格表!BM51,#REF!,#REF!,"")</f>
        <v>#REF!</v>
      </c>
      <c r="AE54" s="195">
        <v>42300</v>
      </c>
      <c r="AF54" s="195" t="s">
        <v>588</v>
      </c>
      <c r="AG54" s="195"/>
      <c r="AH54" s="223"/>
      <c r="AI54" s="443" t="e">
        <f>_xlfn.XLOOKUP(全国標準卸価格表!BR50,#REF!,#REF!,"")</f>
        <v>#REF!</v>
      </c>
      <c r="AJ54" s="195" t="s">
        <v>1536</v>
      </c>
      <c r="AK54" s="195"/>
      <c r="AL54" s="195"/>
      <c r="AM54" s="242"/>
      <c r="AN54" s="443" t="e">
        <f>_xlfn.XLOOKUP(全国標準卸価格表!AI51,#REF!,#REF!,"")</f>
        <v>#REF!</v>
      </c>
      <c r="AO54" s="246">
        <v>40200</v>
      </c>
      <c r="AP54" s="195" t="s">
        <v>635</v>
      </c>
      <c r="AQ54" s="195" t="s">
        <v>589</v>
      </c>
      <c r="AR54" s="242"/>
      <c r="AS54" s="443" t="e">
        <f>_xlfn.XLOOKUP(全国標準卸価格表!#REF!,#REF!,#REF!,"")</f>
        <v>#REF!</v>
      </c>
      <c r="AT54" s="195" t="s">
        <v>1536</v>
      </c>
      <c r="AU54" s="195"/>
      <c r="AV54" s="195"/>
      <c r="AW54" s="223"/>
      <c r="AY54" s="619"/>
      <c r="AZ54" s="212" t="s">
        <v>184</v>
      </c>
      <c r="BA54" s="135">
        <v>91</v>
      </c>
      <c r="BB54" s="238">
        <v>95</v>
      </c>
      <c r="BC54" s="443" t="e">
        <f>_xlfn.XLOOKUP(全国標準卸価格表!AN51,#REF!,#REF!,"")</f>
        <v>#REF!</v>
      </c>
      <c r="BD54" s="195">
        <v>51400</v>
      </c>
      <c r="BE54" s="380" t="s">
        <v>1609</v>
      </c>
      <c r="BF54" s="195" t="s">
        <v>589</v>
      </c>
      <c r="BG54" s="195"/>
      <c r="BH54" s="443" t="e">
        <f>_xlfn.XLOOKUP(全国標準卸価格表!AS51,#REF!,#REF!,"")</f>
        <v>#REF!</v>
      </c>
      <c r="BI54" s="195">
        <v>36600</v>
      </c>
      <c r="BJ54" s="195" t="s">
        <v>588</v>
      </c>
      <c r="BK54" s="195" t="s">
        <v>589</v>
      </c>
      <c r="BL54" s="380"/>
      <c r="BM54" s="443" t="e">
        <f>_xlfn.XLOOKUP(全国標準卸価格表!BC51,#REF!,#REF!,"")</f>
        <v>#REF!</v>
      </c>
      <c r="BN54" s="195">
        <v>38800</v>
      </c>
      <c r="BO54" s="195" t="s">
        <v>588</v>
      </c>
      <c r="BP54" s="195" t="s">
        <v>589</v>
      </c>
      <c r="BQ54" s="195"/>
      <c r="BR54" s="443" t="e">
        <f>_xlfn.XLOOKUP(全国標準卸価格表!BH51,#REF!,#REF!,"")</f>
        <v>#REF!</v>
      </c>
      <c r="BS54" s="195">
        <v>37000</v>
      </c>
      <c r="BT54" s="195" t="s">
        <v>3</v>
      </c>
      <c r="BU54" s="195"/>
      <c r="BV54" s="223"/>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c r="CT54" s="138"/>
      <c r="CU54" s="138"/>
      <c r="CV54" s="138"/>
      <c r="CW54" s="138"/>
      <c r="CX54" s="138"/>
      <c r="CY54" s="138"/>
      <c r="CZ54" s="138"/>
      <c r="DB54" s="137"/>
      <c r="DC54" s="138"/>
      <c r="DD54" s="138"/>
      <c r="DE54" s="138"/>
      <c r="DF54" s="138"/>
      <c r="DG54" s="138"/>
      <c r="DH54" s="138"/>
      <c r="DI54" s="138"/>
      <c r="DJ54" s="138"/>
      <c r="DK54" s="138"/>
      <c r="DL54" s="138"/>
      <c r="DM54" s="138"/>
      <c r="DN54" s="138"/>
      <c r="DO54" s="138"/>
      <c r="DP54" s="138"/>
      <c r="DQ54" s="138"/>
      <c r="DR54" s="138"/>
      <c r="DS54" s="138"/>
      <c r="DT54" s="138"/>
      <c r="DU54" s="138"/>
      <c r="DV54" s="138"/>
      <c r="DW54" s="138"/>
      <c r="DX54" s="138"/>
      <c r="DY54" s="138"/>
      <c r="DZ54" s="138"/>
      <c r="EA54" s="138"/>
      <c r="EB54" s="138"/>
      <c r="EC54" s="138"/>
      <c r="ED54" s="138"/>
      <c r="EF54" s="380"/>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66"/>
      <c r="FE54" s="620"/>
      <c r="FF54" s="268" t="s">
        <v>1142</v>
      </c>
      <c r="FG54" s="267">
        <v>114</v>
      </c>
      <c r="FH54" s="267"/>
      <c r="FI54" s="454" t="e">
        <f>_xlfn.XLOOKUP(全国標準卸価格表!EY35,#REF!,#REF!,"")</f>
        <v>#REF!</v>
      </c>
      <c r="FJ54" s="399" t="s">
        <v>1536</v>
      </c>
      <c r="FK54" s="269"/>
      <c r="FL54" s="269"/>
      <c r="FM54" s="270"/>
      <c r="FN54" s="454" t="e">
        <f>_xlfn.XLOOKUP(全国標準卸価格表!FD35,#REF!,#REF!,"")</f>
        <v>#REF!</v>
      </c>
      <c r="FO54" s="399" t="s">
        <v>1536</v>
      </c>
      <c r="FP54" s="269"/>
      <c r="FQ54" s="269"/>
      <c r="FR54" s="270"/>
      <c r="FS54" s="454" t="e">
        <f>_xlfn.XLOOKUP(全国標準卸価格表!FI35,#REF!,#REF!,"")</f>
        <v>#REF!</v>
      </c>
      <c r="FT54" s="399">
        <v>35900</v>
      </c>
      <c r="FU54" s="269" t="s">
        <v>905</v>
      </c>
      <c r="FV54" s="269"/>
      <c r="FW54" s="269"/>
      <c r="FX54" s="454" t="e">
        <f>_xlfn.XLOOKUP(全国標準卸価格表!FN35,#REF!,#REF!,"")</f>
        <v>#REF!</v>
      </c>
      <c r="FY54" s="399" t="s">
        <v>1536</v>
      </c>
      <c r="FZ54" s="269"/>
      <c r="GA54" s="269"/>
      <c r="GB54" s="270"/>
      <c r="GC54" s="454" t="e">
        <f>_xlfn.XLOOKUP(全国標準卸価格表!FS35,#REF!,#REF!,"")</f>
        <v>#REF!</v>
      </c>
      <c r="GD54" s="399" t="s">
        <v>1536</v>
      </c>
      <c r="GE54" s="269"/>
      <c r="GF54" s="269"/>
      <c r="GG54" s="270"/>
      <c r="GH54" s="191"/>
      <c r="GI54" s="137"/>
      <c r="GJ54" s="137"/>
      <c r="GK54" s="137"/>
      <c r="GL54" s="137"/>
      <c r="GM54" s="137"/>
      <c r="GN54" s="138"/>
      <c r="GO54" s="196"/>
      <c r="GP54" s="137"/>
      <c r="GQ54" s="137"/>
      <c r="GR54" s="137"/>
      <c r="GS54" s="138"/>
      <c r="GT54" s="196"/>
      <c r="GU54" s="137"/>
      <c r="GV54" s="137"/>
      <c r="GW54" s="137"/>
      <c r="GX54" s="138"/>
      <c r="GY54" s="196"/>
      <c r="GZ54" s="137"/>
      <c r="HA54" s="137"/>
      <c r="HB54" s="137"/>
      <c r="HC54" s="138"/>
      <c r="HD54" s="196"/>
      <c r="HE54" s="203"/>
      <c r="HF54" s="203"/>
      <c r="HG54" s="66"/>
      <c r="HH54" s="413" t="s">
        <v>183</v>
      </c>
      <c r="HI54" s="443" t="e">
        <f>_xlfn.XLOOKUP(全国標準卸価格表!HB41,#REF!,#REF!,"")</f>
        <v>#REF!</v>
      </c>
      <c r="HJ54" s="195" t="s">
        <v>1536</v>
      </c>
      <c r="HK54" s="135"/>
      <c r="HL54" s="443" t="e">
        <f>_xlfn.XLOOKUP(全国標準卸価格表!HE41,#REF!,#REF!,"")</f>
        <v>#REF!</v>
      </c>
      <c r="HM54" s="195" t="s">
        <v>1536</v>
      </c>
      <c r="HN54" s="412"/>
      <c r="HO54" s="443" t="e">
        <f>_xlfn.XLOOKUP(全国標準卸価格表!GY41,#REF!,#REF!,"")</f>
        <v>#REF!</v>
      </c>
      <c r="HP54" s="195">
        <v>28900</v>
      </c>
      <c r="HQ54" s="135"/>
      <c r="HR54" s="772" t="e">
        <f>_xlfn.XLOOKUP(全国標準卸価格表!HH42,#REF!,#REF!,"")</f>
        <v>#REF!</v>
      </c>
      <c r="HS54" s="773"/>
      <c r="HT54" s="246" t="s">
        <v>1536</v>
      </c>
      <c r="HU54" s="211"/>
      <c r="HV54" s="66"/>
      <c r="HW54" s="112"/>
      <c r="HX54" s="107"/>
      <c r="HZ54" s="605" t="s">
        <v>864</v>
      </c>
      <c r="IA54" s="747" t="s">
        <v>1304</v>
      </c>
      <c r="IB54" s="439" t="s">
        <v>1703</v>
      </c>
      <c r="IC54" s="440" t="s">
        <v>454</v>
      </c>
      <c r="ID54" s="441" t="s">
        <v>560</v>
      </c>
      <c r="IE54" s="238" t="e">
        <f>_xlfn.XLOOKUP(全国標準卸価格表!HU64,#REF!,#REF!,"")</f>
        <v>#REF!</v>
      </c>
      <c r="IF54" s="442">
        <v>57700</v>
      </c>
      <c r="IH54" s="300" t="s">
        <v>407</v>
      </c>
      <c r="II54" s="351" t="s">
        <v>433</v>
      </c>
      <c r="IJ54" s="444" t="s">
        <v>379</v>
      </c>
      <c r="IK54" s="445" t="s">
        <v>456</v>
      </c>
      <c r="IL54" s="446" t="s">
        <v>494</v>
      </c>
      <c r="IM54" s="226" t="e">
        <f>_xlfn.XLOOKUP(全国標準卸価格表!#REF!,#REF!,#REF!,"")</f>
        <v>#REF!</v>
      </c>
      <c r="IN54" s="447">
        <v>91800</v>
      </c>
      <c r="IO54" s="67"/>
      <c r="IP54" s="138"/>
      <c r="IQ54" s="340"/>
      <c r="IR54" s="138"/>
      <c r="IS54" s="138"/>
      <c r="IT54" s="340"/>
      <c r="IU54" s="138"/>
      <c r="IV54" s="138"/>
      <c r="IX54" s="138"/>
      <c r="IY54" s="340"/>
      <c r="IZ54" s="138"/>
      <c r="JA54" s="138"/>
      <c r="JB54" s="340"/>
      <c r="JC54" s="138"/>
      <c r="JD54" s="138"/>
    </row>
    <row r="55" spans="1:264" ht="29.1" customHeight="1">
      <c r="A55" s="619"/>
      <c r="B55" s="212" t="s">
        <v>182</v>
      </c>
      <c r="C55" s="135">
        <v>94</v>
      </c>
      <c r="D55" s="238">
        <v>98</v>
      </c>
      <c r="E55" s="443" t="e">
        <f>_xlfn.XLOOKUP(全国標準卸価格表!E52,#REF!,#REF!,"")</f>
        <v>#REF!</v>
      </c>
      <c r="F55" s="195" t="s">
        <v>1536</v>
      </c>
      <c r="G55" s="195"/>
      <c r="H55" s="195"/>
      <c r="I55" s="223"/>
      <c r="J55" s="443" t="e">
        <f>_xlfn.XLOOKUP(全国標準卸価格表!O52,#REF!,#REF!,"")</f>
        <v>#REF!</v>
      </c>
      <c r="K55" s="195">
        <v>41200</v>
      </c>
      <c r="L55" s="195" t="s">
        <v>588</v>
      </c>
      <c r="M55" s="195"/>
      <c r="N55" s="195"/>
      <c r="O55" s="443" t="e">
        <f>_xlfn.XLOOKUP(全国標準卸価格表!T52,#REF!,#REF!,"")</f>
        <v>#REF!</v>
      </c>
      <c r="P55" s="195" t="s">
        <v>1536</v>
      </c>
      <c r="Q55" s="195"/>
      <c r="R55" s="195"/>
      <c r="S55" s="242"/>
      <c r="T55" s="443" t="e">
        <f>_xlfn.XLOOKUP(全国標準卸価格表!AD52,#REF!,#REF!,"")</f>
        <v>#REF!</v>
      </c>
      <c r="U55" s="195" t="s">
        <v>1536</v>
      </c>
      <c r="V55" s="195"/>
      <c r="W55" s="195"/>
      <c r="X55" s="242"/>
      <c r="Y55" s="117"/>
      <c r="Z55" s="619"/>
      <c r="AA55" s="212" t="s">
        <v>182</v>
      </c>
      <c r="AB55" s="135">
        <v>94</v>
      </c>
      <c r="AC55" s="238">
        <v>98</v>
      </c>
      <c r="AD55" s="443" t="e">
        <f>_xlfn.XLOOKUP(全国標準卸価格表!BM52,#REF!,#REF!,"")</f>
        <v>#REF!</v>
      </c>
      <c r="AE55" s="195">
        <v>44200</v>
      </c>
      <c r="AF55" s="195" t="s">
        <v>588</v>
      </c>
      <c r="AG55" s="195"/>
      <c r="AH55" s="223"/>
      <c r="AI55" s="443" t="e">
        <f>_xlfn.XLOOKUP(全国標準卸価格表!BR51,#REF!,#REF!,"")</f>
        <v>#REF!</v>
      </c>
      <c r="AJ55" s="195" t="s">
        <v>1536</v>
      </c>
      <c r="AK55" s="195"/>
      <c r="AL55" s="195"/>
      <c r="AM55" s="242"/>
      <c r="AN55" s="443" t="e">
        <f>_xlfn.XLOOKUP(全国標準卸価格表!AI52,#REF!,#REF!,"")</f>
        <v>#REF!</v>
      </c>
      <c r="AO55" s="246">
        <v>44200</v>
      </c>
      <c r="AP55" s="195" t="s">
        <v>635</v>
      </c>
      <c r="AQ55" s="195" t="s">
        <v>589</v>
      </c>
      <c r="AR55" s="242"/>
      <c r="AS55" s="443" t="e">
        <f>_xlfn.XLOOKUP(全国標準卸価格表!#REF!,#REF!,#REF!,"")</f>
        <v>#REF!</v>
      </c>
      <c r="AT55" s="195" t="s">
        <v>1536</v>
      </c>
      <c r="AU55" s="195"/>
      <c r="AV55" s="195"/>
      <c r="AW55" s="223"/>
      <c r="AY55" s="619"/>
      <c r="AZ55" s="212" t="s">
        <v>182</v>
      </c>
      <c r="BA55" s="135">
        <v>94</v>
      </c>
      <c r="BB55" s="238">
        <v>98</v>
      </c>
      <c r="BC55" s="443" t="e">
        <f>_xlfn.XLOOKUP(全国標準卸価格表!AN52,#REF!,#REF!,"")</f>
        <v>#REF!</v>
      </c>
      <c r="BD55" s="195" t="s">
        <v>1536</v>
      </c>
      <c r="BE55" s="380"/>
      <c r="BF55" s="195"/>
      <c r="BG55" s="195"/>
      <c r="BH55" s="443" t="e">
        <f>_xlfn.XLOOKUP(全国標準卸価格表!AS52,#REF!,#REF!,"")</f>
        <v>#REF!</v>
      </c>
      <c r="BI55" s="195" t="s">
        <v>1536</v>
      </c>
      <c r="BJ55" s="195"/>
      <c r="BK55" s="195"/>
      <c r="BL55" s="242"/>
      <c r="BM55" s="443" t="e">
        <f>_xlfn.XLOOKUP(全国標準卸価格表!BC52,#REF!,#REF!,"")</f>
        <v>#REF!</v>
      </c>
      <c r="BN55" s="195">
        <v>44500</v>
      </c>
      <c r="BO55" s="195" t="s">
        <v>908</v>
      </c>
      <c r="BP55" s="195" t="s">
        <v>589</v>
      </c>
      <c r="BQ55" s="223"/>
      <c r="BR55" s="443" t="e">
        <f>_xlfn.XLOOKUP(全国標準卸価格表!BH52,#REF!,#REF!,"")</f>
        <v>#REF!</v>
      </c>
      <c r="BS55" s="195" t="s">
        <v>1536</v>
      </c>
      <c r="BT55" s="195"/>
      <c r="BU55" s="195"/>
      <c r="BV55" s="223"/>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B55" s="137"/>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38"/>
      <c r="EA55" s="138"/>
      <c r="EB55" s="138"/>
      <c r="EC55" s="138"/>
      <c r="ED55" s="138"/>
      <c r="EF55" s="380"/>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66"/>
      <c r="FE55" s="631">
        <v>17</v>
      </c>
      <c r="FF55" s="207" t="s">
        <v>120</v>
      </c>
      <c r="FG55" s="208">
        <v>97</v>
      </c>
      <c r="FH55" s="208"/>
      <c r="FI55" s="443" t="e">
        <f>_xlfn.XLOOKUP(全国標準卸価格表!#REF!,#REF!,#REF!,"")</f>
        <v>#REF!</v>
      </c>
      <c r="FJ55" s="380" t="s">
        <v>1536</v>
      </c>
      <c r="FK55" s="210"/>
      <c r="FL55" s="210"/>
      <c r="FM55" s="211"/>
      <c r="FN55" s="443" t="e">
        <f>_xlfn.XLOOKUP(全国標準卸価格表!#REF!,#REF!,#REF!,"")</f>
        <v>#REF!</v>
      </c>
      <c r="FO55" s="380" t="s">
        <v>1536</v>
      </c>
      <c r="FP55" s="210"/>
      <c r="FQ55" s="210"/>
      <c r="FR55" s="211"/>
      <c r="FS55" s="443" t="e">
        <f>_xlfn.XLOOKUP(全国標準卸価格表!#REF!,#REF!,#REF!,"")</f>
        <v>#REF!</v>
      </c>
      <c r="FT55" s="380">
        <v>32400</v>
      </c>
      <c r="FU55" s="210" t="s">
        <v>590</v>
      </c>
      <c r="FV55" s="210"/>
      <c r="FW55" s="210"/>
      <c r="FX55" s="443" t="e">
        <f>_xlfn.XLOOKUP(全国標準卸価格表!#REF!,#REF!,#REF!,"")</f>
        <v>#REF!</v>
      </c>
      <c r="FY55" s="380" t="s">
        <v>1536</v>
      </c>
      <c r="FZ55" s="210"/>
      <c r="GA55" s="210"/>
      <c r="GB55" s="211"/>
      <c r="GC55" s="443" t="e">
        <f>_xlfn.XLOOKUP(全国標準卸価格表!#REF!,#REF!,#REF!,"")</f>
        <v>#REF!</v>
      </c>
      <c r="GD55" s="380" t="s">
        <v>1536</v>
      </c>
      <c r="GE55" s="210"/>
      <c r="GF55" s="210"/>
      <c r="GG55" s="211"/>
      <c r="GH55" s="191"/>
      <c r="GI55" s="137"/>
      <c r="GJ55" s="137"/>
      <c r="GK55" s="137"/>
      <c r="GL55" s="137"/>
      <c r="GM55" s="137"/>
      <c r="GN55" s="138"/>
      <c r="GO55" s="196"/>
      <c r="GP55" s="137"/>
      <c r="GQ55" s="137"/>
      <c r="GR55" s="137"/>
      <c r="GS55" s="138"/>
      <c r="GT55" s="196"/>
      <c r="GU55" s="137"/>
      <c r="GV55" s="137"/>
      <c r="GW55" s="137"/>
      <c r="GX55" s="138"/>
      <c r="GY55" s="196"/>
      <c r="GZ55" s="137"/>
      <c r="HA55" s="137"/>
      <c r="HB55" s="137"/>
      <c r="HC55" s="138"/>
      <c r="HD55" s="196"/>
      <c r="HE55" s="203"/>
      <c r="HF55" s="203"/>
      <c r="HG55" s="66"/>
      <c r="HH55" s="413" t="s">
        <v>181</v>
      </c>
      <c r="HI55" s="443" t="e">
        <f>_xlfn.XLOOKUP(全国標準卸価格表!HB42,#REF!,#REF!,"")</f>
        <v>#REF!</v>
      </c>
      <c r="HJ55" s="195" t="s">
        <v>1536</v>
      </c>
      <c r="HK55" s="135"/>
      <c r="HL55" s="443" t="e">
        <f>_xlfn.XLOOKUP(全国標準卸価格表!HE42,#REF!,#REF!,"")</f>
        <v>#REF!</v>
      </c>
      <c r="HM55" s="195" t="s">
        <v>1536</v>
      </c>
      <c r="HN55" s="412"/>
      <c r="HO55" s="443" t="e">
        <f>_xlfn.XLOOKUP(全国標準卸価格表!GY42,#REF!,#REF!,"")</f>
        <v>#REF!</v>
      </c>
      <c r="HP55" s="195">
        <v>30300</v>
      </c>
      <c r="HQ55" s="135"/>
      <c r="HR55" s="772" t="e">
        <f>_xlfn.XLOOKUP(全国標準卸価格表!HH43,#REF!,#REF!,"")</f>
        <v>#REF!</v>
      </c>
      <c r="HS55" s="773"/>
      <c r="HT55" s="246" t="s">
        <v>1536</v>
      </c>
      <c r="HU55" s="211"/>
      <c r="HV55" s="66"/>
      <c r="HW55" s="112"/>
      <c r="HX55" s="107"/>
      <c r="HZ55" s="606"/>
      <c r="IA55" s="776"/>
      <c r="IB55" s="439" t="s">
        <v>1303</v>
      </c>
      <c r="IC55" s="440" t="s">
        <v>455</v>
      </c>
      <c r="ID55" s="441" t="s">
        <v>1704</v>
      </c>
      <c r="IE55" s="238" t="e">
        <f>_xlfn.XLOOKUP(全国標準卸価格表!HU65,#REF!,#REF!,"")</f>
        <v>#REF!</v>
      </c>
      <c r="IF55" s="442">
        <v>67200</v>
      </c>
      <c r="IH55" s="629" t="s">
        <v>408</v>
      </c>
      <c r="II55" s="364" t="s">
        <v>434</v>
      </c>
      <c r="IJ55" s="483" t="s">
        <v>453</v>
      </c>
      <c r="IK55" s="484" t="s">
        <v>456</v>
      </c>
      <c r="IL55" s="485" t="s">
        <v>1510</v>
      </c>
      <c r="IM55" s="486" t="e">
        <f>_xlfn.XLOOKUP(全国標準卸価格表!#REF!,#REF!,#REF!,"")</f>
        <v>#REF!</v>
      </c>
      <c r="IN55" s="438">
        <v>39100</v>
      </c>
      <c r="IO55" s="70"/>
      <c r="IP55" s="138"/>
      <c r="IQ55" s="340"/>
      <c r="IR55" s="138"/>
      <c r="IS55" s="138"/>
      <c r="IT55" s="340"/>
      <c r="IU55" s="138"/>
      <c r="IV55" s="138"/>
      <c r="IX55" s="138"/>
      <c r="IY55" s="340"/>
      <c r="IZ55" s="138"/>
      <c r="JA55" s="138"/>
      <c r="JB55" s="340"/>
      <c r="JC55" s="138"/>
      <c r="JD55" s="138"/>
    </row>
    <row r="56" spans="1:264" ht="29.1" customHeight="1">
      <c r="A56" s="619"/>
      <c r="B56" s="212" t="s">
        <v>180</v>
      </c>
      <c r="C56" s="135"/>
      <c r="D56" s="238">
        <v>100</v>
      </c>
      <c r="E56" s="443" t="e">
        <f>_xlfn.XLOOKUP(全国標準卸価格表!E53,#REF!,#REF!,"")</f>
        <v>#REF!</v>
      </c>
      <c r="F56" s="195" t="s">
        <v>1536</v>
      </c>
      <c r="G56" s="195"/>
      <c r="H56" s="195"/>
      <c r="I56" s="223"/>
      <c r="J56" s="443" t="e">
        <f>_xlfn.XLOOKUP(全国標準卸価格表!O53,#REF!,#REF!,"")</f>
        <v>#REF!</v>
      </c>
      <c r="K56" s="195">
        <v>41900</v>
      </c>
      <c r="L56" s="195" t="s">
        <v>588</v>
      </c>
      <c r="M56" s="195" t="s">
        <v>589</v>
      </c>
      <c r="N56" s="195"/>
      <c r="O56" s="443" t="e">
        <f>_xlfn.XLOOKUP(全国標準卸価格表!T53,#REF!,#REF!,"")</f>
        <v>#REF!</v>
      </c>
      <c r="P56" s="195" t="s">
        <v>1536</v>
      </c>
      <c r="Q56" s="195"/>
      <c r="R56" s="195"/>
      <c r="S56" s="242"/>
      <c r="T56" s="443" t="e">
        <f>_xlfn.XLOOKUP(全国標準卸価格表!AD53,#REF!,#REF!,"")</f>
        <v>#REF!</v>
      </c>
      <c r="U56" s="195" t="s">
        <v>1536</v>
      </c>
      <c r="V56" s="195"/>
      <c r="W56" s="195"/>
      <c r="X56" s="242"/>
      <c r="Y56" s="117"/>
      <c r="Z56" s="619"/>
      <c r="AA56" s="212" t="s">
        <v>180</v>
      </c>
      <c r="AB56" s="135"/>
      <c r="AC56" s="238">
        <v>100</v>
      </c>
      <c r="AD56" s="443" t="e">
        <f>_xlfn.XLOOKUP(全国標準卸価格表!BM53,#REF!,#REF!,"")</f>
        <v>#REF!</v>
      </c>
      <c r="AE56" s="195" t="s">
        <v>1536</v>
      </c>
      <c r="AF56" s="195"/>
      <c r="AG56" s="195"/>
      <c r="AH56" s="223"/>
      <c r="AI56" s="443" t="e">
        <f>_xlfn.XLOOKUP(全国標準卸価格表!BR52,#REF!,#REF!,"")</f>
        <v>#REF!</v>
      </c>
      <c r="AJ56" s="195" t="s">
        <v>1536</v>
      </c>
      <c r="AK56" s="195"/>
      <c r="AL56" s="195"/>
      <c r="AM56" s="242"/>
      <c r="AN56" s="443" t="e">
        <f>_xlfn.XLOOKUP(全国標準卸価格表!AI53,#REF!,#REF!,"")</f>
        <v>#REF!</v>
      </c>
      <c r="AO56" s="246">
        <v>47300</v>
      </c>
      <c r="AP56" s="195" t="s">
        <v>635</v>
      </c>
      <c r="AQ56" s="195" t="s">
        <v>589</v>
      </c>
      <c r="AR56" s="242"/>
      <c r="AS56" s="443" t="e">
        <f>_xlfn.XLOOKUP(全国標準卸価格表!#REF!,#REF!,#REF!,"")</f>
        <v>#REF!</v>
      </c>
      <c r="AT56" s="195" t="s">
        <v>1536</v>
      </c>
      <c r="AU56" s="195"/>
      <c r="AV56" s="195"/>
      <c r="AW56" s="223"/>
      <c r="AY56" s="619"/>
      <c r="AZ56" s="212" t="s">
        <v>180</v>
      </c>
      <c r="BA56" s="135"/>
      <c r="BB56" s="238">
        <v>100</v>
      </c>
      <c r="BC56" s="443" t="e">
        <f>_xlfn.XLOOKUP(全国標準卸価格表!AN53,#REF!,#REF!,"")</f>
        <v>#REF!</v>
      </c>
      <c r="BD56" s="195">
        <v>54500</v>
      </c>
      <c r="BE56" s="380" t="s">
        <v>1609</v>
      </c>
      <c r="BF56" s="195" t="s">
        <v>589</v>
      </c>
      <c r="BG56" s="195"/>
      <c r="BH56" s="443" t="e">
        <f>_xlfn.XLOOKUP(全国標準卸価格表!AS53,#REF!,#REF!,"")</f>
        <v>#REF!</v>
      </c>
      <c r="BI56" s="195" t="s">
        <v>1536</v>
      </c>
      <c r="BJ56" s="195"/>
      <c r="BK56" s="195"/>
      <c r="BL56" s="242"/>
      <c r="BM56" s="443" t="e">
        <f>_xlfn.XLOOKUP(全国標準卸価格表!BC53,#REF!,#REF!,"")</f>
        <v>#REF!</v>
      </c>
      <c r="BN56" s="195">
        <v>47700</v>
      </c>
      <c r="BO56" s="195" t="s">
        <v>635</v>
      </c>
      <c r="BP56" s="195" t="s">
        <v>589</v>
      </c>
      <c r="BQ56" s="223"/>
      <c r="BR56" s="443" t="e">
        <f>_xlfn.XLOOKUP(全国標準卸価格表!BH53,#REF!,#REF!,"")</f>
        <v>#REF!</v>
      </c>
      <c r="BS56" s="195" t="s">
        <v>1536</v>
      </c>
      <c r="BT56" s="195"/>
      <c r="BU56" s="195"/>
      <c r="BV56" s="223"/>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c r="CZ56" s="138"/>
      <c r="DB56" s="137"/>
      <c r="DC56" s="138"/>
      <c r="DD56" s="138"/>
      <c r="DE56" s="138"/>
      <c r="DF56" s="138"/>
      <c r="DG56" s="138"/>
      <c r="DH56" s="138"/>
      <c r="DI56" s="138"/>
      <c r="DJ56" s="138"/>
      <c r="DK56" s="138"/>
      <c r="DL56" s="138"/>
      <c r="DM56" s="138"/>
      <c r="DN56" s="138"/>
      <c r="DO56" s="138"/>
      <c r="DP56" s="138"/>
      <c r="DQ56" s="138"/>
      <c r="DR56" s="138"/>
      <c r="DS56" s="138"/>
      <c r="DT56" s="138"/>
      <c r="DU56" s="138"/>
      <c r="DV56" s="138"/>
      <c r="DW56" s="138"/>
      <c r="DX56" s="138"/>
      <c r="DY56" s="138"/>
      <c r="DZ56" s="138"/>
      <c r="EA56" s="138"/>
      <c r="EB56" s="138"/>
      <c r="EC56" s="138"/>
      <c r="ED56" s="138"/>
      <c r="EF56" s="380"/>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66"/>
      <c r="FE56" s="619"/>
      <c r="FF56" s="207" t="s">
        <v>346</v>
      </c>
      <c r="FG56" s="208">
        <v>99</v>
      </c>
      <c r="FH56" s="208">
        <v>103</v>
      </c>
      <c r="FI56" s="443" t="e">
        <f>_xlfn.XLOOKUP(全国標準卸価格表!EY36,#REF!,#REF!,"")</f>
        <v>#REF!</v>
      </c>
      <c r="FJ56" s="380" t="s">
        <v>1536</v>
      </c>
      <c r="FK56" s="210"/>
      <c r="FL56" s="210"/>
      <c r="FM56" s="211"/>
      <c r="FN56" s="443" t="e">
        <f>_xlfn.XLOOKUP(全国標準卸価格表!FD36,#REF!,#REF!,"")</f>
        <v>#REF!</v>
      </c>
      <c r="FO56" s="380">
        <v>37300</v>
      </c>
      <c r="FP56" s="210" t="s">
        <v>590</v>
      </c>
      <c r="FQ56" s="210"/>
      <c r="FR56" s="211"/>
      <c r="FS56" s="443" t="e">
        <f>_xlfn.XLOOKUP(全国標準卸価格表!FI36,#REF!,#REF!,"")</f>
        <v>#REF!</v>
      </c>
      <c r="FT56" s="380" t="s">
        <v>1536</v>
      </c>
      <c r="FU56" s="210"/>
      <c r="FV56" s="210"/>
      <c r="FW56" s="210"/>
      <c r="FX56" s="443" t="e">
        <f>_xlfn.XLOOKUP(全国標準卸価格表!FN36,#REF!,#REF!,"")</f>
        <v>#REF!</v>
      </c>
      <c r="FY56" s="380">
        <v>33300</v>
      </c>
      <c r="FZ56" s="210" t="s">
        <v>754</v>
      </c>
      <c r="GA56" s="210"/>
      <c r="GB56" s="211"/>
      <c r="GC56" s="443" t="e">
        <f>_xlfn.XLOOKUP(全国標準卸価格表!FS36,#REF!,#REF!,"")</f>
        <v>#REF!</v>
      </c>
      <c r="GD56" s="380">
        <v>38500</v>
      </c>
      <c r="GE56" s="210" t="s">
        <v>635</v>
      </c>
      <c r="GF56" s="210" t="s">
        <v>589</v>
      </c>
      <c r="GG56" s="211"/>
      <c r="GH56" s="191"/>
      <c r="GI56" s="137"/>
      <c r="GJ56" s="137"/>
      <c r="GK56" s="137"/>
      <c r="GL56" s="137"/>
      <c r="GM56" s="137"/>
      <c r="GN56" s="138"/>
      <c r="GO56" s="196"/>
      <c r="GP56" s="137"/>
      <c r="GQ56" s="137"/>
      <c r="GR56" s="137"/>
      <c r="GS56" s="138"/>
      <c r="GT56" s="196"/>
      <c r="GU56" s="137"/>
      <c r="GV56" s="137"/>
      <c r="GW56" s="137"/>
      <c r="GX56" s="138"/>
      <c r="GY56" s="196"/>
      <c r="GZ56" s="137"/>
      <c r="HA56" s="137"/>
      <c r="HB56" s="137"/>
      <c r="HC56" s="138"/>
      <c r="HD56" s="196"/>
      <c r="HE56" s="135"/>
      <c r="HF56" s="135"/>
      <c r="HG56" s="66"/>
      <c r="HH56" s="413" t="s">
        <v>179</v>
      </c>
      <c r="HI56" s="443" t="e">
        <f>_xlfn.XLOOKUP(全国標準卸価格表!#REF!,#REF!,#REF!,"")</f>
        <v>#REF!</v>
      </c>
      <c r="HJ56" s="195" t="s">
        <v>1536</v>
      </c>
      <c r="HK56" s="135"/>
      <c r="HL56" s="443" t="e">
        <f>_xlfn.XLOOKUP(全国標準卸価格表!HE43,#REF!,#REF!,"")</f>
        <v>#REF!</v>
      </c>
      <c r="HM56" s="195" t="s">
        <v>1536</v>
      </c>
      <c r="HN56" s="412"/>
      <c r="HO56" s="443" t="e">
        <f>_xlfn.XLOOKUP(全国標準卸価格表!#REF!,#REF!,#REF!,"")</f>
        <v>#REF!</v>
      </c>
      <c r="HP56" s="195">
        <v>31600</v>
      </c>
      <c r="HQ56" s="135"/>
      <c r="HR56" s="772" t="e">
        <f>_xlfn.XLOOKUP(全国標準卸価格表!HH44,#REF!,#REF!,"")</f>
        <v>#REF!</v>
      </c>
      <c r="HS56" s="773"/>
      <c r="HT56" s="246" t="s">
        <v>1536</v>
      </c>
      <c r="HU56" s="211"/>
      <c r="HV56" s="66"/>
      <c r="HW56" s="112"/>
      <c r="HX56" s="107"/>
      <c r="HZ56" s="606"/>
      <c r="IA56" s="776"/>
      <c r="IB56" s="439" t="s">
        <v>1303</v>
      </c>
      <c r="IC56" s="440" t="s">
        <v>454</v>
      </c>
      <c r="ID56" s="441" t="s">
        <v>1196</v>
      </c>
      <c r="IE56" s="238" t="e">
        <f>_xlfn.XLOOKUP(全国標準卸価格表!HU66,#REF!,#REF!,"")</f>
        <v>#REF!</v>
      </c>
      <c r="IF56" s="442">
        <v>40600</v>
      </c>
      <c r="IH56" s="619"/>
      <c r="II56" s="627" t="s">
        <v>435</v>
      </c>
      <c r="IJ56" s="439" t="s">
        <v>1189</v>
      </c>
      <c r="IK56" s="440" t="s">
        <v>956</v>
      </c>
      <c r="IL56" s="441" t="s">
        <v>1188</v>
      </c>
      <c r="IM56" s="238" t="e">
        <f>_xlfn.XLOOKUP(全国標準卸価格表!#REF!,#REF!,#REF!,"")</f>
        <v>#REF!</v>
      </c>
      <c r="IN56" s="442">
        <v>31600</v>
      </c>
      <c r="IO56" s="68"/>
      <c r="IP56" s="138"/>
      <c r="IQ56" s="340"/>
      <c r="IR56" s="138"/>
      <c r="IS56" s="138"/>
      <c r="IT56" s="340"/>
      <c r="IU56" s="138"/>
      <c r="IV56" s="138"/>
      <c r="IX56" s="138"/>
      <c r="IY56" s="340"/>
      <c r="IZ56" s="138"/>
      <c r="JA56" s="138"/>
      <c r="JB56" s="340"/>
      <c r="JC56" s="138"/>
      <c r="JD56" s="138"/>
    </row>
    <row r="57" spans="1:264" ht="29.1" customHeight="1">
      <c r="A57" s="619"/>
      <c r="B57" s="212" t="s">
        <v>949</v>
      </c>
      <c r="C57" s="135"/>
      <c r="D57" s="238">
        <v>103</v>
      </c>
      <c r="E57" s="443" t="e">
        <f>_xlfn.XLOOKUP(全国標準卸価格表!#REF!,#REF!,#REF!,"")</f>
        <v>#REF!</v>
      </c>
      <c r="F57" s="195" t="s">
        <v>1536</v>
      </c>
      <c r="G57" s="195"/>
      <c r="H57" s="195"/>
      <c r="I57" s="223"/>
      <c r="J57" s="443" t="e">
        <f>_xlfn.XLOOKUP(全国標準卸価格表!#REF!,#REF!,#REF!,"")</f>
        <v>#REF!</v>
      </c>
      <c r="K57" s="195" t="s">
        <v>1536</v>
      </c>
      <c r="L57" s="195"/>
      <c r="M57" s="195"/>
      <c r="N57" s="195"/>
      <c r="O57" s="443" t="e">
        <f>_xlfn.XLOOKUP(全国標準卸価格表!#REF!,#REF!,#REF!,"")</f>
        <v>#REF!</v>
      </c>
      <c r="P57" s="195" t="s">
        <v>1536</v>
      </c>
      <c r="Q57" s="195"/>
      <c r="R57" s="195"/>
      <c r="S57" s="242"/>
      <c r="T57" s="443" t="e">
        <f>_xlfn.XLOOKUP(全国標準卸価格表!#REF!,#REF!,#REF!,"")</f>
        <v>#REF!</v>
      </c>
      <c r="U57" s="195" t="s">
        <v>1536</v>
      </c>
      <c r="V57" s="195"/>
      <c r="W57" s="195"/>
      <c r="X57" s="242"/>
      <c r="Y57" s="117"/>
      <c r="Z57" s="619"/>
      <c r="AA57" s="212" t="s">
        <v>909</v>
      </c>
      <c r="AB57" s="135"/>
      <c r="AC57" s="238">
        <v>103</v>
      </c>
      <c r="AD57" s="443" t="e">
        <f>_xlfn.XLOOKUP(全国標準卸価格表!#REF!,#REF!,#REF!,"")</f>
        <v>#REF!</v>
      </c>
      <c r="AE57" s="195" t="s">
        <v>1536</v>
      </c>
      <c r="AF57" s="195"/>
      <c r="AG57" s="195"/>
      <c r="AH57" s="223"/>
      <c r="AI57" s="443" t="e">
        <f>_xlfn.XLOOKUP(全国標準卸価格表!#REF!,#REF!,#REF!,"")</f>
        <v>#REF!</v>
      </c>
      <c r="AJ57" s="195" t="s">
        <v>1536</v>
      </c>
      <c r="AK57" s="195"/>
      <c r="AL57" s="195"/>
      <c r="AM57" s="242"/>
      <c r="AN57" s="443" t="e">
        <f>_xlfn.XLOOKUP(全国標準卸価格表!#REF!,#REF!,#REF!,"")</f>
        <v>#REF!</v>
      </c>
      <c r="AO57" s="246">
        <v>49200</v>
      </c>
      <c r="AP57" s="195" t="s">
        <v>635</v>
      </c>
      <c r="AQ57" s="195" t="s">
        <v>589</v>
      </c>
      <c r="AR57" s="242" t="s">
        <v>1672</v>
      </c>
      <c r="AS57" s="443" t="e">
        <f>_xlfn.XLOOKUP(全国標準卸価格表!#REF!,#REF!,#REF!,"")</f>
        <v>#REF!</v>
      </c>
      <c r="AT57" s="195" t="s">
        <v>1536</v>
      </c>
      <c r="AU57" s="195"/>
      <c r="AV57" s="195"/>
      <c r="AW57" s="223"/>
      <c r="AY57" s="619"/>
      <c r="AZ57" s="212" t="s">
        <v>949</v>
      </c>
      <c r="BA57" s="135"/>
      <c r="BB57" s="238">
        <v>103</v>
      </c>
      <c r="BC57" s="443" t="e">
        <f>_xlfn.XLOOKUP(全国標準卸価格表!#REF!,#REF!,#REF!,"")</f>
        <v>#REF!</v>
      </c>
      <c r="BD57" s="195" t="s">
        <v>1536</v>
      </c>
      <c r="BE57" s="380"/>
      <c r="BF57" s="195"/>
      <c r="BG57" s="195"/>
      <c r="BH57" s="443" t="e">
        <f>_xlfn.XLOOKUP(全国標準卸価格表!#REF!,#REF!,#REF!,"")</f>
        <v>#REF!</v>
      </c>
      <c r="BI57" s="195" t="s">
        <v>1536</v>
      </c>
      <c r="BJ57" s="195"/>
      <c r="BK57" s="195"/>
      <c r="BL57" s="242"/>
      <c r="BM57" s="443" t="e">
        <f>_xlfn.XLOOKUP(全国標準卸価格表!#REF!,#REF!,#REF!,"")</f>
        <v>#REF!</v>
      </c>
      <c r="BN57" s="195" t="s">
        <v>1536</v>
      </c>
      <c r="BO57" s="195"/>
      <c r="BP57" s="195"/>
      <c r="BQ57" s="223"/>
      <c r="BR57" s="443" t="e">
        <f>_xlfn.XLOOKUP(全国標準卸価格表!#REF!,#REF!,#REF!,"")</f>
        <v>#REF!</v>
      </c>
      <c r="BS57" s="195" t="s">
        <v>1536</v>
      </c>
      <c r="BT57" s="195"/>
      <c r="BU57" s="195"/>
      <c r="BV57" s="223"/>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c r="CZ57" s="138"/>
      <c r="DB57" s="137"/>
      <c r="DC57" s="138"/>
      <c r="DD57" s="138"/>
      <c r="DE57" s="138"/>
      <c r="DF57" s="138"/>
      <c r="DG57" s="138"/>
      <c r="DH57" s="138"/>
      <c r="DI57" s="138"/>
      <c r="DJ57" s="138"/>
      <c r="DK57" s="138"/>
      <c r="DL57" s="138"/>
      <c r="DM57" s="138"/>
      <c r="DN57" s="138"/>
      <c r="DO57" s="138"/>
      <c r="DP57" s="138"/>
      <c r="DQ57" s="138"/>
      <c r="DR57" s="138"/>
      <c r="DS57" s="138"/>
      <c r="DT57" s="138"/>
      <c r="DU57" s="138"/>
      <c r="DV57" s="138"/>
      <c r="DW57" s="138"/>
      <c r="DX57" s="138"/>
      <c r="DY57" s="138"/>
      <c r="DZ57" s="138"/>
      <c r="EA57" s="138"/>
      <c r="EB57" s="138"/>
      <c r="EC57" s="138"/>
      <c r="ED57" s="138"/>
      <c r="EF57" s="380"/>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66"/>
      <c r="FE57" s="619"/>
      <c r="FF57" s="207" t="s">
        <v>260</v>
      </c>
      <c r="FG57" s="208">
        <v>96</v>
      </c>
      <c r="FH57" s="208">
        <v>100</v>
      </c>
      <c r="FI57" s="443" t="e">
        <f>_xlfn.XLOOKUP(全国標準卸価格表!EY37,#REF!,#REF!,"")</f>
        <v>#REF!</v>
      </c>
      <c r="FJ57" s="380" t="s">
        <v>1536</v>
      </c>
      <c r="FK57" s="210"/>
      <c r="FL57" s="210"/>
      <c r="FM57" s="211"/>
      <c r="FN57" s="443" t="e">
        <f>_xlfn.XLOOKUP(全国標準卸価格表!FD37,#REF!,#REF!,"")</f>
        <v>#REF!</v>
      </c>
      <c r="FO57" s="380">
        <v>32900</v>
      </c>
      <c r="FP57" s="210" t="s">
        <v>3</v>
      </c>
      <c r="FQ57" s="210" t="s">
        <v>589</v>
      </c>
      <c r="FR57" s="211"/>
      <c r="FS57" s="443" t="e">
        <f>_xlfn.XLOOKUP(全国標準卸価格表!FI37,#REF!,#REF!,"")</f>
        <v>#REF!</v>
      </c>
      <c r="FT57" s="380">
        <v>29400</v>
      </c>
      <c r="FU57" s="210" t="s">
        <v>3</v>
      </c>
      <c r="FV57" s="210"/>
      <c r="FW57" s="210" t="s">
        <v>1793</v>
      </c>
      <c r="FX57" s="443" t="e">
        <f>_xlfn.XLOOKUP(全国標準卸価格表!FN37,#REF!,#REF!,"")</f>
        <v>#REF!</v>
      </c>
      <c r="FY57" s="380">
        <v>28500</v>
      </c>
      <c r="FZ57" s="210" t="s">
        <v>754</v>
      </c>
      <c r="GA57" s="210"/>
      <c r="GB57" s="211"/>
      <c r="GC57" s="443" t="e">
        <f>_xlfn.XLOOKUP(全国標準卸価格表!FS37,#REF!,#REF!,"")</f>
        <v>#REF!</v>
      </c>
      <c r="GD57" s="380" t="s">
        <v>1536</v>
      </c>
      <c r="GE57" s="210"/>
      <c r="GF57" s="210"/>
      <c r="GG57" s="211"/>
      <c r="GH57" s="191"/>
      <c r="GI57" s="137"/>
      <c r="GJ57" s="137"/>
      <c r="GK57" s="137"/>
      <c r="GL57" s="137"/>
      <c r="GM57" s="137"/>
      <c r="GN57" s="138"/>
      <c r="GO57" s="196"/>
      <c r="GP57" s="137"/>
      <c r="GQ57" s="137"/>
      <c r="GR57" s="137"/>
      <c r="GS57" s="138"/>
      <c r="GT57" s="196"/>
      <c r="GU57" s="137"/>
      <c r="GV57" s="137"/>
      <c r="GW57" s="137"/>
      <c r="GX57" s="138"/>
      <c r="GY57" s="196"/>
      <c r="GZ57" s="137"/>
      <c r="HA57" s="137"/>
      <c r="HB57" s="137"/>
      <c r="HC57" s="138"/>
      <c r="HD57" s="196"/>
      <c r="HE57" s="210"/>
      <c r="HF57" s="210"/>
      <c r="HG57" s="66"/>
      <c r="HH57" s="413" t="s">
        <v>178</v>
      </c>
      <c r="HI57" s="443" t="e">
        <f>_xlfn.XLOOKUP(全国標準卸価格表!HB43,#REF!,#REF!,"")</f>
        <v>#REF!</v>
      </c>
      <c r="HJ57" s="195" t="s">
        <v>1536</v>
      </c>
      <c r="HK57" s="135"/>
      <c r="HL57" s="443" t="e">
        <f>_xlfn.XLOOKUP(全国標準卸価格表!HE44,#REF!,#REF!,"")</f>
        <v>#REF!</v>
      </c>
      <c r="HM57" s="195" t="s">
        <v>1536</v>
      </c>
      <c r="HN57" s="412"/>
      <c r="HO57" s="443" t="e">
        <f>_xlfn.XLOOKUP(全国標準卸価格表!GY43,#REF!,#REF!,"")</f>
        <v>#REF!</v>
      </c>
      <c r="HP57" s="195">
        <v>27400</v>
      </c>
      <c r="HQ57" s="135"/>
      <c r="HR57" s="772" t="e">
        <f>_xlfn.XLOOKUP(全国標準卸価格表!HH45,#REF!,#REF!,"")</f>
        <v>#REF!</v>
      </c>
      <c r="HS57" s="773"/>
      <c r="HT57" s="246" t="s">
        <v>1536</v>
      </c>
      <c r="HU57" s="211"/>
      <c r="HV57" s="66"/>
      <c r="HW57" s="112"/>
      <c r="HX57" s="107"/>
      <c r="HZ57" s="606"/>
      <c r="IA57" s="776"/>
      <c r="IB57" s="439" t="s">
        <v>1303</v>
      </c>
      <c r="IC57" s="440" t="s">
        <v>455</v>
      </c>
      <c r="ID57" s="441" t="s">
        <v>1505</v>
      </c>
      <c r="IE57" s="238" t="e">
        <f>_xlfn.XLOOKUP(全国標準卸価格表!HU67,#REF!,#REF!,"")</f>
        <v>#REF!</v>
      </c>
      <c r="IF57" s="442">
        <v>52100</v>
      </c>
      <c r="IH57" s="619"/>
      <c r="II57" s="609"/>
      <c r="IJ57" s="439" t="s">
        <v>1121</v>
      </c>
      <c r="IK57" s="440" t="s">
        <v>456</v>
      </c>
      <c r="IL57" s="441" t="s">
        <v>1109</v>
      </c>
      <c r="IM57" s="238" t="e">
        <f>_xlfn.XLOOKUP(全国標準卸価格表!#REF!,#REF!,#REF!,"")</f>
        <v>#REF!</v>
      </c>
      <c r="IN57" s="442">
        <v>41300</v>
      </c>
      <c r="IO57" s="68"/>
      <c r="IP57" s="138"/>
      <c r="IQ57" s="340"/>
      <c r="IR57" s="138"/>
      <c r="IS57" s="138"/>
      <c r="IT57" s="340"/>
      <c r="IU57" s="138"/>
      <c r="IV57" s="138"/>
      <c r="IX57" s="138"/>
      <c r="IY57" s="340"/>
      <c r="IZ57" s="138"/>
      <c r="JA57" s="138"/>
      <c r="JB57" s="340"/>
      <c r="JC57" s="138"/>
      <c r="JD57" s="138"/>
    </row>
    <row r="58" spans="1:264" ht="29.1" customHeight="1">
      <c r="A58" s="619"/>
      <c r="B58" s="231" t="s">
        <v>316</v>
      </c>
      <c r="C58" s="248">
        <v>92</v>
      </c>
      <c r="D58" s="233"/>
      <c r="E58" s="457" t="e">
        <f>_xlfn.XLOOKUP(全国標準卸価格表!E55,#REF!,#REF!,"")</f>
        <v>#REF!</v>
      </c>
      <c r="F58" s="250">
        <v>35500</v>
      </c>
      <c r="G58" s="250" t="s">
        <v>905</v>
      </c>
      <c r="H58" s="250"/>
      <c r="I58" s="237"/>
      <c r="J58" s="457" t="e">
        <f>_xlfn.XLOOKUP(全国標準卸価格表!O55,#REF!,#REF!,"")</f>
        <v>#REF!</v>
      </c>
      <c r="K58" s="250">
        <v>34400</v>
      </c>
      <c r="L58" s="250" t="s">
        <v>905</v>
      </c>
      <c r="M58" s="250"/>
      <c r="N58" s="250"/>
      <c r="O58" s="457" t="e">
        <f>_xlfn.XLOOKUP(全国標準卸価格表!T55,#REF!,#REF!,"")</f>
        <v>#REF!</v>
      </c>
      <c r="P58" s="250">
        <v>32200</v>
      </c>
      <c r="Q58" s="250" t="s">
        <v>590</v>
      </c>
      <c r="R58" s="250"/>
      <c r="S58" s="241" t="s">
        <v>1067</v>
      </c>
      <c r="T58" s="457" t="e">
        <f>_xlfn.XLOOKUP(全国標準卸価格表!AD55,#REF!,#REF!,"")</f>
        <v>#REF!</v>
      </c>
      <c r="U58" s="250" t="s">
        <v>1536</v>
      </c>
      <c r="V58" s="250"/>
      <c r="W58" s="250"/>
      <c r="X58" s="241"/>
      <c r="Y58" s="117"/>
      <c r="Z58" s="619"/>
      <c r="AA58" s="231" t="s">
        <v>316</v>
      </c>
      <c r="AB58" s="248">
        <v>92</v>
      </c>
      <c r="AC58" s="233"/>
      <c r="AD58" s="457" t="e">
        <f>_xlfn.XLOOKUP(全国標準卸価格表!BM55,#REF!,#REF!,"")</f>
        <v>#REF!</v>
      </c>
      <c r="AE58" s="250" t="s">
        <v>1536</v>
      </c>
      <c r="AF58" s="250"/>
      <c r="AG58" s="250"/>
      <c r="AH58" s="237"/>
      <c r="AI58" s="457" t="e">
        <f>_xlfn.XLOOKUP(全国標準卸価格表!BR54,#REF!,#REF!,"")</f>
        <v>#REF!</v>
      </c>
      <c r="AJ58" s="250" t="s">
        <v>1536</v>
      </c>
      <c r="AK58" s="250"/>
      <c r="AL58" s="250"/>
      <c r="AM58" s="241"/>
      <c r="AN58" s="457" t="e">
        <f>_xlfn.XLOOKUP(全国標準卸価格表!AI55,#REF!,#REF!,"")</f>
        <v>#REF!</v>
      </c>
      <c r="AO58" s="468"/>
      <c r="AP58" s="250"/>
      <c r="AQ58" s="250"/>
      <c r="AR58" s="241"/>
      <c r="AS58" s="457" t="e">
        <f>_xlfn.XLOOKUP(全国標準卸価格表!#REF!,#REF!,#REF!,"")</f>
        <v>#REF!</v>
      </c>
      <c r="AT58" s="250" t="s">
        <v>1536</v>
      </c>
      <c r="AU58" s="250"/>
      <c r="AV58" s="250"/>
      <c r="AW58" s="237"/>
      <c r="AY58" s="619"/>
      <c r="AZ58" s="231" t="s">
        <v>316</v>
      </c>
      <c r="BA58" s="248">
        <v>92</v>
      </c>
      <c r="BB58" s="233"/>
      <c r="BC58" s="457" t="e">
        <f>_xlfn.XLOOKUP(全国標準卸価格表!AN55,#REF!,#REF!,"")</f>
        <v>#REF!</v>
      </c>
      <c r="BD58" s="250" t="s">
        <v>1536</v>
      </c>
      <c r="BE58" s="398"/>
      <c r="BF58" s="250"/>
      <c r="BG58" s="250"/>
      <c r="BH58" s="457" t="e">
        <f>_xlfn.XLOOKUP(全国標準卸価格表!AS55,#REF!,#REF!,"")</f>
        <v>#REF!</v>
      </c>
      <c r="BI58" s="250" t="s">
        <v>1536</v>
      </c>
      <c r="BJ58" s="250"/>
      <c r="BK58" s="250"/>
      <c r="BL58" s="241"/>
      <c r="BM58" s="457" t="e">
        <f>_xlfn.XLOOKUP(全国標準卸価格表!BC55,#REF!,#REF!,"")</f>
        <v>#REF!</v>
      </c>
      <c r="BN58" s="250" t="s">
        <v>1536</v>
      </c>
      <c r="BO58" s="250"/>
      <c r="BP58" s="250"/>
      <c r="BQ58" s="237"/>
      <c r="BR58" s="457" t="e">
        <f>_xlfn.XLOOKUP(全国標準卸価格表!BH55,#REF!,#REF!,"")</f>
        <v>#REF!</v>
      </c>
      <c r="BS58" s="250">
        <v>33600</v>
      </c>
      <c r="BT58" s="250" t="s">
        <v>3</v>
      </c>
      <c r="BU58" s="250"/>
      <c r="BV58" s="237"/>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B58" s="137"/>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F58" s="380"/>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66"/>
      <c r="FE58" s="619"/>
      <c r="FF58" s="207" t="s">
        <v>250</v>
      </c>
      <c r="FG58" s="208">
        <v>99</v>
      </c>
      <c r="FH58" s="208">
        <v>103</v>
      </c>
      <c r="FI58" s="443" t="e">
        <f>_xlfn.XLOOKUP(全国標準卸価格表!EY38,#REF!,#REF!,"")</f>
        <v>#REF!</v>
      </c>
      <c r="FJ58" s="380" t="s">
        <v>1536</v>
      </c>
      <c r="FK58" s="210"/>
      <c r="FL58" s="210"/>
      <c r="FM58" s="211"/>
      <c r="FN58" s="443" t="e">
        <f>_xlfn.XLOOKUP(全国標準卸価格表!FD38,#REF!,#REF!,"")</f>
        <v>#REF!</v>
      </c>
      <c r="FO58" s="380">
        <v>33800</v>
      </c>
      <c r="FP58" s="210" t="s">
        <v>905</v>
      </c>
      <c r="FQ58" s="210"/>
      <c r="FR58" s="211"/>
      <c r="FS58" s="443" t="e">
        <f>_xlfn.XLOOKUP(全国標準卸価格表!FI38,#REF!,#REF!,"")</f>
        <v>#REF!</v>
      </c>
      <c r="FT58" s="380"/>
      <c r="FU58" s="210"/>
      <c r="FV58" s="210"/>
      <c r="FW58" s="210"/>
      <c r="FX58" s="443" t="e">
        <f>_xlfn.XLOOKUP(全国標準卸価格表!FN38,#REF!,#REF!,"")</f>
        <v>#REF!</v>
      </c>
      <c r="FY58" s="380">
        <v>29800</v>
      </c>
      <c r="FZ58" s="210" t="s">
        <v>905</v>
      </c>
      <c r="GA58" s="210"/>
      <c r="GB58" s="211"/>
      <c r="GC58" s="443" t="e">
        <f>_xlfn.XLOOKUP(全国標準卸価格表!FS38,#REF!,#REF!,"")</f>
        <v>#REF!</v>
      </c>
      <c r="GD58" s="380">
        <v>34900</v>
      </c>
      <c r="GE58" s="210" t="s">
        <v>590</v>
      </c>
      <c r="GF58" s="210" t="s">
        <v>589</v>
      </c>
      <c r="GG58" s="211"/>
      <c r="GH58" s="191"/>
      <c r="GI58" s="137"/>
      <c r="GJ58" s="137"/>
      <c r="GK58" s="137"/>
      <c r="GL58" s="137"/>
      <c r="GM58" s="137"/>
      <c r="GN58" s="138"/>
      <c r="GO58" s="196"/>
      <c r="GP58" s="137"/>
      <c r="GQ58" s="137"/>
      <c r="GR58" s="137"/>
      <c r="GS58" s="138"/>
      <c r="GT58" s="196"/>
      <c r="GU58" s="137"/>
      <c r="GV58" s="137"/>
      <c r="GW58" s="137"/>
      <c r="GX58" s="138"/>
      <c r="GY58" s="196"/>
      <c r="GZ58" s="137"/>
      <c r="HA58" s="137"/>
      <c r="HB58" s="137"/>
      <c r="HC58" s="138"/>
      <c r="HD58" s="196"/>
      <c r="HE58" s="487"/>
      <c r="HF58" s="487"/>
      <c r="HG58" s="66"/>
      <c r="HH58" s="413" t="s">
        <v>176</v>
      </c>
      <c r="HI58" s="443" t="e">
        <f>_xlfn.XLOOKUP(全国標準卸価格表!HB44,#REF!,#REF!,"")</f>
        <v>#REF!</v>
      </c>
      <c r="HJ58" s="195" t="s">
        <v>1536</v>
      </c>
      <c r="HK58" s="135"/>
      <c r="HL58" s="443" t="e">
        <f>_xlfn.XLOOKUP(全国標準卸価格表!HE45,#REF!,#REF!,"")</f>
        <v>#REF!</v>
      </c>
      <c r="HM58" s="195" t="s">
        <v>1536</v>
      </c>
      <c r="HN58" s="412"/>
      <c r="HO58" s="443" t="e">
        <f>_xlfn.XLOOKUP(全国標準卸価格表!GY44,#REF!,#REF!,"")</f>
        <v>#REF!</v>
      </c>
      <c r="HP58" s="195">
        <v>28900</v>
      </c>
      <c r="HQ58" s="135"/>
      <c r="HR58" s="772" t="e">
        <f>_xlfn.XLOOKUP(全国標準卸価格表!HH46,#REF!,#REF!,"")</f>
        <v>#REF!</v>
      </c>
      <c r="HS58" s="773"/>
      <c r="HT58" s="246" t="s">
        <v>1536</v>
      </c>
      <c r="HU58" s="211"/>
      <c r="HV58" s="66"/>
      <c r="HW58" s="112"/>
      <c r="HX58" s="107"/>
      <c r="HZ58" s="606"/>
      <c r="IA58" s="777"/>
      <c r="IB58" s="444" t="s">
        <v>1303</v>
      </c>
      <c r="IC58" s="445" t="s">
        <v>456</v>
      </c>
      <c r="ID58" s="446" t="s">
        <v>1346</v>
      </c>
      <c r="IE58" s="226" t="e">
        <f>_xlfn.XLOOKUP(全国標準卸価格表!HU68,#REF!,#REF!,"")</f>
        <v>#REF!</v>
      </c>
      <c r="IF58" s="447">
        <v>39200</v>
      </c>
      <c r="IH58" s="619"/>
      <c r="II58" s="609"/>
      <c r="IJ58" s="439" t="s">
        <v>1496</v>
      </c>
      <c r="IK58" s="440" t="s">
        <v>456</v>
      </c>
      <c r="IL58" s="441" t="s">
        <v>1109</v>
      </c>
      <c r="IM58" s="238" t="e">
        <f>_xlfn.XLOOKUP(全国標準卸価格表!#REF!,#REF!,#REF!,"")</f>
        <v>#REF!</v>
      </c>
      <c r="IN58" s="442">
        <v>37700</v>
      </c>
      <c r="IO58" s="68"/>
      <c r="IP58" s="138"/>
      <c r="IQ58" s="340"/>
      <c r="IR58" s="138"/>
      <c r="IS58" s="138"/>
      <c r="IT58" s="340"/>
      <c r="IU58" s="138"/>
      <c r="IV58" s="138"/>
      <c r="IX58" s="138"/>
      <c r="IY58" s="340"/>
      <c r="IZ58" s="138"/>
      <c r="JA58" s="138"/>
      <c r="JB58" s="340"/>
      <c r="JC58" s="138"/>
      <c r="JD58" s="138"/>
    </row>
    <row r="59" spans="1:264" ht="29.1" customHeight="1">
      <c r="A59" s="619"/>
      <c r="B59" s="212" t="s">
        <v>177</v>
      </c>
      <c r="C59" s="135">
        <v>95</v>
      </c>
      <c r="D59" s="238">
        <v>99</v>
      </c>
      <c r="E59" s="443" t="e">
        <f>_xlfn.XLOOKUP(全国標準卸価格表!E56,#REF!,#REF!,"")</f>
        <v>#REF!</v>
      </c>
      <c r="F59" s="195">
        <v>36700</v>
      </c>
      <c r="G59" s="195" t="s">
        <v>906</v>
      </c>
      <c r="H59" s="195" t="s">
        <v>907</v>
      </c>
      <c r="I59" s="223"/>
      <c r="J59" s="443" t="e">
        <f>_xlfn.XLOOKUP(全国標準卸価格表!O56,#REF!,#REF!,"")</f>
        <v>#REF!</v>
      </c>
      <c r="K59" s="195">
        <v>35000</v>
      </c>
      <c r="L59" s="195" t="s">
        <v>588</v>
      </c>
      <c r="M59" s="195"/>
      <c r="N59" s="195"/>
      <c r="O59" s="443" t="e">
        <f>_xlfn.XLOOKUP(全国標準卸価格表!T56,#REF!,#REF!,"")</f>
        <v>#REF!</v>
      </c>
      <c r="P59" s="195">
        <v>35000</v>
      </c>
      <c r="Q59" s="195" t="s">
        <v>590</v>
      </c>
      <c r="R59" s="195" t="s">
        <v>589</v>
      </c>
      <c r="S59" s="242"/>
      <c r="T59" s="443" t="e">
        <f>_xlfn.XLOOKUP(全国標準卸価格表!AD56,#REF!,#REF!,"")</f>
        <v>#REF!</v>
      </c>
      <c r="U59" s="195" t="s">
        <v>1536</v>
      </c>
      <c r="V59" s="195"/>
      <c r="W59" s="195"/>
      <c r="X59" s="242"/>
      <c r="Y59" s="117"/>
      <c r="Z59" s="619"/>
      <c r="AA59" s="212" t="s">
        <v>177</v>
      </c>
      <c r="AB59" s="135">
        <v>95</v>
      </c>
      <c r="AC59" s="238">
        <v>99</v>
      </c>
      <c r="AD59" s="443" t="e">
        <f>_xlfn.XLOOKUP(全国標準卸価格表!BM56,#REF!,#REF!,"")</f>
        <v>#REF!</v>
      </c>
      <c r="AE59" s="195" t="s">
        <v>1536</v>
      </c>
      <c r="AF59" s="195"/>
      <c r="AG59" s="195"/>
      <c r="AH59" s="223"/>
      <c r="AI59" s="443" t="e">
        <f>_xlfn.XLOOKUP(全国標準卸価格表!BR55,#REF!,#REF!,"")</f>
        <v>#REF!</v>
      </c>
      <c r="AJ59" s="195" t="s">
        <v>1536</v>
      </c>
      <c r="AK59" s="195"/>
      <c r="AL59" s="195"/>
      <c r="AM59" s="242"/>
      <c r="AN59" s="443" t="e">
        <f>_xlfn.XLOOKUP(全国標準卸価格表!AI56,#REF!,#REF!,"")</f>
        <v>#REF!</v>
      </c>
      <c r="AO59" s="246"/>
      <c r="AP59" s="195"/>
      <c r="AQ59" s="195"/>
      <c r="AR59" s="242"/>
      <c r="AS59" s="443" t="e">
        <f>_xlfn.XLOOKUP(全国標準卸価格表!#REF!,#REF!,#REF!,"")</f>
        <v>#REF!</v>
      </c>
      <c r="AT59" s="195" t="s">
        <v>1536</v>
      </c>
      <c r="AU59" s="195"/>
      <c r="AV59" s="195"/>
      <c r="AW59" s="223"/>
      <c r="AY59" s="619"/>
      <c r="AZ59" s="212" t="s">
        <v>177</v>
      </c>
      <c r="BA59" s="135">
        <v>95</v>
      </c>
      <c r="BB59" s="238">
        <v>99</v>
      </c>
      <c r="BC59" s="443" t="e">
        <f>_xlfn.XLOOKUP(全国標準卸価格表!AN56,#REF!,#REF!,"")</f>
        <v>#REF!</v>
      </c>
      <c r="BD59" s="195" t="s">
        <v>1536</v>
      </c>
      <c r="BE59" s="380"/>
      <c r="BF59" s="195"/>
      <c r="BG59" s="195"/>
      <c r="BH59" s="443" t="e">
        <f>_xlfn.XLOOKUP(全国標準卸価格表!AS56,#REF!,#REF!,"")</f>
        <v>#REF!</v>
      </c>
      <c r="BI59" s="195" t="s">
        <v>1536</v>
      </c>
      <c r="BJ59" s="195"/>
      <c r="BK59" s="195"/>
      <c r="BL59" s="242"/>
      <c r="BM59" s="443" t="e">
        <f>_xlfn.XLOOKUP(全国標準卸価格表!BC56,#REF!,#REF!,"")</f>
        <v>#REF!</v>
      </c>
      <c r="BN59" s="195" t="s">
        <v>1536</v>
      </c>
      <c r="BO59" s="195"/>
      <c r="BP59" s="195"/>
      <c r="BQ59" s="223"/>
      <c r="BR59" s="443" t="e">
        <f>_xlfn.XLOOKUP(全国標準卸価格表!BH56,#REF!,#REF!,"")</f>
        <v>#REF!</v>
      </c>
      <c r="BS59" s="195">
        <v>33500</v>
      </c>
      <c r="BT59" s="195" t="s">
        <v>3</v>
      </c>
      <c r="BU59" s="195"/>
      <c r="BV59" s="223"/>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B59" s="137"/>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F59" s="380"/>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66"/>
      <c r="FE59" s="619"/>
      <c r="FF59" s="207" t="s">
        <v>1751</v>
      </c>
      <c r="FG59" s="208">
        <v>102</v>
      </c>
      <c r="FH59" s="208"/>
      <c r="FI59" s="443" t="e">
        <f>_xlfn.XLOOKUP(全国標準卸価格表!EY39,#REF!,#REF!,"")</f>
        <v>#REF!</v>
      </c>
      <c r="FJ59" s="380"/>
      <c r="FK59" s="210"/>
      <c r="FL59" s="210"/>
      <c r="FM59" s="211"/>
      <c r="FN59" s="443" t="e">
        <f>_xlfn.XLOOKUP(全国標準卸価格表!FD39,#REF!,#REF!,"")</f>
        <v>#REF!</v>
      </c>
      <c r="FO59" s="380"/>
      <c r="FP59" s="210"/>
      <c r="FQ59" s="210"/>
      <c r="FR59" s="211"/>
      <c r="FS59" s="443" t="e">
        <f>_xlfn.XLOOKUP(全国標準卸価格表!FI39,#REF!,#REF!,"")</f>
        <v>#REF!</v>
      </c>
      <c r="FT59" s="380"/>
      <c r="FU59" s="210"/>
      <c r="FV59" s="210"/>
      <c r="FW59" s="210"/>
      <c r="FX59" s="443" t="e">
        <f>_xlfn.XLOOKUP(全国標準卸価格表!FN39,#REF!,#REF!,"")</f>
        <v>#REF!</v>
      </c>
      <c r="FY59" s="380">
        <v>31200</v>
      </c>
      <c r="FZ59" s="210" t="s">
        <v>754</v>
      </c>
      <c r="GA59" s="210"/>
      <c r="GB59" s="211"/>
      <c r="GC59" s="443" t="e">
        <f>_xlfn.XLOOKUP(全国標準卸価格表!FS39,#REF!,#REF!,"")</f>
        <v>#REF!</v>
      </c>
      <c r="GD59" s="380"/>
      <c r="GE59" s="210"/>
      <c r="GF59" s="210"/>
      <c r="GG59" s="211"/>
      <c r="GH59" s="191"/>
      <c r="GI59" s="137"/>
      <c r="GJ59" s="137"/>
      <c r="GK59" s="137"/>
      <c r="GL59" s="137"/>
      <c r="GM59" s="137"/>
      <c r="GN59" s="138"/>
      <c r="GO59" s="196"/>
      <c r="GP59" s="137"/>
      <c r="GQ59" s="137"/>
      <c r="GR59" s="137"/>
      <c r="GS59" s="138"/>
      <c r="GT59" s="196"/>
      <c r="GU59" s="137"/>
      <c r="GV59" s="137"/>
      <c r="GW59" s="137"/>
      <c r="GX59" s="138"/>
      <c r="GY59" s="196"/>
      <c r="GZ59" s="137"/>
      <c r="HA59" s="137"/>
      <c r="HB59" s="137"/>
      <c r="HC59" s="138"/>
      <c r="HD59" s="196"/>
      <c r="HE59" s="487"/>
      <c r="HF59" s="487"/>
      <c r="HG59" s="66"/>
      <c r="HH59" s="413" t="s">
        <v>173</v>
      </c>
      <c r="HI59" s="443" t="e">
        <f>_xlfn.XLOOKUP(全国標準卸価格表!HB45,#REF!,#REF!,"")</f>
        <v>#REF!</v>
      </c>
      <c r="HJ59" s="195" t="s">
        <v>1536</v>
      </c>
      <c r="HK59" s="135"/>
      <c r="HL59" s="443" t="e">
        <f>_xlfn.XLOOKUP(全国標準卸価格表!HE46,#REF!,#REF!,"")</f>
        <v>#REF!</v>
      </c>
      <c r="HM59" s="195" t="s">
        <v>1536</v>
      </c>
      <c r="HN59" s="412"/>
      <c r="HO59" s="443" t="e">
        <f>_xlfn.XLOOKUP(全国標準卸価格表!GY45,#REF!,#REF!,"")</f>
        <v>#REF!</v>
      </c>
      <c r="HP59" s="195">
        <v>30300</v>
      </c>
      <c r="HQ59" s="135"/>
      <c r="HR59" s="772" t="e">
        <f>_xlfn.XLOOKUP(全国標準卸価格表!HH47,#REF!,#REF!,"")</f>
        <v>#REF!</v>
      </c>
      <c r="HS59" s="773"/>
      <c r="HT59" s="246" t="s">
        <v>1536</v>
      </c>
      <c r="HU59" s="211"/>
      <c r="HV59" s="66"/>
      <c r="HW59" s="112"/>
      <c r="HX59" s="107"/>
      <c r="HZ59" s="606"/>
      <c r="IA59" s="373" t="s">
        <v>413</v>
      </c>
      <c r="IB59" s="475" t="s">
        <v>441</v>
      </c>
      <c r="IC59" s="476" t="s">
        <v>456</v>
      </c>
      <c r="ID59" s="477" t="s">
        <v>463</v>
      </c>
      <c r="IE59" s="478" t="e">
        <f>_xlfn.XLOOKUP(全国標準卸価格表!#REF!,#REF!,#REF!,"")</f>
        <v>#REF!</v>
      </c>
      <c r="IF59" s="462">
        <v>39700</v>
      </c>
      <c r="IH59" s="619"/>
      <c r="II59" s="610"/>
      <c r="IJ59" s="444" t="s">
        <v>1496</v>
      </c>
      <c r="IK59" s="445" t="s">
        <v>456</v>
      </c>
      <c r="IL59" s="446" t="s">
        <v>1322</v>
      </c>
      <c r="IM59" s="226" t="e">
        <f>_xlfn.XLOOKUP(全国標準卸価格表!#REF!,#REF!,#REF!,"")</f>
        <v>#REF!</v>
      </c>
      <c r="IN59" s="447">
        <v>32200</v>
      </c>
      <c r="IO59" s="68"/>
      <c r="IP59" s="138"/>
      <c r="IQ59" s="340"/>
      <c r="IR59" s="138"/>
      <c r="IS59" s="138"/>
      <c r="IT59" s="340"/>
      <c r="IU59" s="138"/>
      <c r="IV59" s="138"/>
      <c r="IX59" s="138"/>
      <c r="IY59" s="340"/>
      <c r="IZ59" s="138"/>
      <c r="JA59" s="138"/>
      <c r="JB59" s="340"/>
      <c r="JC59" s="138"/>
      <c r="JD59" s="138"/>
    </row>
    <row r="60" spans="1:264" ht="29.1" customHeight="1" thickBot="1">
      <c r="A60" s="619"/>
      <c r="B60" s="212" t="s">
        <v>175</v>
      </c>
      <c r="C60" s="135">
        <v>97</v>
      </c>
      <c r="D60" s="238">
        <v>101</v>
      </c>
      <c r="E60" s="443" t="e">
        <f>_xlfn.XLOOKUP(全国標準卸価格表!E57,#REF!,#REF!,"")</f>
        <v>#REF!</v>
      </c>
      <c r="F60" s="195" t="s">
        <v>1536</v>
      </c>
      <c r="G60" s="195"/>
      <c r="H60" s="195"/>
      <c r="I60" s="223"/>
      <c r="J60" s="443" t="e">
        <f>_xlfn.XLOOKUP(全国標準卸価格表!O57,#REF!,#REF!,"")</f>
        <v>#REF!</v>
      </c>
      <c r="K60" s="195">
        <v>33600</v>
      </c>
      <c r="L60" s="195" t="s">
        <v>588</v>
      </c>
      <c r="M60" s="195" t="s">
        <v>589</v>
      </c>
      <c r="N60" s="195"/>
      <c r="O60" s="443" t="e">
        <f>_xlfn.XLOOKUP(全国標準卸価格表!T57,#REF!,#REF!,"")</f>
        <v>#REF!</v>
      </c>
      <c r="P60" s="195">
        <v>33200</v>
      </c>
      <c r="Q60" s="195" t="s">
        <v>588</v>
      </c>
      <c r="R60" s="195" t="s">
        <v>589</v>
      </c>
      <c r="S60" s="242"/>
      <c r="T60" s="443" t="e">
        <f>_xlfn.XLOOKUP(全国標準卸価格表!AD57,#REF!,#REF!,"")</f>
        <v>#REF!</v>
      </c>
      <c r="U60" s="195" t="s">
        <v>1536</v>
      </c>
      <c r="V60" s="195"/>
      <c r="W60" s="195"/>
      <c r="X60" s="242"/>
      <c r="Y60" s="117"/>
      <c r="Z60" s="619"/>
      <c r="AA60" s="212" t="s">
        <v>175</v>
      </c>
      <c r="AB60" s="135">
        <v>97</v>
      </c>
      <c r="AC60" s="238">
        <v>101</v>
      </c>
      <c r="AD60" s="443" t="e">
        <f>_xlfn.XLOOKUP(全国標準卸価格表!BM57,#REF!,#REF!,"")</f>
        <v>#REF!</v>
      </c>
      <c r="AE60" s="195">
        <v>37700</v>
      </c>
      <c r="AF60" s="195" t="s">
        <v>588</v>
      </c>
      <c r="AG60" s="195"/>
      <c r="AH60" s="223"/>
      <c r="AI60" s="443" t="e">
        <f>_xlfn.XLOOKUP(全国標準卸価格表!BR56,#REF!,#REF!,"")</f>
        <v>#REF!</v>
      </c>
      <c r="AJ60" s="195" t="s">
        <v>1536</v>
      </c>
      <c r="AK60" s="195"/>
      <c r="AL60" s="195"/>
      <c r="AM60" s="242"/>
      <c r="AN60" s="443" t="e">
        <f>_xlfn.XLOOKUP(全国標準卸価格表!AI57,#REF!,#REF!,"")</f>
        <v>#REF!</v>
      </c>
      <c r="AO60" s="246">
        <v>41900</v>
      </c>
      <c r="AP60" s="195" t="s">
        <v>635</v>
      </c>
      <c r="AQ60" s="195" t="s">
        <v>589</v>
      </c>
      <c r="AR60" s="242"/>
      <c r="AS60" s="443" t="e">
        <f>_xlfn.XLOOKUP(全国標準卸価格表!#REF!,#REF!,#REF!,"")</f>
        <v>#REF!</v>
      </c>
      <c r="AT60" s="195" t="s">
        <v>1536</v>
      </c>
      <c r="AU60" s="195"/>
      <c r="AV60" s="195"/>
      <c r="AW60" s="223"/>
      <c r="AY60" s="619"/>
      <c r="AZ60" s="212" t="s">
        <v>175</v>
      </c>
      <c r="BA60" s="135">
        <v>97</v>
      </c>
      <c r="BB60" s="238">
        <v>101</v>
      </c>
      <c r="BC60" s="443" t="e">
        <f>_xlfn.XLOOKUP(全国標準卸価格表!AN57,#REF!,#REF!,"")</f>
        <v>#REF!</v>
      </c>
      <c r="BD60" s="195" t="s">
        <v>1536</v>
      </c>
      <c r="BE60" s="380"/>
      <c r="BF60" s="195"/>
      <c r="BG60" s="195"/>
      <c r="BH60" s="443" t="e">
        <f>_xlfn.XLOOKUP(全国標準卸価格表!AS57,#REF!,#REF!,"")</f>
        <v>#REF!</v>
      </c>
      <c r="BI60" s="195" t="s">
        <v>1536</v>
      </c>
      <c r="BJ60" s="195"/>
      <c r="BK60" s="195"/>
      <c r="BL60" s="242"/>
      <c r="BM60" s="443" t="e">
        <f>_xlfn.XLOOKUP(全国標準卸価格表!BC57,#REF!,#REF!,"")</f>
        <v>#REF!</v>
      </c>
      <c r="BN60" s="195" t="s">
        <v>1536</v>
      </c>
      <c r="BO60" s="195"/>
      <c r="BP60" s="195"/>
      <c r="BQ60" s="223"/>
      <c r="BR60" s="443" t="e">
        <f>_xlfn.XLOOKUP(全国標準卸価格表!BH57,#REF!,#REF!,"")</f>
        <v>#REF!</v>
      </c>
      <c r="BS60" s="195">
        <v>33800</v>
      </c>
      <c r="BT60" s="195" t="s">
        <v>3</v>
      </c>
      <c r="BU60" s="195" t="s">
        <v>589</v>
      </c>
      <c r="BV60" s="223"/>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B60" s="137"/>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F60" s="380"/>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66"/>
      <c r="FE60" s="619"/>
      <c r="FF60" s="207" t="s">
        <v>965</v>
      </c>
      <c r="FG60" s="208">
        <v>99</v>
      </c>
      <c r="FH60" s="208"/>
      <c r="FI60" s="443" t="e">
        <f>_xlfn.XLOOKUP(全国標準卸価格表!EY40,#REF!,#REF!,"")</f>
        <v>#REF!</v>
      </c>
      <c r="FJ60" s="380" t="s">
        <v>1536</v>
      </c>
      <c r="FK60" s="210"/>
      <c r="FL60" s="210"/>
      <c r="FM60" s="211"/>
      <c r="FN60" s="443" t="e">
        <f>_xlfn.XLOOKUP(全国標準卸価格表!FD40,#REF!,#REF!,"")</f>
        <v>#REF!</v>
      </c>
      <c r="FO60" s="380" t="s">
        <v>1536</v>
      </c>
      <c r="FP60" s="210"/>
      <c r="FQ60" s="210"/>
      <c r="FR60" s="211"/>
      <c r="FS60" s="443" t="e">
        <f>_xlfn.XLOOKUP(全国標準卸価格表!FI40,#REF!,#REF!,"")</f>
        <v>#REF!</v>
      </c>
      <c r="FT60" s="380"/>
      <c r="FU60" s="210"/>
      <c r="FV60" s="210"/>
      <c r="FW60" s="210"/>
      <c r="FX60" s="443" t="e">
        <f>_xlfn.XLOOKUP(全国標準卸価格表!FN40,#REF!,#REF!,"")</f>
        <v>#REF!</v>
      </c>
      <c r="FY60" s="380" t="s">
        <v>1536</v>
      </c>
      <c r="FZ60" s="210"/>
      <c r="GA60" s="210"/>
      <c r="GB60" s="211"/>
      <c r="GC60" s="443" t="e">
        <f>_xlfn.XLOOKUP(全国標準卸価格表!FS40,#REF!,#REF!,"")</f>
        <v>#REF!</v>
      </c>
      <c r="GD60" s="380">
        <v>27300</v>
      </c>
      <c r="GE60" s="210" t="s">
        <v>590</v>
      </c>
      <c r="GF60" s="210" t="s">
        <v>1536</v>
      </c>
      <c r="GG60" s="211"/>
      <c r="GH60" s="191"/>
      <c r="GI60" s="137"/>
      <c r="GJ60" s="137"/>
      <c r="GK60" s="137"/>
      <c r="GL60" s="137"/>
      <c r="GM60" s="137"/>
      <c r="GN60" s="138"/>
      <c r="GO60" s="196"/>
      <c r="GP60" s="137"/>
      <c r="GQ60" s="137"/>
      <c r="GR60" s="137"/>
      <c r="GS60" s="138"/>
      <c r="GT60" s="196"/>
      <c r="GU60" s="137"/>
      <c r="GV60" s="137"/>
      <c r="GW60" s="137"/>
      <c r="GX60" s="138"/>
      <c r="GY60" s="196"/>
      <c r="GZ60" s="137"/>
      <c r="HA60" s="137"/>
      <c r="HB60" s="137"/>
      <c r="HC60" s="138"/>
      <c r="HD60" s="196"/>
      <c r="HE60" s="487"/>
      <c r="HF60" s="487"/>
      <c r="HG60" s="66"/>
      <c r="HH60" s="413" t="s">
        <v>170</v>
      </c>
      <c r="HI60" s="443" t="e">
        <f>_xlfn.XLOOKUP(全国標準卸価格表!HB46,#REF!,#REF!,"")</f>
        <v>#REF!</v>
      </c>
      <c r="HJ60" s="195" t="s">
        <v>1536</v>
      </c>
      <c r="HK60" s="135"/>
      <c r="HL60" s="443" t="e">
        <f>_xlfn.XLOOKUP(全国標準卸価格表!HE47,#REF!,#REF!,"")</f>
        <v>#REF!</v>
      </c>
      <c r="HM60" s="195" t="s">
        <v>1536</v>
      </c>
      <c r="HN60" s="412"/>
      <c r="HO60" s="443" t="e">
        <f>_xlfn.XLOOKUP(全国標準卸価格表!GY46,#REF!,#REF!,"")</f>
        <v>#REF!</v>
      </c>
      <c r="HP60" s="195">
        <v>27400</v>
      </c>
      <c r="HQ60" s="135"/>
      <c r="HR60" s="772" t="e">
        <f>_xlfn.XLOOKUP(全国標準卸価格表!HH48,#REF!,#REF!,"")</f>
        <v>#REF!</v>
      </c>
      <c r="HS60" s="773"/>
      <c r="HT60" s="246" t="s">
        <v>1536</v>
      </c>
      <c r="HU60" s="211"/>
      <c r="HV60" s="66"/>
      <c r="HW60" s="112"/>
      <c r="HX60" s="107"/>
      <c r="HZ60" s="606"/>
      <c r="IA60" s="477" t="s">
        <v>414</v>
      </c>
      <c r="IB60" s="475" t="s">
        <v>442</v>
      </c>
      <c r="IC60" s="476" t="s">
        <v>456</v>
      </c>
      <c r="ID60" s="477" t="s">
        <v>464</v>
      </c>
      <c r="IE60" s="478" t="e">
        <f>_xlfn.XLOOKUP(全国標準卸価格表!#REF!,#REF!,#REF!,"")</f>
        <v>#REF!</v>
      </c>
      <c r="IF60" s="462">
        <v>45600</v>
      </c>
      <c r="IH60" s="620"/>
      <c r="II60" s="334" t="s">
        <v>436</v>
      </c>
      <c r="IJ60" s="449" t="s">
        <v>453</v>
      </c>
      <c r="IK60" s="450" t="s">
        <v>456</v>
      </c>
      <c r="IL60" s="448" t="s">
        <v>495</v>
      </c>
      <c r="IM60" s="233" t="e">
        <f>_xlfn.XLOOKUP(全国標準卸価格表!#REF!,#REF!,#REF!,"")</f>
        <v>#REF!</v>
      </c>
      <c r="IN60" s="451">
        <v>43000</v>
      </c>
      <c r="IO60" s="68"/>
      <c r="IP60" s="138"/>
      <c r="IQ60" s="340"/>
      <c r="IR60" s="138"/>
      <c r="IS60" s="138"/>
      <c r="IT60" s="340"/>
      <c r="IU60" s="138"/>
      <c r="IV60" s="138"/>
      <c r="IX60" s="138"/>
      <c r="IY60" s="340"/>
      <c r="IZ60" s="138"/>
      <c r="JA60" s="138"/>
      <c r="JB60" s="340"/>
      <c r="JC60" s="138"/>
      <c r="JD60" s="138"/>
    </row>
    <row r="61" spans="1:264" ht="29.1" customHeight="1">
      <c r="A61" s="619"/>
      <c r="B61" s="212" t="s">
        <v>1553</v>
      </c>
      <c r="C61" s="135">
        <v>100</v>
      </c>
      <c r="D61" s="238"/>
      <c r="E61" s="443" t="e">
        <f>_xlfn.XLOOKUP(全国標準卸価格表!E58,#REF!,#REF!,"")</f>
        <v>#REF!</v>
      </c>
      <c r="F61" s="195" t="s">
        <v>1536</v>
      </c>
      <c r="G61" s="195"/>
      <c r="H61" s="195"/>
      <c r="I61" s="223"/>
      <c r="J61" s="443" t="e">
        <f>_xlfn.XLOOKUP(全国標準卸価格表!O58,#REF!,#REF!,"")</f>
        <v>#REF!</v>
      </c>
      <c r="K61" s="195">
        <v>36600</v>
      </c>
      <c r="L61" s="195" t="s">
        <v>906</v>
      </c>
      <c r="M61" s="195"/>
      <c r="N61" s="195"/>
      <c r="O61" s="443" t="e">
        <f>_xlfn.XLOOKUP(全国標準卸価格表!T58,#REF!,#REF!,"")</f>
        <v>#REF!</v>
      </c>
      <c r="P61" s="195" t="s">
        <v>1536</v>
      </c>
      <c r="Q61" s="195"/>
      <c r="R61" s="195"/>
      <c r="S61" s="242"/>
      <c r="T61" s="443" t="e">
        <f>_xlfn.XLOOKUP(全国標準卸価格表!AD58,#REF!,#REF!,"")</f>
        <v>#REF!</v>
      </c>
      <c r="U61" s="195" t="s">
        <v>1536</v>
      </c>
      <c r="V61" s="195"/>
      <c r="W61" s="195"/>
      <c r="X61" s="242"/>
      <c r="Y61" s="117"/>
      <c r="Z61" s="619"/>
      <c r="AA61" s="212" t="s">
        <v>1553</v>
      </c>
      <c r="AB61" s="135">
        <v>100</v>
      </c>
      <c r="AC61" s="238"/>
      <c r="AD61" s="443" t="e">
        <f>_xlfn.XLOOKUP(全国標準卸価格表!BM58,#REF!,#REF!,"")</f>
        <v>#REF!</v>
      </c>
      <c r="AE61" s="195" t="s">
        <v>1536</v>
      </c>
      <c r="AF61" s="195"/>
      <c r="AG61" s="195"/>
      <c r="AH61" s="223"/>
      <c r="AI61" s="443" t="e">
        <f>_xlfn.XLOOKUP(全国標準卸価格表!BR57,#REF!,#REF!,"")</f>
        <v>#REF!</v>
      </c>
      <c r="AJ61" s="195" t="s">
        <v>1536</v>
      </c>
      <c r="AK61" s="195"/>
      <c r="AL61" s="195"/>
      <c r="AM61" s="242"/>
      <c r="AN61" s="443" t="e">
        <f>_xlfn.XLOOKUP(全国標準卸価格表!AI58,#REF!,#REF!,"")</f>
        <v>#REF!</v>
      </c>
      <c r="AO61" s="246"/>
      <c r="AP61" s="195"/>
      <c r="AQ61" s="195"/>
      <c r="AR61" s="242"/>
      <c r="AS61" s="443" t="e">
        <f>_xlfn.XLOOKUP(全国標準卸価格表!#REF!,#REF!,#REF!,"")</f>
        <v>#REF!</v>
      </c>
      <c r="AT61" s="195" t="s">
        <v>1536</v>
      </c>
      <c r="AU61" s="195"/>
      <c r="AV61" s="195"/>
      <c r="AW61" s="223"/>
      <c r="AY61" s="619"/>
      <c r="AZ61" s="212" t="s">
        <v>1553</v>
      </c>
      <c r="BA61" s="135">
        <v>100</v>
      </c>
      <c r="BB61" s="238"/>
      <c r="BC61" s="443" t="e">
        <f>_xlfn.XLOOKUP(全国標準卸価格表!AN58,#REF!,#REF!,"")</f>
        <v>#REF!</v>
      </c>
      <c r="BD61" s="195" t="s">
        <v>1536</v>
      </c>
      <c r="BE61" s="380"/>
      <c r="BF61" s="195"/>
      <c r="BG61" s="195"/>
      <c r="BH61" s="443" t="e">
        <f>_xlfn.XLOOKUP(全国標準卸価格表!AS58,#REF!,#REF!,"")</f>
        <v>#REF!</v>
      </c>
      <c r="BI61" s="195" t="s">
        <v>1536</v>
      </c>
      <c r="BJ61" s="195"/>
      <c r="BK61" s="195"/>
      <c r="BL61" s="242"/>
      <c r="BM61" s="443" t="e">
        <f>_xlfn.XLOOKUP(全国標準卸価格表!BC58,#REF!,#REF!,"")</f>
        <v>#REF!</v>
      </c>
      <c r="BN61" s="195" t="s">
        <v>1536</v>
      </c>
      <c r="BO61" s="195"/>
      <c r="BP61" s="195"/>
      <c r="BQ61" s="223"/>
      <c r="BR61" s="443" t="e">
        <f>_xlfn.XLOOKUP(全国標準卸価格表!BH58,#REF!,#REF!,"")</f>
        <v>#REF!</v>
      </c>
      <c r="BS61" s="195" t="s">
        <v>1536</v>
      </c>
      <c r="BT61" s="195"/>
      <c r="BU61" s="195"/>
      <c r="BV61" s="223"/>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B61" s="137"/>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F61" s="380"/>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66"/>
      <c r="FE61" s="619"/>
      <c r="FF61" s="207" t="s">
        <v>247</v>
      </c>
      <c r="FG61" s="208">
        <v>102</v>
      </c>
      <c r="FH61" s="208">
        <v>106</v>
      </c>
      <c r="FI61" s="443" t="e">
        <f>_xlfn.XLOOKUP(全国標準卸価格表!EY41,#REF!,#REF!,"")</f>
        <v>#REF!</v>
      </c>
      <c r="FJ61" s="380" t="s">
        <v>1536</v>
      </c>
      <c r="FK61" s="210"/>
      <c r="FL61" s="210"/>
      <c r="FM61" s="211"/>
      <c r="FN61" s="443" t="e">
        <f>_xlfn.XLOOKUP(全国標準卸価格表!FD41,#REF!,#REF!,"")</f>
        <v>#REF!</v>
      </c>
      <c r="FO61" s="380">
        <v>28700</v>
      </c>
      <c r="FP61" s="210" t="s">
        <v>590</v>
      </c>
      <c r="FQ61" s="210" t="s">
        <v>589</v>
      </c>
      <c r="FR61" s="211"/>
      <c r="FS61" s="443" t="e">
        <f>_xlfn.XLOOKUP(全国標準卸価格表!FI41,#REF!,#REF!,"")</f>
        <v>#REF!</v>
      </c>
      <c r="FT61" s="380"/>
      <c r="FU61" s="210"/>
      <c r="FV61" s="210"/>
      <c r="FW61" s="210"/>
      <c r="FX61" s="443" t="e">
        <f>_xlfn.XLOOKUP(全国標準卸価格表!FN41,#REF!,#REF!,"")</f>
        <v>#REF!</v>
      </c>
      <c r="FY61" s="380">
        <v>25000</v>
      </c>
      <c r="FZ61" s="210" t="s">
        <v>905</v>
      </c>
      <c r="GA61" s="210"/>
      <c r="GB61" s="211"/>
      <c r="GC61" s="443" t="e">
        <f>_xlfn.XLOOKUP(全国標準卸価格表!FS41,#REF!,#REF!,"")</f>
        <v>#REF!</v>
      </c>
      <c r="GD61" s="380">
        <v>31400</v>
      </c>
      <c r="GE61" s="210" t="s">
        <v>590</v>
      </c>
      <c r="GF61" s="210" t="s">
        <v>589</v>
      </c>
      <c r="GG61" s="211"/>
      <c r="GH61" s="191"/>
      <c r="GI61" s="137"/>
      <c r="GJ61" s="137"/>
      <c r="GK61" s="137"/>
      <c r="GL61" s="137"/>
      <c r="GM61" s="137"/>
      <c r="GN61" s="138"/>
      <c r="GO61" s="196"/>
      <c r="GP61" s="137"/>
      <c r="GQ61" s="137"/>
      <c r="GR61" s="137"/>
      <c r="GS61" s="138"/>
      <c r="GT61" s="196"/>
      <c r="GU61" s="137"/>
      <c r="GV61" s="137"/>
      <c r="GW61" s="137"/>
      <c r="GX61" s="138"/>
      <c r="GY61" s="196"/>
      <c r="GZ61" s="137"/>
      <c r="HA61" s="137"/>
      <c r="HB61" s="137"/>
      <c r="HC61" s="138"/>
      <c r="HD61" s="196"/>
      <c r="HE61" s="487"/>
      <c r="HF61" s="487"/>
      <c r="HG61" s="66"/>
      <c r="HH61" s="413" t="s">
        <v>167</v>
      </c>
      <c r="HI61" s="443" t="e">
        <f>_xlfn.XLOOKUP(全国標準卸価格表!#REF!,#REF!,#REF!,"")</f>
        <v>#REF!</v>
      </c>
      <c r="HJ61" s="195" t="s">
        <v>1536</v>
      </c>
      <c r="HK61" s="135"/>
      <c r="HL61" s="443" t="e">
        <f>_xlfn.XLOOKUP(全国標準卸価格表!HE48,#REF!,#REF!,"")</f>
        <v>#REF!</v>
      </c>
      <c r="HM61" s="195" t="s">
        <v>1536</v>
      </c>
      <c r="HN61" s="412"/>
      <c r="HO61" s="443" t="e">
        <f>_xlfn.XLOOKUP(全国標準卸価格表!#REF!,#REF!,#REF!,"")</f>
        <v>#REF!</v>
      </c>
      <c r="HP61" s="195">
        <v>30100</v>
      </c>
      <c r="HQ61" s="135"/>
      <c r="HR61" s="772" t="e">
        <f>_xlfn.XLOOKUP(全国標準卸価格表!HH49,#REF!,#REF!,"")</f>
        <v>#REF!</v>
      </c>
      <c r="HS61" s="773"/>
      <c r="HT61" s="246" t="s">
        <v>1536</v>
      </c>
      <c r="HU61" s="211"/>
      <c r="HV61" s="66"/>
      <c r="HW61" s="112"/>
      <c r="HX61" s="107"/>
      <c r="HZ61" s="606"/>
      <c r="IA61" s="634" t="s">
        <v>524</v>
      </c>
      <c r="IB61" s="439" t="s">
        <v>1306</v>
      </c>
      <c r="IC61" s="440" t="s">
        <v>454</v>
      </c>
      <c r="ID61" s="441" t="s">
        <v>480</v>
      </c>
      <c r="IE61" s="238" t="e">
        <f>_xlfn.XLOOKUP(全国標準卸価格表!HU69,#REF!,#REF!,"")</f>
        <v>#REF!</v>
      </c>
      <c r="IF61" s="442">
        <v>62600</v>
      </c>
      <c r="IH61" s="629" t="s">
        <v>1735</v>
      </c>
      <c r="II61" s="608" t="s">
        <v>1190</v>
      </c>
      <c r="IJ61" s="435" t="s">
        <v>1323</v>
      </c>
      <c r="IK61" s="436" t="s">
        <v>942</v>
      </c>
      <c r="IL61" s="434" t="s">
        <v>1193</v>
      </c>
      <c r="IM61" s="217" t="e">
        <f>_xlfn.XLOOKUP(全国標準卸価格表!#REF!,#REF!,#REF!,"")</f>
        <v>#REF!</v>
      </c>
      <c r="IN61" s="437">
        <v>99700</v>
      </c>
      <c r="IO61" s="68"/>
      <c r="IP61" s="138"/>
      <c r="IQ61" s="340"/>
      <c r="IR61" s="138"/>
      <c r="IS61" s="138"/>
      <c r="IT61" s="340"/>
      <c r="IU61" s="138"/>
      <c r="IV61" s="138"/>
      <c r="IX61" s="138"/>
      <c r="IY61" s="340"/>
      <c r="IZ61" s="138"/>
      <c r="JA61" s="138"/>
      <c r="JB61" s="340"/>
      <c r="JC61" s="138"/>
      <c r="JD61" s="138"/>
    </row>
    <row r="62" spans="1:264" ht="29.1" customHeight="1" thickBot="1">
      <c r="A62" s="619"/>
      <c r="B62" s="231" t="s">
        <v>172</v>
      </c>
      <c r="C62" s="248">
        <v>95</v>
      </c>
      <c r="D62" s="233">
        <v>99</v>
      </c>
      <c r="E62" s="457" t="e">
        <f>_xlfn.XLOOKUP(全国標準卸価格表!E59,#REF!,#REF!,"")</f>
        <v>#REF!</v>
      </c>
      <c r="F62" s="250" t="s">
        <v>1536</v>
      </c>
      <c r="G62" s="250"/>
      <c r="H62" s="250"/>
      <c r="I62" s="237"/>
      <c r="J62" s="457" t="e">
        <f>_xlfn.XLOOKUP(全国標準卸価格表!O59,#REF!,#REF!,"")</f>
        <v>#REF!</v>
      </c>
      <c r="K62" s="250">
        <v>32600</v>
      </c>
      <c r="L62" s="250" t="s">
        <v>905</v>
      </c>
      <c r="M62" s="250"/>
      <c r="N62" s="250"/>
      <c r="O62" s="457" t="e">
        <f>_xlfn.XLOOKUP(全国標準卸価格表!T59,#REF!,#REF!,"")</f>
        <v>#REF!</v>
      </c>
      <c r="P62" s="250">
        <v>33600</v>
      </c>
      <c r="Q62" s="250" t="s">
        <v>590</v>
      </c>
      <c r="R62" s="250" t="s">
        <v>589</v>
      </c>
      <c r="S62" s="241" t="s">
        <v>1067</v>
      </c>
      <c r="T62" s="457" t="e">
        <f>_xlfn.XLOOKUP(全国標準卸価格表!AD59,#REF!,#REF!,"")</f>
        <v>#REF!</v>
      </c>
      <c r="U62" s="250" t="s">
        <v>1536</v>
      </c>
      <c r="V62" s="250"/>
      <c r="W62" s="250"/>
      <c r="X62" s="241"/>
      <c r="Y62" s="117"/>
      <c r="Z62" s="619"/>
      <c r="AA62" s="231" t="s">
        <v>172</v>
      </c>
      <c r="AB62" s="248">
        <v>95</v>
      </c>
      <c r="AC62" s="233">
        <v>99</v>
      </c>
      <c r="AD62" s="457" t="e">
        <f>_xlfn.XLOOKUP(全国標準卸価格表!BM59,#REF!,#REF!,"")</f>
        <v>#REF!</v>
      </c>
      <c r="AE62" s="250" t="s">
        <v>1536</v>
      </c>
      <c r="AF62" s="250"/>
      <c r="AG62" s="250"/>
      <c r="AH62" s="237"/>
      <c r="AI62" s="457" t="e">
        <f>_xlfn.XLOOKUP(全国標準卸価格表!BR58,#REF!,#REF!,"")</f>
        <v>#REF!</v>
      </c>
      <c r="AJ62" s="250" t="s">
        <v>1536</v>
      </c>
      <c r="AK62" s="250"/>
      <c r="AL62" s="250"/>
      <c r="AM62" s="241"/>
      <c r="AN62" s="457" t="e">
        <f>_xlfn.XLOOKUP(全国標準卸価格表!AI59,#REF!,#REF!,"")</f>
        <v>#REF!</v>
      </c>
      <c r="AO62" s="468"/>
      <c r="AP62" s="250"/>
      <c r="AQ62" s="250"/>
      <c r="AR62" s="241"/>
      <c r="AS62" s="457" t="e">
        <f>_xlfn.XLOOKUP(全国標準卸価格表!#REF!,#REF!,#REF!,"")</f>
        <v>#REF!</v>
      </c>
      <c r="AT62" s="250" t="s">
        <v>1536</v>
      </c>
      <c r="AU62" s="250"/>
      <c r="AV62" s="250"/>
      <c r="AW62" s="237"/>
      <c r="AY62" s="619"/>
      <c r="AZ62" s="231" t="s">
        <v>172</v>
      </c>
      <c r="BA62" s="248">
        <v>95</v>
      </c>
      <c r="BB62" s="233">
        <v>99</v>
      </c>
      <c r="BC62" s="457" t="e">
        <f>_xlfn.XLOOKUP(全国標準卸価格表!AN59,#REF!,#REF!,"")</f>
        <v>#REF!</v>
      </c>
      <c r="BD62" s="250" t="s">
        <v>1536</v>
      </c>
      <c r="BE62" s="398"/>
      <c r="BF62" s="250"/>
      <c r="BG62" s="250"/>
      <c r="BH62" s="457" t="e">
        <f>_xlfn.XLOOKUP(全国標準卸価格表!AS59,#REF!,#REF!,"")</f>
        <v>#REF!</v>
      </c>
      <c r="BI62" s="250" t="s">
        <v>1536</v>
      </c>
      <c r="BJ62" s="250"/>
      <c r="BK62" s="250"/>
      <c r="BL62" s="241"/>
      <c r="BM62" s="457" t="e">
        <f>_xlfn.XLOOKUP(全国標準卸価格表!BC59,#REF!,#REF!,"")</f>
        <v>#REF!</v>
      </c>
      <c r="BN62" s="250">
        <v>34900</v>
      </c>
      <c r="BO62" s="250" t="s">
        <v>905</v>
      </c>
      <c r="BP62" s="250" t="s">
        <v>907</v>
      </c>
      <c r="BQ62" s="237" t="s">
        <v>1798</v>
      </c>
      <c r="BR62" s="457" t="e">
        <f>_xlfn.XLOOKUP(全国標準卸価格表!BH59,#REF!,#REF!,"")</f>
        <v>#REF!</v>
      </c>
      <c r="BS62" s="250">
        <v>32900</v>
      </c>
      <c r="BT62" s="250" t="s">
        <v>3</v>
      </c>
      <c r="BU62" s="250"/>
      <c r="BV62" s="237"/>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B62" s="137"/>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F62" s="380"/>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66"/>
      <c r="FE62" s="619"/>
      <c r="FF62" s="207" t="s">
        <v>278</v>
      </c>
      <c r="FG62" s="208">
        <v>104</v>
      </c>
      <c r="FH62" s="208">
        <v>108</v>
      </c>
      <c r="FI62" s="443" t="e">
        <f>_xlfn.XLOOKUP(全国標準卸価格表!EY42,#REF!,#REF!,"")</f>
        <v>#REF!</v>
      </c>
      <c r="FJ62" s="380">
        <v>37900</v>
      </c>
      <c r="FK62" s="210" t="s">
        <v>588</v>
      </c>
      <c r="FL62" s="210"/>
      <c r="FM62" s="211"/>
      <c r="FN62" s="443" t="e">
        <f>_xlfn.XLOOKUP(全国標準卸価格表!FD42,#REF!,#REF!,"")</f>
        <v>#REF!</v>
      </c>
      <c r="FO62" s="380" t="s">
        <v>1536</v>
      </c>
      <c r="FP62" s="210"/>
      <c r="FQ62" s="210"/>
      <c r="FR62" s="211"/>
      <c r="FS62" s="443" t="e">
        <f>_xlfn.XLOOKUP(全国標準卸価格表!FI42,#REF!,#REF!,"")</f>
        <v>#REF!</v>
      </c>
      <c r="FT62" s="380">
        <v>28300</v>
      </c>
      <c r="FU62" s="210" t="s">
        <v>590</v>
      </c>
      <c r="FV62" s="210" t="s">
        <v>589</v>
      </c>
      <c r="FW62" s="210" t="s">
        <v>1793</v>
      </c>
      <c r="FX62" s="443" t="e">
        <f>_xlfn.XLOOKUP(全国標準卸価格表!FN42,#REF!,#REF!,"")</f>
        <v>#REF!</v>
      </c>
      <c r="FY62" s="380">
        <v>28500</v>
      </c>
      <c r="FZ62" s="210" t="s">
        <v>905</v>
      </c>
      <c r="GA62" s="210" t="s">
        <v>907</v>
      </c>
      <c r="GB62" s="211"/>
      <c r="GC62" s="443" t="e">
        <f>_xlfn.XLOOKUP(全国標準卸価格表!FS42,#REF!,#REF!,"")</f>
        <v>#REF!</v>
      </c>
      <c r="GD62" s="380">
        <v>36200</v>
      </c>
      <c r="GE62" s="210" t="s">
        <v>588</v>
      </c>
      <c r="GF62" s="210" t="s">
        <v>589</v>
      </c>
      <c r="GG62" s="211"/>
      <c r="GH62" s="191"/>
      <c r="GI62" s="137"/>
      <c r="GJ62" s="137"/>
      <c r="GK62" s="137"/>
      <c r="GL62" s="137"/>
      <c r="GM62" s="137"/>
      <c r="GN62" s="138"/>
      <c r="GO62" s="196"/>
      <c r="GP62" s="137"/>
      <c r="GQ62" s="137"/>
      <c r="GR62" s="137"/>
      <c r="GS62" s="138"/>
      <c r="GT62" s="196"/>
      <c r="GU62" s="137"/>
      <c r="GV62" s="137"/>
      <c r="GW62" s="137"/>
      <c r="GX62" s="138"/>
      <c r="GY62" s="196"/>
      <c r="GZ62" s="137"/>
      <c r="HA62" s="137"/>
      <c r="HB62" s="137"/>
      <c r="HC62" s="138"/>
      <c r="HD62" s="196"/>
      <c r="HE62" s="210"/>
      <c r="HF62" s="210"/>
      <c r="HG62" s="66"/>
      <c r="HH62" s="413" t="s">
        <v>164</v>
      </c>
      <c r="HI62" s="443" t="e">
        <f>_xlfn.XLOOKUP(全国標準卸価格表!HB47,#REF!,#REF!,"")</f>
        <v>#REF!</v>
      </c>
      <c r="HJ62" s="195" t="s">
        <v>1536</v>
      </c>
      <c r="HK62" s="135"/>
      <c r="HL62" s="443" t="e">
        <f>_xlfn.XLOOKUP(全国標準卸価格表!HE49,#REF!,#REF!,"")</f>
        <v>#REF!</v>
      </c>
      <c r="HM62" s="195" t="s">
        <v>1536</v>
      </c>
      <c r="HN62" s="412"/>
      <c r="HO62" s="443" t="e">
        <f>_xlfn.XLOOKUP(全国標準卸価格表!GY47,#REF!,#REF!,"")</f>
        <v>#REF!</v>
      </c>
      <c r="HP62" s="195">
        <v>31600</v>
      </c>
      <c r="HQ62" s="135"/>
      <c r="HR62" s="772" t="e">
        <f>_xlfn.XLOOKUP(全国標準卸価格表!HH50,#REF!,#REF!,"")</f>
        <v>#REF!</v>
      </c>
      <c r="HS62" s="773"/>
      <c r="HT62" s="246" t="s">
        <v>1536</v>
      </c>
      <c r="HU62" s="211"/>
      <c r="HV62" s="66"/>
      <c r="HW62" s="112"/>
      <c r="HX62" s="107"/>
      <c r="HZ62" s="606"/>
      <c r="IA62" s="646"/>
      <c r="IB62" s="439" t="s">
        <v>1306</v>
      </c>
      <c r="IC62" s="440" t="s">
        <v>455</v>
      </c>
      <c r="ID62" s="441" t="s">
        <v>1307</v>
      </c>
      <c r="IE62" s="238" t="e">
        <f>_xlfn.XLOOKUP(全国標準卸価格表!HU70,#REF!,#REF!,"")</f>
        <v>#REF!</v>
      </c>
      <c r="IF62" s="442">
        <v>72700</v>
      </c>
      <c r="IH62" s="744"/>
      <c r="II62" s="630"/>
      <c r="IJ62" s="469" t="s">
        <v>1323</v>
      </c>
      <c r="IK62" s="459" t="s">
        <v>932</v>
      </c>
      <c r="IL62" s="458" t="s">
        <v>1324</v>
      </c>
      <c r="IM62" s="121" t="e">
        <f>_xlfn.XLOOKUP(全国標準卸価格表!#REF!,#REF!,#REF!,"")</f>
        <v>#REF!</v>
      </c>
      <c r="IN62" s="460">
        <v>106600</v>
      </c>
      <c r="IO62" s="68"/>
      <c r="IP62" s="138"/>
      <c r="IQ62" s="340"/>
      <c r="IR62" s="138"/>
      <c r="IS62" s="138"/>
      <c r="IT62" s="340"/>
      <c r="IU62" s="138"/>
      <c r="IV62" s="138"/>
      <c r="IX62" s="138"/>
      <c r="IY62" s="340"/>
      <c r="IZ62" s="138"/>
      <c r="JA62" s="138"/>
      <c r="JB62" s="340"/>
      <c r="JC62" s="138"/>
      <c r="JD62" s="138"/>
    </row>
    <row r="63" spans="1:264" ht="29.1" customHeight="1" thickBot="1">
      <c r="A63" s="620"/>
      <c r="B63" s="212" t="s">
        <v>277</v>
      </c>
      <c r="C63" s="135">
        <v>98</v>
      </c>
      <c r="D63" s="238">
        <v>102</v>
      </c>
      <c r="E63" s="443" t="e">
        <f>_xlfn.XLOOKUP(全国標準卸価格表!E60,#REF!,#REF!,"")</f>
        <v>#REF!</v>
      </c>
      <c r="F63" s="195" t="s">
        <v>1536</v>
      </c>
      <c r="G63" s="195"/>
      <c r="H63" s="195"/>
      <c r="I63" s="223"/>
      <c r="J63" s="443" t="e">
        <f>_xlfn.XLOOKUP(全国標準卸価格表!O60,#REF!,#REF!,"")</f>
        <v>#REF!</v>
      </c>
      <c r="K63" s="195">
        <v>34600</v>
      </c>
      <c r="L63" s="195" t="s">
        <v>905</v>
      </c>
      <c r="M63" s="195"/>
      <c r="N63" s="195"/>
      <c r="O63" s="443" t="e">
        <f>_xlfn.XLOOKUP(全国標準卸価格表!T60,#REF!,#REF!,"")</f>
        <v>#REF!</v>
      </c>
      <c r="P63" s="195">
        <v>34600</v>
      </c>
      <c r="Q63" s="195" t="s">
        <v>590</v>
      </c>
      <c r="R63" s="195" t="s">
        <v>589</v>
      </c>
      <c r="S63" s="242"/>
      <c r="T63" s="443" t="e">
        <f>_xlfn.XLOOKUP(全国標準卸価格表!AD60,#REF!,#REF!,"")</f>
        <v>#REF!</v>
      </c>
      <c r="U63" s="195" t="s">
        <v>1536</v>
      </c>
      <c r="V63" s="195"/>
      <c r="W63" s="195"/>
      <c r="X63" s="242"/>
      <c r="Y63" s="117"/>
      <c r="Z63" s="620"/>
      <c r="AA63" s="212" t="s">
        <v>277</v>
      </c>
      <c r="AB63" s="135">
        <v>98</v>
      </c>
      <c r="AC63" s="238">
        <v>102</v>
      </c>
      <c r="AD63" s="443" t="e">
        <f>_xlfn.XLOOKUP(全国標準卸価格表!BM60,#REF!,#REF!,"")</f>
        <v>#REF!</v>
      </c>
      <c r="AE63" s="195" t="s">
        <v>1536</v>
      </c>
      <c r="AF63" s="195"/>
      <c r="AG63" s="195"/>
      <c r="AH63" s="223"/>
      <c r="AI63" s="443" t="e">
        <f>_xlfn.XLOOKUP(全国標準卸価格表!BR59,#REF!,#REF!,"")</f>
        <v>#REF!</v>
      </c>
      <c r="AJ63" s="195" t="s">
        <v>1536</v>
      </c>
      <c r="AK63" s="195"/>
      <c r="AL63" s="195"/>
      <c r="AM63" s="242"/>
      <c r="AN63" s="443" t="e">
        <f>_xlfn.XLOOKUP(全国標準卸価格表!AI60,#REF!,#REF!,"")</f>
        <v>#REF!</v>
      </c>
      <c r="AO63" s="246"/>
      <c r="AP63" s="195"/>
      <c r="AQ63" s="195"/>
      <c r="AR63" s="242"/>
      <c r="AS63" s="443" t="e">
        <f>_xlfn.XLOOKUP(全国標準卸価格表!#REF!,#REF!,#REF!,"")</f>
        <v>#REF!</v>
      </c>
      <c r="AT63" s="195" t="s">
        <v>1536</v>
      </c>
      <c r="AU63" s="195"/>
      <c r="AV63" s="195"/>
      <c r="AW63" s="223"/>
      <c r="AY63" s="620"/>
      <c r="AZ63" s="212" t="s">
        <v>277</v>
      </c>
      <c r="BA63" s="135">
        <v>98</v>
      </c>
      <c r="BB63" s="238">
        <v>102</v>
      </c>
      <c r="BC63" s="443" t="e">
        <f>_xlfn.XLOOKUP(全国標準卸価格表!AN60,#REF!,#REF!,"")</f>
        <v>#REF!</v>
      </c>
      <c r="BD63" s="195" t="s">
        <v>1536</v>
      </c>
      <c r="BE63" s="380"/>
      <c r="BF63" s="195"/>
      <c r="BG63" s="195"/>
      <c r="BH63" s="443" t="e">
        <f>_xlfn.XLOOKUP(全国標準卸価格表!AS60,#REF!,#REF!,"")</f>
        <v>#REF!</v>
      </c>
      <c r="BI63" s="195" t="s">
        <v>1536</v>
      </c>
      <c r="BJ63" s="195"/>
      <c r="BK63" s="195"/>
      <c r="BL63" s="242"/>
      <c r="BM63" s="443" t="e">
        <f>_xlfn.XLOOKUP(全国標準卸価格表!BC60,#REF!,#REF!,"")</f>
        <v>#REF!</v>
      </c>
      <c r="BN63" s="195">
        <v>36800</v>
      </c>
      <c r="BO63" s="195" t="s">
        <v>588</v>
      </c>
      <c r="BP63" s="195" t="s">
        <v>589</v>
      </c>
      <c r="BQ63" s="223"/>
      <c r="BR63" s="443" t="e">
        <f>_xlfn.XLOOKUP(全国標準卸価格表!BH60,#REF!,#REF!,"")</f>
        <v>#REF!</v>
      </c>
      <c r="BS63" s="195" t="s">
        <v>1536</v>
      </c>
      <c r="BT63" s="195"/>
      <c r="BU63" s="195"/>
      <c r="BV63" s="223"/>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B63" s="137"/>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F63" s="380"/>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66"/>
      <c r="FE63" s="619"/>
      <c r="FF63" s="207" t="s">
        <v>279</v>
      </c>
      <c r="FG63" s="208">
        <v>107</v>
      </c>
      <c r="FH63" s="208">
        <v>111</v>
      </c>
      <c r="FI63" s="443" t="e">
        <f>_xlfn.XLOOKUP(全国標準卸価格表!EY43,#REF!,#REF!,"")</f>
        <v>#REF!</v>
      </c>
      <c r="FJ63" s="380" t="s">
        <v>1536</v>
      </c>
      <c r="FK63" s="210"/>
      <c r="FL63" s="210"/>
      <c r="FM63" s="211"/>
      <c r="FN63" s="443" t="e">
        <f>_xlfn.XLOOKUP(全国標準卸価格表!FD43,#REF!,#REF!,"")</f>
        <v>#REF!</v>
      </c>
      <c r="FO63" s="380" t="s">
        <v>1536</v>
      </c>
      <c r="FP63" s="210"/>
      <c r="FQ63" s="210"/>
      <c r="FR63" s="211"/>
      <c r="FS63" s="443" t="e">
        <f>_xlfn.XLOOKUP(全国標準卸価格表!FI43,#REF!,#REF!,"")</f>
        <v>#REF!</v>
      </c>
      <c r="FT63" s="380">
        <v>30200</v>
      </c>
      <c r="FU63" s="210" t="s">
        <v>3</v>
      </c>
      <c r="FV63" s="210"/>
      <c r="FW63" s="210" t="s">
        <v>1793</v>
      </c>
      <c r="FX63" s="443" t="e">
        <f>_xlfn.XLOOKUP(全国標準卸価格表!FN43,#REF!,#REF!,"")</f>
        <v>#REF!</v>
      </c>
      <c r="FY63" s="380">
        <v>30400</v>
      </c>
      <c r="FZ63" s="210" t="s">
        <v>754</v>
      </c>
      <c r="GA63" s="210" t="s">
        <v>907</v>
      </c>
      <c r="GB63" s="211"/>
      <c r="GC63" s="443" t="e">
        <f>_xlfn.XLOOKUP(全国標準卸価格表!FS43,#REF!,#REF!,"")</f>
        <v>#REF!</v>
      </c>
      <c r="GD63" s="380" t="s">
        <v>1536</v>
      </c>
      <c r="GE63" s="210"/>
      <c r="GF63" s="210"/>
      <c r="GG63" s="211"/>
      <c r="GH63" s="191"/>
      <c r="GI63" s="137"/>
      <c r="GJ63" s="137"/>
      <c r="GK63" s="137"/>
      <c r="GL63" s="137"/>
      <c r="GM63" s="137"/>
      <c r="GN63" s="138"/>
      <c r="GO63" s="196"/>
      <c r="GP63" s="137"/>
      <c r="GQ63" s="137"/>
      <c r="GR63" s="137"/>
      <c r="GS63" s="138"/>
      <c r="GT63" s="196"/>
      <c r="GU63" s="137"/>
      <c r="GV63" s="137"/>
      <c r="GW63" s="137"/>
      <c r="GX63" s="138"/>
      <c r="GY63" s="196"/>
      <c r="GZ63" s="137"/>
      <c r="HA63" s="137"/>
      <c r="HB63" s="137"/>
      <c r="HC63" s="138"/>
      <c r="HD63" s="196"/>
      <c r="HE63" s="210"/>
      <c r="HF63" s="210"/>
      <c r="HG63" s="66"/>
      <c r="HH63" s="413" t="s">
        <v>161</v>
      </c>
      <c r="HI63" s="443" t="e">
        <f>_xlfn.XLOOKUP(全国標準卸価格表!#REF!,#REF!,#REF!,"")</f>
        <v>#REF!</v>
      </c>
      <c r="HJ63" s="195" t="s">
        <v>1536</v>
      </c>
      <c r="HK63" s="135"/>
      <c r="HL63" s="443" t="e">
        <f>_xlfn.XLOOKUP(全国標準卸価格表!HE50,#REF!,#REF!,"")</f>
        <v>#REF!</v>
      </c>
      <c r="HM63" s="195" t="s">
        <v>1536</v>
      </c>
      <c r="HN63" s="412"/>
      <c r="HO63" s="443" t="e">
        <f>_xlfn.XLOOKUP(全国標準卸価格表!#REF!,#REF!,#REF!,"")</f>
        <v>#REF!</v>
      </c>
      <c r="HP63" s="195">
        <v>27600</v>
      </c>
      <c r="HQ63" s="135"/>
      <c r="HR63" s="772" t="e">
        <f>_xlfn.XLOOKUP(全国標準卸価格表!HH51,#REF!,#REF!,"")</f>
        <v>#REF!</v>
      </c>
      <c r="HS63" s="773"/>
      <c r="HT63" s="246" t="s">
        <v>1536</v>
      </c>
      <c r="HU63" s="211"/>
      <c r="HV63" s="66"/>
      <c r="HW63" s="112"/>
      <c r="HX63" s="107"/>
      <c r="HZ63" s="606"/>
      <c r="IA63" s="646"/>
      <c r="IB63" s="439" t="s">
        <v>1007</v>
      </c>
      <c r="IC63" s="440" t="s">
        <v>454</v>
      </c>
      <c r="ID63" s="441" t="s">
        <v>467</v>
      </c>
      <c r="IE63" s="238" t="e">
        <f>_xlfn.XLOOKUP(全国標準卸価格表!HU71,#REF!,#REF!,"")</f>
        <v>#REF!</v>
      </c>
      <c r="IF63" s="442">
        <v>50600</v>
      </c>
      <c r="IH63" s="629" t="s">
        <v>1736</v>
      </c>
      <c r="II63" s="608" t="s">
        <v>1470</v>
      </c>
      <c r="IJ63" s="435" t="s">
        <v>1471</v>
      </c>
      <c r="IK63" s="436" t="s">
        <v>454</v>
      </c>
      <c r="IL63" s="434" t="s">
        <v>1779</v>
      </c>
      <c r="IM63" s="217" t="e">
        <f>_xlfn.XLOOKUP(全国標準卸価格表!#REF!,#REF!,#REF!,"")</f>
        <v>#REF!</v>
      </c>
      <c r="IN63" s="437">
        <v>80300</v>
      </c>
      <c r="IO63" s="68"/>
      <c r="IP63" s="138"/>
      <c r="IQ63" s="340"/>
      <c r="IR63" s="138"/>
      <c r="IS63" s="138"/>
      <c r="IT63" s="340"/>
      <c r="IU63" s="138"/>
      <c r="IV63" s="138"/>
      <c r="IX63" s="138"/>
      <c r="IY63" s="340"/>
      <c r="IZ63" s="138"/>
      <c r="JA63" s="138"/>
      <c r="JB63" s="340"/>
      <c r="JC63" s="138"/>
      <c r="JD63" s="138"/>
    </row>
    <row r="64" spans="1:264" ht="29.1" customHeight="1" thickBot="1">
      <c r="A64" s="631">
        <v>17</v>
      </c>
      <c r="B64" s="295" t="s">
        <v>169</v>
      </c>
      <c r="C64" s="293">
        <v>81</v>
      </c>
      <c r="D64" s="217"/>
      <c r="E64" s="400" t="e">
        <f>_xlfn.XLOOKUP(全国標準卸価格表!#REF!,#REF!,#REF!,"")</f>
        <v>#REF!</v>
      </c>
      <c r="F64" s="220" t="s">
        <v>1536</v>
      </c>
      <c r="G64" s="220"/>
      <c r="H64" s="220"/>
      <c r="I64" s="221"/>
      <c r="J64" s="400" t="e">
        <f>_xlfn.XLOOKUP(全国標準卸価格表!#REF!,#REF!,#REF!,"")</f>
        <v>#REF!</v>
      </c>
      <c r="K64" s="220" t="s">
        <v>1536</v>
      </c>
      <c r="L64" s="220"/>
      <c r="M64" s="220"/>
      <c r="N64" s="220"/>
      <c r="O64" s="400" t="e">
        <f>_xlfn.XLOOKUP(全国標準卸価格表!#REF!,#REF!,#REF!,"")</f>
        <v>#REF!</v>
      </c>
      <c r="P64" s="220" t="s">
        <v>1536</v>
      </c>
      <c r="Q64" s="220"/>
      <c r="R64" s="220"/>
      <c r="S64" s="239"/>
      <c r="T64" s="400" t="e">
        <f>_xlfn.XLOOKUP(全国標準卸価格表!#REF!,#REF!,#REF!,"")</f>
        <v>#REF!</v>
      </c>
      <c r="U64" s="220" t="s">
        <v>1536</v>
      </c>
      <c r="V64" s="220"/>
      <c r="W64" s="220"/>
      <c r="X64" s="239"/>
      <c r="Y64" s="117"/>
      <c r="Z64" s="631">
        <v>17</v>
      </c>
      <c r="AA64" s="295" t="s">
        <v>169</v>
      </c>
      <c r="AB64" s="293">
        <v>81</v>
      </c>
      <c r="AC64" s="217"/>
      <c r="AD64" s="400" t="e">
        <f>_xlfn.XLOOKUP(全国標準卸価格表!#REF!,#REF!,#REF!,"")</f>
        <v>#REF!</v>
      </c>
      <c r="AE64" s="220" t="s">
        <v>1536</v>
      </c>
      <c r="AF64" s="220"/>
      <c r="AG64" s="220"/>
      <c r="AH64" s="221"/>
      <c r="AI64" s="400" t="e">
        <f>_xlfn.XLOOKUP(全国標準卸価格表!#REF!,#REF!,#REF!,"")</f>
        <v>#REF!</v>
      </c>
      <c r="AJ64" s="220">
        <v>32400</v>
      </c>
      <c r="AK64" s="220" t="s">
        <v>588</v>
      </c>
      <c r="AL64" s="220"/>
      <c r="AM64" s="239" t="s">
        <v>637</v>
      </c>
      <c r="AN64" s="400" t="e">
        <f>_xlfn.XLOOKUP(全国標準卸価格表!#REF!,#REF!,#REF!,"")</f>
        <v>#REF!</v>
      </c>
      <c r="AO64" s="255"/>
      <c r="AP64" s="220"/>
      <c r="AQ64" s="220"/>
      <c r="AR64" s="239"/>
      <c r="AS64" s="400" t="e">
        <f>_xlfn.XLOOKUP(全国標準卸価格表!#REF!,#REF!,#REF!,"")</f>
        <v>#REF!</v>
      </c>
      <c r="AT64" s="220" t="s">
        <v>1536</v>
      </c>
      <c r="AU64" s="220"/>
      <c r="AV64" s="220"/>
      <c r="AW64" s="221"/>
      <c r="AY64" s="631">
        <v>17</v>
      </c>
      <c r="AZ64" s="295" t="s">
        <v>169</v>
      </c>
      <c r="BA64" s="293">
        <v>81</v>
      </c>
      <c r="BB64" s="217"/>
      <c r="BC64" s="400" t="e">
        <f>_xlfn.XLOOKUP(全国標準卸価格表!#REF!,#REF!,#REF!,"")</f>
        <v>#REF!</v>
      </c>
      <c r="BD64" s="220" t="s">
        <v>1536</v>
      </c>
      <c r="BE64" s="396"/>
      <c r="BF64" s="220"/>
      <c r="BG64" s="220"/>
      <c r="BH64" s="400" t="e">
        <f>_xlfn.XLOOKUP(全国標準卸価格表!#REF!,#REF!,#REF!,"")</f>
        <v>#REF!</v>
      </c>
      <c r="BI64" s="220" t="s">
        <v>1536</v>
      </c>
      <c r="BJ64" s="220"/>
      <c r="BK64" s="220"/>
      <c r="BL64" s="239"/>
      <c r="BM64" s="400" t="e">
        <f>_xlfn.XLOOKUP(全国標準卸価格表!#REF!,#REF!,#REF!,"")</f>
        <v>#REF!</v>
      </c>
      <c r="BN64" s="220" t="s">
        <v>1536</v>
      </c>
      <c r="BO64" s="220"/>
      <c r="BP64" s="220"/>
      <c r="BQ64" s="221"/>
      <c r="BR64" s="400" t="e">
        <f>_xlfn.XLOOKUP(全国標準卸価格表!#REF!,#REF!,#REF!,"")</f>
        <v>#REF!</v>
      </c>
      <c r="BS64" s="220" t="s">
        <v>1536</v>
      </c>
      <c r="BT64" s="220"/>
      <c r="BU64" s="220"/>
      <c r="BV64" s="221"/>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B64" s="137"/>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F64" s="380"/>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66"/>
      <c r="FE64" s="619"/>
      <c r="FF64" s="207" t="s">
        <v>245</v>
      </c>
      <c r="FG64" s="208">
        <v>112</v>
      </c>
      <c r="FH64" s="208"/>
      <c r="FI64" s="443" t="e">
        <f>_xlfn.XLOOKUP(全国標準卸価格表!EY44,#REF!,#REF!,"")</f>
        <v>#REF!</v>
      </c>
      <c r="FJ64" s="380" t="s">
        <v>1536</v>
      </c>
      <c r="FK64" s="210"/>
      <c r="FL64" s="210"/>
      <c r="FM64" s="211"/>
      <c r="FN64" s="443" t="e">
        <f>_xlfn.XLOOKUP(全国標準卸価格表!FD44,#REF!,#REF!,"")</f>
        <v>#REF!</v>
      </c>
      <c r="FO64" s="380">
        <v>34300</v>
      </c>
      <c r="FP64" s="210" t="s">
        <v>3</v>
      </c>
      <c r="FQ64" s="210" t="s">
        <v>1536</v>
      </c>
      <c r="FR64" s="211"/>
      <c r="FS64" s="443" t="e">
        <f>_xlfn.XLOOKUP(全国標準卸価格表!FI44,#REF!,#REF!,"")</f>
        <v>#REF!</v>
      </c>
      <c r="FT64" s="380"/>
      <c r="FU64" s="210"/>
      <c r="FV64" s="210"/>
      <c r="FW64" s="210"/>
      <c r="FX64" s="443" t="e">
        <f>_xlfn.XLOOKUP(全国標準卸価格表!FN44,#REF!,#REF!,"")</f>
        <v>#REF!</v>
      </c>
      <c r="FY64" s="380">
        <v>30000</v>
      </c>
      <c r="FZ64" s="210" t="s">
        <v>754</v>
      </c>
      <c r="GA64" s="210"/>
      <c r="GB64" s="211"/>
      <c r="GC64" s="443" t="e">
        <f>_xlfn.XLOOKUP(全国標準卸価格表!FS44,#REF!,#REF!,"")</f>
        <v>#REF!</v>
      </c>
      <c r="GD64" s="380" t="s">
        <v>1536</v>
      </c>
      <c r="GE64" s="210"/>
      <c r="GF64" s="210"/>
      <c r="GG64" s="211"/>
      <c r="GH64" s="191"/>
      <c r="GI64" s="137"/>
      <c r="GJ64" s="137"/>
      <c r="GK64" s="137"/>
      <c r="GL64" s="137"/>
      <c r="GM64" s="137"/>
      <c r="GN64" s="138"/>
      <c r="GO64" s="196"/>
      <c r="GP64" s="137"/>
      <c r="GQ64" s="137"/>
      <c r="GR64" s="137"/>
      <c r="GS64" s="138"/>
      <c r="GT64" s="196"/>
      <c r="GU64" s="137"/>
      <c r="GV64" s="137"/>
      <c r="GW64" s="137"/>
      <c r="GX64" s="138"/>
      <c r="GY64" s="196"/>
      <c r="GZ64" s="137"/>
      <c r="HA64" s="137"/>
      <c r="HB64" s="137"/>
      <c r="HC64" s="138"/>
      <c r="HD64" s="196"/>
      <c r="HE64" s="210"/>
      <c r="HF64" s="210"/>
      <c r="HH64" s="413" t="s">
        <v>158</v>
      </c>
      <c r="HI64" s="443" t="e">
        <f>_xlfn.XLOOKUP(全国標準卸価格表!HB48,#REF!,#REF!,"")</f>
        <v>#REF!</v>
      </c>
      <c r="HJ64" s="195" t="s">
        <v>1536</v>
      </c>
      <c r="HK64" s="135"/>
      <c r="HL64" s="443" t="e">
        <f>_xlfn.XLOOKUP(全国標準卸価格表!HE51,#REF!,#REF!,"")</f>
        <v>#REF!</v>
      </c>
      <c r="HM64" s="195" t="s">
        <v>1536</v>
      </c>
      <c r="HN64" s="412"/>
      <c r="HO64" s="443" t="e">
        <f>_xlfn.XLOOKUP(全国標準卸価格表!GY48,#REF!,#REF!,"")</f>
        <v>#REF!</v>
      </c>
      <c r="HP64" s="195">
        <v>28800</v>
      </c>
      <c r="HQ64" s="135"/>
      <c r="HR64" s="772" t="e">
        <f>_xlfn.XLOOKUP(全国標準卸価格表!HH52,#REF!,#REF!,"")</f>
        <v>#REF!</v>
      </c>
      <c r="HS64" s="773"/>
      <c r="HT64" s="246" t="s">
        <v>1536</v>
      </c>
      <c r="HU64" s="211"/>
      <c r="HV64" s="66"/>
      <c r="HW64" s="112"/>
      <c r="HX64" s="107"/>
      <c r="HZ64" s="606"/>
      <c r="IA64" s="614"/>
      <c r="IB64" s="439" t="s">
        <v>1007</v>
      </c>
      <c r="IC64" s="440" t="s">
        <v>455</v>
      </c>
      <c r="ID64" s="441" t="s">
        <v>1305</v>
      </c>
      <c r="IE64" s="238" t="e">
        <f>_xlfn.XLOOKUP(全国標準卸価格表!HU72,#REF!,#REF!,"")</f>
        <v>#REF!</v>
      </c>
      <c r="IF64" s="442">
        <v>60200</v>
      </c>
      <c r="IH64" s="744"/>
      <c r="II64" s="630"/>
      <c r="IJ64" s="469" t="s">
        <v>1471</v>
      </c>
      <c r="IK64" s="459" t="s">
        <v>455</v>
      </c>
      <c r="IL64" s="458" t="s">
        <v>1780</v>
      </c>
      <c r="IM64" s="121" t="e">
        <f>_xlfn.XLOOKUP(全国標準卸価格表!#REF!,#REF!,#REF!,"")</f>
        <v>#REF!</v>
      </c>
      <c r="IN64" s="460">
        <v>105000</v>
      </c>
      <c r="IO64" s="68"/>
      <c r="IP64" s="138"/>
      <c r="IQ64" s="340"/>
      <c r="IR64" s="138"/>
      <c r="IS64" s="138"/>
      <c r="IT64" s="340"/>
      <c r="IU64" s="138"/>
      <c r="IV64" s="138"/>
      <c r="IX64" s="138"/>
      <c r="IY64" s="340"/>
      <c r="IZ64" s="138"/>
      <c r="JA64" s="138"/>
      <c r="JB64" s="340"/>
      <c r="JC64" s="138"/>
      <c r="JD64" s="138"/>
    </row>
    <row r="65" spans="1:264" ht="29.1" customHeight="1">
      <c r="A65" s="619"/>
      <c r="B65" s="212" t="s">
        <v>166</v>
      </c>
      <c r="C65" s="135"/>
      <c r="D65" s="238">
        <v>84</v>
      </c>
      <c r="E65" s="443" t="e">
        <f>_xlfn.XLOOKUP(全国標準卸価格表!E61,#REF!,#REF!,"")</f>
        <v>#REF!</v>
      </c>
      <c r="F65" s="195" t="s">
        <v>1536</v>
      </c>
      <c r="G65" s="195"/>
      <c r="H65" s="195"/>
      <c r="I65" s="223"/>
      <c r="J65" s="443" t="e">
        <f>_xlfn.XLOOKUP(全国標準卸価格表!O61,#REF!,#REF!,"")</f>
        <v>#REF!</v>
      </c>
      <c r="K65" s="195">
        <v>34700</v>
      </c>
      <c r="L65" s="195" t="s">
        <v>588</v>
      </c>
      <c r="M65" s="195" t="s">
        <v>589</v>
      </c>
      <c r="N65" s="195"/>
      <c r="O65" s="443" t="e">
        <f>_xlfn.XLOOKUP(全国標準卸価格表!T61,#REF!,#REF!,"")</f>
        <v>#REF!</v>
      </c>
      <c r="P65" s="195" t="s">
        <v>1536</v>
      </c>
      <c r="Q65" s="195"/>
      <c r="R65" s="195"/>
      <c r="S65" s="242"/>
      <c r="T65" s="443" t="e">
        <f>_xlfn.XLOOKUP(全国標準卸価格表!AD61,#REF!,#REF!,"")</f>
        <v>#REF!</v>
      </c>
      <c r="U65" s="195" t="s">
        <v>1536</v>
      </c>
      <c r="V65" s="195"/>
      <c r="W65" s="195"/>
      <c r="X65" s="242"/>
      <c r="Y65" s="117"/>
      <c r="Z65" s="619"/>
      <c r="AA65" s="212" t="s">
        <v>166</v>
      </c>
      <c r="AB65" s="135"/>
      <c r="AC65" s="238">
        <v>84</v>
      </c>
      <c r="AD65" s="443" t="e">
        <f>_xlfn.XLOOKUP(全国標準卸価格表!BM61,#REF!,#REF!,"")</f>
        <v>#REF!</v>
      </c>
      <c r="AE65" s="195" t="s">
        <v>1536</v>
      </c>
      <c r="AF65" s="195"/>
      <c r="AG65" s="195"/>
      <c r="AH65" s="223"/>
      <c r="AI65" s="443" t="e">
        <f>_xlfn.XLOOKUP(全国標準卸価格表!BR60,#REF!,#REF!,"")</f>
        <v>#REF!</v>
      </c>
      <c r="AJ65" s="195" t="s">
        <v>1536</v>
      </c>
      <c r="AK65" s="195"/>
      <c r="AL65" s="195"/>
      <c r="AM65" s="242"/>
      <c r="AN65" s="443" t="e">
        <f>_xlfn.XLOOKUP(全国標準卸価格表!AI61,#REF!,#REF!,"")</f>
        <v>#REF!</v>
      </c>
      <c r="AO65" s="246">
        <v>39600</v>
      </c>
      <c r="AP65" s="195" t="s">
        <v>588</v>
      </c>
      <c r="AQ65" s="195" t="s">
        <v>589</v>
      </c>
      <c r="AR65" s="242"/>
      <c r="AS65" s="443" t="e">
        <f>_xlfn.XLOOKUP(全国標準卸価格表!#REF!,#REF!,#REF!,"")</f>
        <v>#REF!</v>
      </c>
      <c r="AT65" s="195" t="s">
        <v>1536</v>
      </c>
      <c r="AU65" s="195"/>
      <c r="AV65" s="195"/>
      <c r="AW65" s="223"/>
      <c r="AY65" s="619"/>
      <c r="AZ65" s="212" t="s">
        <v>166</v>
      </c>
      <c r="BA65" s="135"/>
      <c r="BB65" s="238">
        <v>84</v>
      </c>
      <c r="BC65" s="443" t="e">
        <f>_xlfn.XLOOKUP(全国標準卸価格表!AN61,#REF!,#REF!,"")</f>
        <v>#REF!</v>
      </c>
      <c r="BD65" s="195" t="s">
        <v>1536</v>
      </c>
      <c r="BE65" s="380"/>
      <c r="BF65" s="195"/>
      <c r="BG65" s="195"/>
      <c r="BH65" s="443" t="e">
        <f>_xlfn.XLOOKUP(全国標準卸価格表!AS61,#REF!,#REF!,"")</f>
        <v>#REF!</v>
      </c>
      <c r="BI65" s="195" t="s">
        <v>1536</v>
      </c>
      <c r="BJ65" s="195"/>
      <c r="BK65" s="195"/>
      <c r="BL65" s="242"/>
      <c r="BM65" s="443" t="e">
        <f>_xlfn.XLOOKUP(全国標準卸価格表!BC61,#REF!,#REF!,"")</f>
        <v>#REF!</v>
      </c>
      <c r="BN65" s="195" t="s">
        <v>1536</v>
      </c>
      <c r="BO65" s="195"/>
      <c r="BP65" s="195"/>
      <c r="BQ65" s="223"/>
      <c r="BR65" s="443" t="e">
        <f>_xlfn.XLOOKUP(全国標準卸価格表!BH61,#REF!,#REF!,"")</f>
        <v>#REF!</v>
      </c>
      <c r="BS65" s="195" t="s">
        <v>1536</v>
      </c>
      <c r="BT65" s="195"/>
      <c r="BU65" s="195"/>
      <c r="BV65" s="223"/>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B65" s="137"/>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F65" s="380"/>
      <c r="EG65" s="195"/>
      <c r="EH65" s="195"/>
      <c r="EI65" s="195"/>
      <c r="EJ65" s="195"/>
      <c r="EK65" s="195"/>
      <c r="EL65" s="195"/>
      <c r="EM65" s="195"/>
      <c r="EN65" s="195"/>
      <c r="EO65" s="195"/>
      <c r="EP65" s="195"/>
      <c r="EQ65" s="195"/>
      <c r="ER65" s="195"/>
      <c r="ES65" s="195"/>
      <c r="ET65" s="195"/>
      <c r="EU65" s="195"/>
      <c r="EV65" s="195"/>
      <c r="EW65" s="195"/>
      <c r="EX65" s="195"/>
      <c r="EY65" s="195"/>
      <c r="EZ65" s="195"/>
      <c r="FA65" s="195"/>
      <c r="FB65" s="195"/>
      <c r="FC65" s="195"/>
      <c r="FD65" s="66"/>
      <c r="FE65" s="619"/>
      <c r="FF65" s="207" t="s">
        <v>242</v>
      </c>
      <c r="FG65" s="208">
        <v>115</v>
      </c>
      <c r="FH65" s="208"/>
      <c r="FI65" s="443" t="e">
        <f>_xlfn.XLOOKUP(全国標準卸価格表!EY45,#REF!,#REF!,"")</f>
        <v>#REF!</v>
      </c>
      <c r="FJ65" s="380" t="s">
        <v>1536</v>
      </c>
      <c r="FK65" s="210"/>
      <c r="FL65" s="210"/>
      <c r="FM65" s="211"/>
      <c r="FN65" s="443" t="e">
        <f>_xlfn.XLOOKUP(全国標準卸価格表!FD45,#REF!,#REF!,"")</f>
        <v>#REF!</v>
      </c>
      <c r="FO65" s="380" t="s">
        <v>1536</v>
      </c>
      <c r="FP65" s="210"/>
      <c r="FQ65" s="210"/>
      <c r="FR65" s="211"/>
      <c r="FS65" s="443" t="e">
        <f>_xlfn.XLOOKUP(全国標準卸価格表!FI45,#REF!,#REF!,"")</f>
        <v>#REF!</v>
      </c>
      <c r="FT65" s="380">
        <v>32600</v>
      </c>
      <c r="FU65" s="210" t="s">
        <v>3</v>
      </c>
      <c r="FV65" s="210"/>
      <c r="FW65" s="210"/>
      <c r="FX65" s="443" t="e">
        <f>_xlfn.XLOOKUP(全国標準卸価格表!FN45,#REF!,#REF!,"")</f>
        <v>#REF!</v>
      </c>
      <c r="FY65" s="380" t="s">
        <v>1536</v>
      </c>
      <c r="FZ65" s="210"/>
      <c r="GA65" s="210"/>
      <c r="GB65" s="211"/>
      <c r="GC65" s="443" t="e">
        <f>_xlfn.XLOOKUP(全国標準卸価格表!FS45,#REF!,#REF!,"")</f>
        <v>#REF!</v>
      </c>
      <c r="GD65" s="380" t="s">
        <v>1536</v>
      </c>
      <c r="GE65" s="210"/>
      <c r="GF65" s="210"/>
      <c r="GG65" s="211"/>
      <c r="GH65" s="191"/>
      <c r="GI65" s="137"/>
      <c r="GJ65" s="137"/>
      <c r="GK65" s="137"/>
      <c r="GL65" s="137"/>
      <c r="GM65" s="137"/>
      <c r="GN65" s="138"/>
      <c r="GO65" s="196"/>
      <c r="GP65" s="137"/>
      <c r="GQ65" s="137"/>
      <c r="GR65" s="137"/>
      <c r="GS65" s="138"/>
      <c r="GT65" s="196"/>
      <c r="GU65" s="137"/>
      <c r="GV65" s="137"/>
      <c r="GW65" s="137"/>
      <c r="GX65" s="138"/>
      <c r="GY65" s="196"/>
      <c r="GZ65" s="137"/>
      <c r="HA65" s="137"/>
      <c r="HB65" s="137"/>
      <c r="HC65" s="138"/>
      <c r="HD65" s="196"/>
      <c r="HE65" s="210"/>
      <c r="HF65" s="210"/>
      <c r="HG65" s="97"/>
      <c r="HH65" s="413" t="s">
        <v>155</v>
      </c>
      <c r="HI65" s="443" t="e">
        <f>_xlfn.XLOOKUP(全国標準卸価格表!HB49,#REF!,#REF!,"")</f>
        <v>#REF!</v>
      </c>
      <c r="HJ65" s="195" t="s">
        <v>1536</v>
      </c>
      <c r="HK65" s="135"/>
      <c r="HL65" s="443" t="e">
        <f>_xlfn.XLOOKUP(全国標準卸価格表!HE52,#REF!,#REF!,"")</f>
        <v>#REF!</v>
      </c>
      <c r="HM65" s="195" t="s">
        <v>1536</v>
      </c>
      <c r="HN65" s="412"/>
      <c r="HO65" s="443" t="e">
        <f>_xlfn.XLOOKUP(全国標準卸価格表!GY49,#REF!,#REF!,"")</f>
        <v>#REF!</v>
      </c>
      <c r="HP65" s="195">
        <v>32000</v>
      </c>
      <c r="HQ65" s="135"/>
      <c r="HR65" s="772" t="e">
        <f>_xlfn.XLOOKUP(全国標準卸価格表!HH53,#REF!,#REF!,"")</f>
        <v>#REF!</v>
      </c>
      <c r="HS65" s="773"/>
      <c r="HT65" s="246" t="s">
        <v>1536</v>
      </c>
      <c r="HU65" s="211"/>
      <c r="HV65" s="66"/>
      <c r="HW65" s="112"/>
      <c r="HX65" s="107"/>
      <c r="HZ65" s="606"/>
      <c r="IA65" s="448" t="s">
        <v>1117</v>
      </c>
      <c r="IB65" s="475" t="s">
        <v>441</v>
      </c>
      <c r="IC65" s="476" t="s">
        <v>456</v>
      </c>
      <c r="ID65" s="477" t="s">
        <v>465</v>
      </c>
      <c r="IE65" s="478" t="e">
        <f>_xlfn.XLOOKUP(全国標準卸価格表!HU73,#REF!,#REF!,"")</f>
        <v>#REF!</v>
      </c>
      <c r="IF65" s="462">
        <v>36000</v>
      </c>
      <c r="IH65" s="629" t="s">
        <v>1737</v>
      </c>
      <c r="II65" s="334" t="s">
        <v>1713</v>
      </c>
      <c r="IJ65" s="449" t="s">
        <v>1800</v>
      </c>
      <c r="IK65" s="450" t="s">
        <v>456</v>
      </c>
      <c r="IL65" s="448" t="s">
        <v>460</v>
      </c>
      <c r="IM65" s="233" t="e">
        <f>_xlfn.XLOOKUP(全国標準卸価格表!#REF!,#REF!,#REF!,"")</f>
        <v>#REF!</v>
      </c>
      <c r="IN65" s="437">
        <v>47800</v>
      </c>
      <c r="IO65" s="68"/>
      <c r="IP65" s="138"/>
      <c r="IQ65" s="340"/>
      <c r="IR65" s="138"/>
      <c r="IS65" s="138"/>
      <c r="IT65" s="340"/>
      <c r="IU65" s="138"/>
      <c r="IV65" s="138"/>
      <c r="IX65" s="138"/>
      <c r="IY65" s="340"/>
      <c r="IZ65" s="138"/>
      <c r="JA65" s="138"/>
      <c r="JB65" s="340"/>
      <c r="JC65" s="138"/>
      <c r="JD65" s="138"/>
    </row>
    <row r="66" spans="1:264" ht="29.1" customHeight="1" thickBot="1">
      <c r="A66" s="619"/>
      <c r="B66" s="212" t="s">
        <v>163</v>
      </c>
      <c r="C66" s="135">
        <v>83</v>
      </c>
      <c r="D66" s="238">
        <v>87</v>
      </c>
      <c r="E66" s="443" t="e">
        <f>_xlfn.XLOOKUP(全国標準卸価格表!E62,#REF!,#REF!,"")</f>
        <v>#REF!</v>
      </c>
      <c r="F66" s="195" t="s">
        <v>1536</v>
      </c>
      <c r="G66" s="195"/>
      <c r="H66" s="195"/>
      <c r="I66" s="223"/>
      <c r="J66" s="443" t="e">
        <f>_xlfn.XLOOKUP(全国標準卸価格表!O62,#REF!,#REF!,"")</f>
        <v>#REF!</v>
      </c>
      <c r="K66" s="195">
        <v>34900</v>
      </c>
      <c r="L66" s="195" t="s">
        <v>588</v>
      </c>
      <c r="M66" s="195" t="s">
        <v>589</v>
      </c>
      <c r="N66" s="195"/>
      <c r="O66" s="443" t="e">
        <f>_xlfn.XLOOKUP(全国標準卸価格表!T62,#REF!,#REF!,"")</f>
        <v>#REF!</v>
      </c>
      <c r="P66" s="195" t="s">
        <v>1536</v>
      </c>
      <c r="Q66" s="195"/>
      <c r="R66" s="195"/>
      <c r="S66" s="242"/>
      <c r="T66" s="443" t="e">
        <f>_xlfn.XLOOKUP(全国標準卸価格表!AD62,#REF!,#REF!,"")</f>
        <v>#REF!</v>
      </c>
      <c r="U66" s="195" t="s">
        <v>1536</v>
      </c>
      <c r="V66" s="195"/>
      <c r="W66" s="195"/>
      <c r="X66" s="242"/>
      <c r="Y66" s="117"/>
      <c r="Z66" s="619"/>
      <c r="AA66" s="212" t="s">
        <v>163</v>
      </c>
      <c r="AB66" s="135">
        <v>83</v>
      </c>
      <c r="AC66" s="238">
        <v>87</v>
      </c>
      <c r="AD66" s="443" t="e">
        <f>_xlfn.XLOOKUP(全国標準卸価格表!BM62,#REF!,#REF!,"")</f>
        <v>#REF!</v>
      </c>
      <c r="AE66" s="195" t="s">
        <v>1536</v>
      </c>
      <c r="AF66" s="195"/>
      <c r="AG66" s="195"/>
      <c r="AH66" s="223"/>
      <c r="AI66" s="443" t="e">
        <f>_xlfn.XLOOKUP(全国標準卸価格表!BR61,#REF!,#REF!,"")</f>
        <v>#REF!</v>
      </c>
      <c r="AJ66" s="195" t="s">
        <v>1536</v>
      </c>
      <c r="AK66" s="195"/>
      <c r="AL66" s="195"/>
      <c r="AM66" s="242"/>
      <c r="AN66" s="443" t="e">
        <f>_xlfn.XLOOKUP(全国標準卸価格表!AI62,#REF!,#REF!,"")</f>
        <v>#REF!</v>
      </c>
      <c r="AO66" s="246">
        <v>36100</v>
      </c>
      <c r="AP66" s="195" t="s">
        <v>635</v>
      </c>
      <c r="AQ66" s="195" t="s">
        <v>589</v>
      </c>
      <c r="AR66" s="242" t="s">
        <v>1672</v>
      </c>
      <c r="AS66" s="443" t="e">
        <f>_xlfn.XLOOKUP(全国標準卸価格表!#REF!,#REF!,#REF!,"")</f>
        <v>#REF!</v>
      </c>
      <c r="AT66" s="195">
        <v>41600</v>
      </c>
      <c r="AU66" s="195" t="s">
        <v>588</v>
      </c>
      <c r="AV66" s="195"/>
      <c r="AW66" s="223"/>
      <c r="AY66" s="619"/>
      <c r="AZ66" s="212" t="s">
        <v>163</v>
      </c>
      <c r="BA66" s="135">
        <v>83</v>
      </c>
      <c r="BB66" s="238">
        <v>87</v>
      </c>
      <c r="BC66" s="443" t="e">
        <f>_xlfn.XLOOKUP(全国標準卸価格表!AN62,#REF!,#REF!,"")</f>
        <v>#REF!</v>
      </c>
      <c r="BD66" s="195" t="s">
        <v>1536</v>
      </c>
      <c r="BE66" s="380"/>
      <c r="BF66" s="195"/>
      <c r="BG66" s="195"/>
      <c r="BH66" s="443" t="e">
        <f>_xlfn.XLOOKUP(全国標準卸価格表!AS62,#REF!,#REF!,"")</f>
        <v>#REF!</v>
      </c>
      <c r="BI66" s="195" t="s">
        <v>1536</v>
      </c>
      <c r="BJ66" s="195"/>
      <c r="BK66" s="195"/>
      <c r="BL66" s="242"/>
      <c r="BM66" s="443" t="e">
        <f>_xlfn.XLOOKUP(全国標準卸価格表!BC62,#REF!,#REF!,"")</f>
        <v>#REF!</v>
      </c>
      <c r="BN66" s="195" t="s">
        <v>1536</v>
      </c>
      <c r="BO66" s="195"/>
      <c r="BP66" s="195"/>
      <c r="BQ66" s="223"/>
      <c r="BR66" s="443" t="e">
        <f>_xlfn.XLOOKUP(全国標準卸価格表!BH62,#REF!,#REF!,"")</f>
        <v>#REF!</v>
      </c>
      <c r="BS66" s="195" t="s">
        <v>1536</v>
      </c>
      <c r="BT66" s="195"/>
      <c r="BU66" s="195"/>
      <c r="BV66" s="223"/>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B66" s="137"/>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F66" s="380"/>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66"/>
      <c r="FE66" s="620"/>
      <c r="FF66" s="207" t="s">
        <v>296</v>
      </c>
      <c r="FG66" s="208">
        <v>115</v>
      </c>
      <c r="FH66" s="208"/>
      <c r="FI66" s="443" t="e">
        <f>_xlfn.XLOOKUP(全国標準卸価格表!EY46,#REF!,#REF!,"")</f>
        <v>#REF!</v>
      </c>
      <c r="FJ66" s="380" t="s">
        <v>1536</v>
      </c>
      <c r="FK66" s="210"/>
      <c r="FL66" s="210"/>
      <c r="FM66" s="211"/>
      <c r="FN66" s="443" t="e">
        <f>_xlfn.XLOOKUP(全国標準卸価格表!FD46,#REF!,#REF!,"")</f>
        <v>#REF!</v>
      </c>
      <c r="FO66" s="380" t="s">
        <v>1536</v>
      </c>
      <c r="FP66" s="210"/>
      <c r="FQ66" s="210"/>
      <c r="FR66" s="211"/>
      <c r="FS66" s="443" t="e">
        <f>_xlfn.XLOOKUP(全国標準卸価格表!FI46,#REF!,#REF!,"")</f>
        <v>#REF!</v>
      </c>
      <c r="FT66" s="380">
        <v>27800</v>
      </c>
      <c r="FU66" s="210" t="s">
        <v>672</v>
      </c>
      <c r="FV66" s="210"/>
      <c r="FW66" s="210"/>
      <c r="FX66" s="443" t="e">
        <f>_xlfn.XLOOKUP(全国標準卸価格表!FN46,#REF!,#REF!,"")</f>
        <v>#REF!</v>
      </c>
      <c r="FY66" s="380" t="s">
        <v>1536</v>
      </c>
      <c r="FZ66" s="210"/>
      <c r="GA66" s="210"/>
      <c r="GB66" s="211"/>
      <c r="GC66" s="443" t="e">
        <f>_xlfn.XLOOKUP(全国標準卸価格表!FS46,#REF!,#REF!,"")</f>
        <v>#REF!</v>
      </c>
      <c r="GD66" s="380" t="s">
        <v>1536</v>
      </c>
      <c r="GE66" s="210"/>
      <c r="GF66" s="210"/>
      <c r="GG66" s="211"/>
      <c r="GH66" s="191"/>
      <c r="GI66" s="137"/>
      <c r="GJ66" s="137"/>
      <c r="GK66" s="137"/>
      <c r="GL66" s="137"/>
      <c r="GM66" s="137"/>
      <c r="GN66" s="138"/>
      <c r="GO66" s="196"/>
      <c r="GP66" s="137"/>
      <c r="GQ66" s="137"/>
      <c r="GR66" s="137"/>
      <c r="GS66" s="138"/>
      <c r="GT66" s="196"/>
      <c r="GU66" s="137"/>
      <c r="GV66" s="137"/>
      <c r="GW66" s="137"/>
      <c r="GX66" s="138"/>
      <c r="GY66" s="196"/>
      <c r="GZ66" s="137"/>
      <c r="HA66" s="137"/>
      <c r="HB66" s="137"/>
      <c r="HC66" s="138"/>
      <c r="HD66" s="196"/>
      <c r="HE66" s="210"/>
      <c r="HF66" s="210"/>
      <c r="HG66" s="97"/>
      <c r="HH66" s="413" t="s">
        <v>152</v>
      </c>
      <c r="HI66" s="443" t="e">
        <f>_xlfn.XLOOKUP(全国標準卸価格表!HB50,#REF!,#REF!,"")</f>
        <v>#REF!</v>
      </c>
      <c r="HJ66" s="195" t="s">
        <v>1536</v>
      </c>
      <c r="HK66" s="135"/>
      <c r="HL66" s="443" t="e">
        <f>_xlfn.XLOOKUP(全国標準卸価格表!HE53,#REF!,#REF!,"")</f>
        <v>#REF!</v>
      </c>
      <c r="HM66" s="195" t="s">
        <v>1536</v>
      </c>
      <c r="HN66" s="412"/>
      <c r="HO66" s="443" t="e">
        <f>_xlfn.XLOOKUP(全国標準卸価格表!GY50,#REF!,#REF!,"")</f>
        <v>#REF!</v>
      </c>
      <c r="HP66" s="195">
        <v>28600</v>
      </c>
      <c r="HQ66" s="135"/>
      <c r="HR66" s="772" t="e">
        <f>_xlfn.XLOOKUP(全国標準卸価格表!HH54,#REF!,#REF!,"")</f>
        <v>#REF!</v>
      </c>
      <c r="HS66" s="773"/>
      <c r="HT66" s="246" t="s">
        <v>1536</v>
      </c>
      <c r="HU66" s="211"/>
      <c r="HV66" s="66"/>
      <c r="HW66" s="112"/>
      <c r="HX66" s="107"/>
      <c r="HZ66" s="606"/>
      <c r="IA66" s="448" t="s">
        <v>1006</v>
      </c>
      <c r="IB66" s="449" t="s">
        <v>1007</v>
      </c>
      <c r="IC66" s="450" t="s">
        <v>956</v>
      </c>
      <c r="ID66" s="448" t="s">
        <v>972</v>
      </c>
      <c r="IE66" s="233" t="e">
        <f>_xlfn.XLOOKUP(全国標準卸価格表!HU74,#REF!,#REF!,"")</f>
        <v>#REF!</v>
      </c>
      <c r="IF66" s="462">
        <v>50600</v>
      </c>
      <c r="IH66" s="619"/>
      <c r="II66" s="627" t="s">
        <v>1714</v>
      </c>
      <c r="IJ66" s="449" t="s">
        <v>1801</v>
      </c>
      <c r="IK66" s="450" t="s">
        <v>456</v>
      </c>
      <c r="IL66" s="448" t="s">
        <v>1718</v>
      </c>
      <c r="IM66" s="233" t="e">
        <f>_xlfn.XLOOKUP(全国標準卸価格表!#REF!,#REF!,#REF!,"")</f>
        <v>#REF!</v>
      </c>
      <c r="IN66" s="451">
        <v>63000</v>
      </c>
      <c r="IO66" s="68"/>
      <c r="IP66" s="138"/>
      <c r="IQ66" s="340"/>
      <c r="IR66" s="138"/>
      <c r="IS66" s="138"/>
      <c r="IT66" s="340"/>
      <c r="IU66" s="138"/>
      <c r="IV66" s="138"/>
      <c r="IX66" s="138"/>
      <c r="IY66" s="340"/>
      <c r="IZ66" s="138"/>
      <c r="JA66" s="138"/>
      <c r="JB66" s="340"/>
      <c r="JC66" s="138"/>
      <c r="JD66" s="138"/>
    </row>
    <row r="67" spans="1:264" ht="29.1" customHeight="1">
      <c r="A67" s="619"/>
      <c r="B67" s="212" t="s">
        <v>160</v>
      </c>
      <c r="C67" s="135">
        <v>90</v>
      </c>
      <c r="D67" s="238"/>
      <c r="E67" s="443" t="e">
        <f>_xlfn.XLOOKUP(全国標準卸価格表!#REF!,#REF!,#REF!,"")</f>
        <v>#REF!</v>
      </c>
      <c r="F67" s="195" t="s">
        <v>1536</v>
      </c>
      <c r="G67" s="195"/>
      <c r="H67" s="195"/>
      <c r="I67" s="223"/>
      <c r="J67" s="443" t="e">
        <f>_xlfn.XLOOKUP(全国標準卸価格表!#REF!,#REF!,#REF!,"")</f>
        <v>#REF!</v>
      </c>
      <c r="K67" s="195" t="s">
        <v>1536</v>
      </c>
      <c r="L67" s="195"/>
      <c r="M67" s="195"/>
      <c r="N67" s="195"/>
      <c r="O67" s="443" t="e">
        <f>_xlfn.XLOOKUP(全国標準卸価格表!#REF!,#REF!,#REF!,"")</f>
        <v>#REF!</v>
      </c>
      <c r="P67" s="195" t="s">
        <v>1536</v>
      </c>
      <c r="Q67" s="195"/>
      <c r="R67" s="195"/>
      <c r="S67" s="242"/>
      <c r="T67" s="443" t="e">
        <f>_xlfn.XLOOKUP(全国標準卸価格表!#REF!,#REF!,#REF!,"")</f>
        <v>#REF!</v>
      </c>
      <c r="U67" s="195" t="s">
        <v>1536</v>
      </c>
      <c r="V67" s="195"/>
      <c r="W67" s="195"/>
      <c r="X67" s="242"/>
      <c r="Y67" s="117"/>
      <c r="Z67" s="619"/>
      <c r="AA67" s="212" t="s">
        <v>160</v>
      </c>
      <c r="AB67" s="135">
        <v>90</v>
      </c>
      <c r="AC67" s="238"/>
      <c r="AD67" s="443" t="e">
        <f>_xlfn.XLOOKUP(全国標準卸価格表!#REF!,#REF!,#REF!,"")</f>
        <v>#REF!</v>
      </c>
      <c r="AE67" s="195" t="s">
        <v>1536</v>
      </c>
      <c r="AF67" s="195"/>
      <c r="AG67" s="195"/>
      <c r="AH67" s="223"/>
      <c r="AI67" s="443" t="e">
        <f>_xlfn.XLOOKUP(全国標準卸価格表!#REF!,#REF!,#REF!,"")</f>
        <v>#REF!</v>
      </c>
      <c r="AJ67" s="195" t="s">
        <v>1536</v>
      </c>
      <c r="AK67" s="195"/>
      <c r="AL67" s="195"/>
      <c r="AM67" s="242"/>
      <c r="AN67" s="443" t="e">
        <f>_xlfn.XLOOKUP(全国標準卸価格表!#REF!,#REF!,#REF!,"")</f>
        <v>#REF!</v>
      </c>
      <c r="AO67" s="246"/>
      <c r="AP67" s="195"/>
      <c r="AQ67" s="195"/>
      <c r="AR67" s="242"/>
      <c r="AS67" s="443" t="e">
        <f>_xlfn.XLOOKUP(全国標準卸価格表!#REF!,#REF!,#REF!,"")</f>
        <v>#REF!</v>
      </c>
      <c r="AT67" s="195">
        <v>45600</v>
      </c>
      <c r="AU67" s="195" t="s">
        <v>588</v>
      </c>
      <c r="AV67" s="195"/>
      <c r="AW67" s="223"/>
      <c r="AY67" s="619"/>
      <c r="AZ67" s="212" t="s">
        <v>160</v>
      </c>
      <c r="BA67" s="135">
        <v>90</v>
      </c>
      <c r="BB67" s="238"/>
      <c r="BC67" s="443" t="e">
        <f>_xlfn.XLOOKUP(全国標準卸価格表!#REF!,#REF!,#REF!,"")</f>
        <v>#REF!</v>
      </c>
      <c r="BD67" s="195" t="s">
        <v>1536</v>
      </c>
      <c r="BE67" s="380"/>
      <c r="BF67" s="195"/>
      <c r="BG67" s="195"/>
      <c r="BH67" s="443" t="e">
        <f>_xlfn.XLOOKUP(全国標準卸価格表!#REF!,#REF!,#REF!,"")</f>
        <v>#REF!</v>
      </c>
      <c r="BI67" s="195">
        <v>36000</v>
      </c>
      <c r="BJ67" s="195" t="s">
        <v>588</v>
      </c>
      <c r="BK67" s="195"/>
      <c r="BL67" s="242" t="s">
        <v>1810</v>
      </c>
      <c r="BM67" s="443" t="e">
        <f>_xlfn.XLOOKUP(全国標準卸価格表!#REF!,#REF!,#REF!,"")</f>
        <v>#REF!</v>
      </c>
      <c r="BN67" s="195" t="s">
        <v>1536</v>
      </c>
      <c r="BO67" s="195"/>
      <c r="BP67" s="195"/>
      <c r="BQ67" s="223"/>
      <c r="BR67" s="443" t="e">
        <f>_xlfn.XLOOKUP(全国標準卸価格表!#REF!,#REF!,#REF!,"")</f>
        <v>#REF!</v>
      </c>
      <c r="BS67" s="195" t="s">
        <v>1536</v>
      </c>
      <c r="BT67" s="195"/>
      <c r="BU67" s="195"/>
      <c r="BV67" s="223"/>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B67" s="137"/>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F67" s="380"/>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E67" s="631">
        <v>16</v>
      </c>
      <c r="FF67" s="262" t="s">
        <v>239</v>
      </c>
      <c r="FG67" s="261">
        <v>100</v>
      </c>
      <c r="FH67" s="261"/>
      <c r="FI67" s="400" t="e">
        <f>_xlfn.XLOOKUP(全国標準卸価格表!EY47,#REF!,#REF!,"")</f>
        <v>#REF!</v>
      </c>
      <c r="FJ67" s="396" t="s">
        <v>1536</v>
      </c>
      <c r="FK67" s="263"/>
      <c r="FL67" s="263"/>
      <c r="FM67" s="264"/>
      <c r="FN67" s="400" t="e">
        <f>_xlfn.XLOOKUP(全国標準卸価格表!FD47,#REF!,#REF!,"")</f>
        <v>#REF!</v>
      </c>
      <c r="FO67" s="396" t="s">
        <v>1536</v>
      </c>
      <c r="FP67" s="263"/>
      <c r="FQ67" s="263"/>
      <c r="FR67" s="264"/>
      <c r="FS67" s="400" t="e">
        <f>_xlfn.XLOOKUP(全国標準卸価格表!FI47,#REF!,#REF!,"")</f>
        <v>#REF!</v>
      </c>
      <c r="FT67" s="396">
        <v>33500</v>
      </c>
      <c r="FU67" s="263" t="s">
        <v>3</v>
      </c>
      <c r="FV67" s="263"/>
      <c r="FW67" s="263" t="s">
        <v>1793</v>
      </c>
      <c r="FX67" s="400" t="e">
        <f>_xlfn.XLOOKUP(全国標準卸価格表!FN47,#REF!,#REF!,"")</f>
        <v>#REF!</v>
      </c>
      <c r="FY67" s="396">
        <v>30400</v>
      </c>
      <c r="FZ67" s="263" t="s">
        <v>754</v>
      </c>
      <c r="GA67" s="263"/>
      <c r="GB67" s="264"/>
      <c r="GC67" s="400" t="e">
        <f>_xlfn.XLOOKUP(全国標準卸価格表!FS47,#REF!,#REF!,"")</f>
        <v>#REF!</v>
      </c>
      <c r="GD67" s="396" t="s">
        <v>1536</v>
      </c>
      <c r="GE67" s="263"/>
      <c r="GF67" s="263"/>
      <c r="GG67" s="264"/>
      <c r="GH67" s="191"/>
      <c r="GI67" s="137"/>
      <c r="GJ67" s="137"/>
      <c r="GK67" s="137"/>
      <c r="GL67" s="137"/>
      <c r="GM67" s="137"/>
      <c r="GN67" s="138"/>
      <c r="GO67" s="196"/>
      <c r="GP67" s="137"/>
      <c r="GQ67" s="137"/>
      <c r="GR67" s="137"/>
      <c r="GS67" s="138"/>
      <c r="GT67" s="196"/>
      <c r="GU67" s="137"/>
      <c r="GV67" s="137"/>
      <c r="GW67" s="137"/>
      <c r="GX67" s="138"/>
      <c r="GY67" s="196"/>
      <c r="GZ67" s="137"/>
      <c r="HA67" s="137"/>
      <c r="HB67" s="137"/>
      <c r="HC67" s="138"/>
      <c r="HD67" s="196"/>
      <c r="HE67" s="210"/>
      <c r="HF67" s="210"/>
      <c r="HG67" s="61"/>
      <c r="HH67" s="413" t="s">
        <v>71</v>
      </c>
      <c r="HI67" s="443" t="e">
        <f>_xlfn.XLOOKUP(全国標準卸価格表!HB51,#REF!,#REF!,"")</f>
        <v>#REF!</v>
      </c>
      <c r="HJ67" s="195" t="s">
        <v>1536</v>
      </c>
      <c r="HK67" s="135"/>
      <c r="HL67" s="443" t="e">
        <f>_xlfn.XLOOKUP(全国標準卸価格表!HE54,#REF!,#REF!,"")</f>
        <v>#REF!</v>
      </c>
      <c r="HM67" s="195" t="s">
        <v>1536</v>
      </c>
      <c r="HN67" s="412"/>
      <c r="HO67" s="443" t="e">
        <f>_xlfn.XLOOKUP(全国標準卸価格表!GY51,#REF!,#REF!,"")</f>
        <v>#REF!</v>
      </c>
      <c r="HP67" s="195">
        <v>32600</v>
      </c>
      <c r="HQ67" s="135"/>
      <c r="HR67" s="772" t="e">
        <f>_xlfn.XLOOKUP(全国標準卸価格表!HH55,#REF!,#REF!,"")</f>
        <v>#REF!</v>
      </c>
      <c r="HS67" s="773"/>
      <c r="HT67" s="246" t="s">
        <v>1536</v>
      </c>
      <c r="HU67" s="211"/>
      <c r="HV67" s="66"/>
      <c r="HW67" s="112"/>
      <c r="HX67" s="107"/>
      <c r="HZ67" s="606"/>
      <c r="IA67" s="448" t="s">
        <v>865</v>
      </c>
      <c r="IB67" s="449" t="s">
        <v>866</v>
      </c>
      <c r="IC67" s="450" t="s">
        <v>456</v>
      </c>
      <c r="ID67" s="448" t="s">
        <v>867</v>
      </c>
      <c r="IE67" s="233" t="e">
        <f>_xlfn.XLOOKUP(全国標準卸価格表!HU75,#REF!,#REF!,"")</f>
        <v>#REF!</v>
      </c>
      <c r="IF67" s="451">
        <v>101900</v>
      </c>
      <c r="IH67" s="619"/>
      <c r="II67" s="610"/>
      <c r="IJ67" s="444" t="s">
        <v>1801</v>
      </c>
      <c r="IK67" s="445" t="s">
        <v>456</v>
      </c>
      <c r="IL67" s="446" t="s">
        <v>457</v>
      </c>
      <c r="IM67" s="226" t="e">
        <f>_xlfn.XLOOKUP(全国標準卸価格表!#REF!,#REF!,#REF!,"")</f>
        <v>#REF!</v>
      </c>
      <c r="IN67" s="447">
        <v>56000</v>
      </c>
      <c r="IO67" s="68"/>
      <c r="IP67" s="138"/>
      <c r="IQ67" s="340"/>
      <c r="IR67" s="138"/>
      <c r="IS67" s="138"/>
      <c r="IT67" s="340"/>
      <c r="IU67" s="138"/>
      <c r="IV67" s="138"/>
      <c r="IX67" s="138"/>
      <c r="IY67" s="340"/>
      <c r="IZ67" s="138"/>
      <c r="JA67" s="138"/>
      <c r="JB67" s="340"/>
      <c r="JC67" s="138"/>
      <c r="JD67" s="138"/>
    </row>
    <row r="68" spans="1:264" ht="29.1" customHeight="1">
      <c r="A68" s="619"/>
      <c r="B68" s="212" t="s">
        <v>157</v>
      </c>
      <c r="C68" s="135">
        <v>91</v>
      </c>
      <c r="D68" s="238">
        <v>95</v>
      </c>
      <c r="E68" s="443" t="e">
        <f>_xlfn.XLOOKUP(全国標準卸価格表!E63,#REF!,#REF!,"")</f>
        <v>#REF!</v>
      </c>
      <c r="F68" s="195" t="s">
        <v>1536</v>
      </c>
      <c r="G68" s="195"/>
      <c r="H68" s="195"/>
      <c r="I68" s="223"/>
      <c r="J68" s="443" t="e">
        <f>_xlfn.XLOOKUP(全国標準卸価格表!O63,#REF!,#REF!,"")</f>
        <v>#REF!</v>
      </c>
      <c r="K68" s="195">
        <v>38000</v>
      </c>
      <c r="L68" s="195" t="s">
        <v>588</v>
      </c>
      <c r="M68" s="195"/>
      <c r="N68" s="195"/>
      <c r="O68" s="443" t="e">
        <f>_xlfn.XLOOKUP(全国標準卸価格表!T63,#REF!,#REF!,"")</f>
        <v>#REF!</v>
      </c>
      <c r="P68" s="195" t="s">
        <v>1536</v>
      </c>
      <c r="Q68" s="195"/>
      <c r="R68" s="195"/>
      <c r="S68" s="242"/>
      <c r="T68" s="443" t="e">
        <f>_xlfn.XLOOKUP(全国標準卸価格表!AD63,#REF!,#REF!,"")</f>
        <v>#REF!</v>
      </c>
      <c r="U68" s="195" t="s">
        <v>1536</v>
      </c>
      <c r="V68" s="195"/>
      <c r="W68" s="195"/>
      <c r="X68" s="242"/>
      <c r="Y68" s="117"/>
      <c r="Z68" s="619"/>
      <c r="AA68" s="212" t="s">
        <v>157</v>
      </c>
      <c r="AB68" s="135">
        <v>91</v>
      </c>
      <c r="AC68" s="238">
        <v>95</v>
      </c>
      <c r="AD68" s="443" t="e">
        <f>_xlfn.XLOOKUP(全国標準卸価格表!BM63,#REF!,#REF!,"")</f>
        <v>#REF!</v>
      </c>
      <c r="AE68" s="195" t="s">
        <v>1536</v>
      </c>
      <c r="AF68" s="195"/>
      <c r="AG68" s="195"/>
      <c r="AH68" s="223"/>
      <c r="AI68" s="443" t="e">
        <f>_xlfn.XLOOKUP(全国標準卸価格表!BR62,#REF!,#REF!,"")</f>
        <v>#REF!</v>
      </c>
      <c r="AJ68" s="195" t="s">
        <v>1536</v>
      </c>
      <c r="AK68" s="195"/>
      <c r="AL68" s="195"/>
      <c r="AM68" s="242"/>
      <c r="AN68" s="443" t="e">
        <f>_xlfn.XLOOKUP(全国標準卸価格表!AI63,#REF!,#REF!,"")</f>
        <v>#REF!</v>
      </c>
      <c r="AO68" s="246">
        <v>42800</v>
      </c>
      <c r="AP68" s="195" t="s">
        <v>635</v>
      </c>
      <c r="AQ68" s="195" t="s">
        <v>589</v>
      </c>
      <c r="AR68" s="242" t="s">
        <v>1672</v>
      </c>
      <c r="AS68" s="443" t="e">
        <f>_xlfn.XLOOKUP(全国標準卸価格表!#REF!,#REF!,#REF!,"")</f>
        <v>#REF!</v>
      </c>
      <c r="AT68" s="195">
        <v>47600</v>
      </c>
      <c r="AU68" s="195" t="s">
        <v>588</v>
      </c>
      <c r="AV68" s="195"/>
      <c r="AW68" s="223"/>
      <c r="AY68" s="619"/>
      <c r="AZ68" s="212" t="s">
        <v>157</v>
      </c>
      <c r="BA68" s="135">
        <v>91</v>
      </c>
      <c r="BB68" s="238">
        <v>95</v>
      </c>
      <c r="BC68" s="443" t="e">
        <f>_xlfn.XLOOKUP(全国標準卸価格表!AN63,#REF!,#REF!,"")</f>
        <v>#REF!</v>
      </c>
      <c r="BD68" s="195" t="s">
        <v>1536</v>
      </c>
      <c r="BE68" s="380"/>
      <c r="BF68" s="195"/>
      <c r="BG68" s="195"/>
      <c r="BH68" s="443" t="e">
        <f>_xlfn.XLOOKUP(全国標準卸価格表!AS63,#REF!,#REF!,"")</f>
        <v>#REF!</v>
      </c>
      <c r="BI68" s="195"/>
      <c r="BJ68" s="195"/>
      <c r="BK68" s="195"/>
      <c r="BL68" s="380"/>
      <c r="BM68" s="443" t="e">
        <f>_xlfn.XLOOKUP(全国標準卸価格表!BC63,#REF!,#REF!,"")</f>
        <v>#REF!</v>
      </c>
      <c r="BN68" s="195" t="s">
        <v>1536</v>
      </c>
      <c r="BO68" s="195"/>
      <c r="BP68" s="195"/>
      <c r="BQ68" s="195"/>
      <c r="BR68" s="443" t="e">
        <f>_xlfn.XLOOKUP(全国標準卸価格表!BH63,#REF!,#REF!,"")</f>
        <v>#REF!</v>
      </c>
      <c r="BS68" s="195" t="s">
        <v>1536</v>
      </c>
      <c r="BT68" s="195"/>
      <c r="BU68" s="195"/>
      <c r="BV68" s="223"/>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B68" s="137"/>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F68" s="380"/>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E68" s="619"/>
      <c r="FF68" s="207" t="s">
        <v>213</v>
      </c>
      <c r="FG68" s="208">
        <v>98</v>
      </c>
      <c r="FH68" s="208"/>
      <c r="FI68" s="443" t="e">
        <f>_xlfn.XLOOKUP(全国標準卸価格表!EY48,#REF!,#REF!,"")</f>
        <v>#REF!</v>
      </c>
      <c r="FJ68" s="380" t="s">
        <v>1536</v>
      </c>
      <c r="FK68" s="210"/>
      <c r="FL68" s="210"/>
      <c r="FM68" s="211"/>
      <c r="FN68" s="443" t="e">
        <f>_xlfn.XLOOKUP(全国標準卸価格表!FD48,#REF!,#REF!,"")</f>
        <v>#REF!</v>
      </c>
      <c r="FO68" s="380">
        <v>24400</v>
      </c>
      <c r="FP68" s="210" t="s">
        <v>590</v>
      </c>
      <c r="FQ68" s="210" t="s">
        <v>1536</v>
      </c>
      <c r="FR68" s="211"/>
      <c r="FS68" s="443" t="e">
        <f>_xlfn.XLOOKUP(全国標準卸価格表!FI48,#REF!,#REF!,"")</f>
        <v>#REF!</v>
      </c>
      <c r="FT68" s="380"/>
      <c r="FU68" s="210"/>
      <c r="FV68" s="210"/>
      <c r="FW68" s="210"/>
      <c r="FX68" s="443" t="e">
        <f>_xlfn.XLOOKUP(全国標準卸価格表!FN48,#REF!,#REF!,"")</f>
        <v>#REF!</v>
      </c>
      <c r="FY68" s="380">
        <v>21500</v>
      </c>
      <c r="FZ68" s="210" t="s">
        <v>754</v>
      </c>
      <c r="GA68" s="210"/>
      <c r="GB68" s="211"/>
      <c r="GC68" s="443" t="e">
        <f>_xlfn.XLOOKUP(全国標準卸価格表!FS48,#REF!,#REF!,"")</f>
        <v>#REF!</v>
      </c>
      <c r="GD68" s="380" t="s">
        <v>1536</v>
      </c>
      <c r="GE68" s="210"/>
      <c r="GF68" s="210"/>
      <c r="GG68" s="211"/>
      <c r="GH68" s="191"/>
      <c r="GI68" s="137"/>
      <c r="GJ68" s="137"/>
      <c r="GK68" s="137"/>
      <c r="GL68" s="137"/>
      <c r="GM68" s="137"/>
      <c r="GN68" s="138"/>
      <c r="GO68" s="196"/>
      <c r="GP68" s="137"/>
      <c r="GQ68" s="137"/>
      <c r="GR68" s="137"/>
      <c r="GS68" s="138"/>
      <c r="GT68" s="196"/>
      <c r="GU68" s="137"/>
      <c r="GV68" s="137"/>
      <c r="GW68" s="137"/>
      <c r="GX68" s="138"/>
      <c r="GY68" s="196"/>
      <c r="GZ68" s="137"/>
      <c r="HA68" s="137"/>
      <c r="HB68" s="137"/>
      <c r="HC68" s="138"/>
      <c r="HD68" s="196"/>
      <c r="HE68" s="210"/>
      <c r="HF68" s="210"/>
      <c r="HG68" s="66"/>
      <c r="HH68" s="413" t="s">
        <v>143</v>
      </c>
      <c r="HI68" s="443" t="e">
        <f>_xlfn.XLOOKUP(全国標準卸価格表!HB52,#REF!,#REF!,"")</f>
        <v>#REF!</v>
      </c>
      <c r="HJ68" s="195" t="s">
        <v>1536</v>
      </c>
      <c r="HK68" s="135"/>
      <c r="HL68" s="443" t="e">
        <f>_xlfn.XLOOKUP(全国標準卸価格表!HE55,#REF!,#REF!,"")</f>
        <v>#REF!</v>
      </c>
      <c r="HM68" s="195" t="s">
        <v>1536</v>
      </c>
      <c r="HN68" s="412"/>
      <c r="HO68" s="443" t="e">
        <f>_xlfn.XLOOKUP(全国標準卸価格表!GY52,#REF!,#REF!,"")</f>
        <v>#REF!</v>
      </c>
      <c r="HP68" s="195">
        <v>24300</v>
      </c>
      <c r="HQ68" s="135"/>
      <c r="HR68" s="772" t="e">
        <f>_xlfn.XLOOKUP(全国標準卸価格表!HH56,#REF!,#REF!,"")</f>
        <v>#REF!</v>
      </c>
      <c r="HS68" s="773"/>
      <c r="HT68" s="246" t="s">
        <v>1536</v>
      </c>
      <c r="HU68" s="211"/>
      <c r="HV68" s="66"/>
      <c r="HW68" s="112"/>
      <c r="HX68" s="107"/>
      <c r="HZ68" s="606"/>
      <c r="IA68" s="765" t="s">
        <v>1545</v>
      </c>
      <c r="IB68" s="449" t="s">
        <v>1596</v>
      </c>
      <c r="IC68" s="450" t="s">
        <v>956</v>
      </c>
      <c r="ID68" s="448" t="s">
        <v>1547</v>
      </c>
      <c r="IE68" s="233" t="e">
        <f>_xlfn.XLOOKUP(全国標準卸価格表!HU76,#REF!,#REF!,"")</f>
        <v>#REF!</v>
      </c>
      <c r="IF68" s="451">
        <v>87800</v>
      </c>
      <c r="IH68" s="619"/>
      <c r="II68" s="627" t="s">
        <v>1715</v>
      </c>
      <c r="IJ68" s="439" t="s">
        <v>1802</v>
      </c>
      <c r="IK68" s="440" t="s">
        <v>454</v>
      </c>
      <c r="IL68" s="441" t="s">
        <v>1726</v>
      </c>
      <c r="IM68" s="238" t="e">
        <f>_xlfn.XLOOKUP(全国標準卸価格表!#REF!,#REF!,#REF!,"")</f>
        <v>#REF!</v>
      </c>
      <c r="IN68" s="442">
        <v>56300</v>
      </c>
      <c r="IO68" s="68"/>
      <c r="IP68" s="138"/>
      <c r="IQ68" s="340"/>
      <c r="IR68" s="138"/>
      <c r="IS68" s="138"/>
      <c r="IT68" s="340"/>
      <c r="IU68" s="138"/>
      <c r="IV68" s="138"/>
      <c r="IX68" s="138"/>
      <c r="IY68" s="340"/>
      <c r="IZ68" s="138"/>
      <c r="JA68" s="138"/>
      <c r="JB68" s="340"/>
      <c r="JC68" s="138"/>
      <c r="JD68" s="138"/>
    </row>
    <row r="69" spans="1:264" ht="29.1" customHeight="1">
      <c r="A69" s="619"/>
      <c r="B69" s="212" t="s">
        <v>154</v>
      </c>
      <c r="C69" s="135">
        <v>94</v>
      </c>
      <c r="D69" s="238">
        <v>98</v>
      </c>
      <c r="E69" s="443" t="e">
        <f>_xlfn.XLOOKUP(全国標準卸価格表!E64,#REF!,#REF!,"")</f>
        <v>#REF!</v>
      </c>
      <c r="F69" s="195" t="s">
        <v>1536</v>
      </c>
      <c r="G69" s="195"/>
      <c r="H69" s="195"/>
      <c r="I69" s="223"/>
      <c r="J69" s="443" t="e">
        <f>_xlfn.XLOOKUP(全国標準卸価格表!O64,#REF!,#REF!,"")</f>
        <v>#REF!</v>
      </c>
      <c r="K69" s="195">
        <v>40200</v>
      </c>
      <c r="L69" s="195" t="s">
        <v>588</v>
      </c>
      <c r="M69" s="195" t="s">
        <v>589</v>
      </c>
      <c r="N69" s="195"/>
      <c r="O69" s="443" t="e">
        <f>_xlfn.XLOOKUP(全国標準卸価格表!T64,#REF!,#REF!,"")</f>
        <v>#REF!</v>
      </c>
      <c r="P69" s="195" t="s">
        <v>1536</v>
      </c>
      <c r="Q69" s="195"/>
      <c r="R69" s="195"/>
      <c r="S69" s="242"/>
      <c r="T69" s="443" t="e">
        <f>_xlfn.XLOOKUP(全国標準卸価格表!AD64,#REF!,#REF!,"")</f>
        <v>#REF!</v>
      </c>
      <c r="U69" s="195" t="s">
        <v>1536</v>
      </c>
      <c r="V69" s="195"/>
      <c r="W69" s="195"/>
      <c r="X69" s="242"/>
      <c r="Y69" s="117"/>
      <c r="Z69" s="619"/>
      <c r="AA69" s="212" t="s">
        <v>154</v>
      </c>
      <c r="AB69" s="135">
        <v>94</v>
      </c>
      <c r="AC69" s="238">
        <v>98</v>
      </c>
      <c r="AD69" s="443" t="e">
        <f>_xlfn.XLOOKUP(全国標準卸価格表!BM64,#REF!,#REF!,"")</f>
        <v>#REF!</v>
      </c>
      <c r="AE69" s="195" t="s">
        <v>1536</v>
      </c>
      <c r="AF69" s="195"/>
      <c r="AG69" s="195"/>
      <c r="AH69" s="223"/>
      <c r="AI69" s="443" t="e">
        <f>_xlfn.XLOOKUP(全国標準卸価格表!BR63,#REF!,#REF!,"")</f>
        <v>#REF!</v>
      </c>
      <c r="AJ69" s="195" t="s">
        <v>1536</v>
      </c>
      <c r="AK69" s="195"/>
      <c r="AL69" s="195"/>
      <c r="AM69" s="242"/>
      <c r="AN69" s="443" t="e">
        <f>_xlfn.XLOOKUP(全国標準卸価格表!AI64,#REF!,#REF!,"")</f>
        <v>#REF!</v>
      </c>
      <c r="AO69" s="246"/>
      <c r="AP69" s="195"/>
      <c r="AQ69" s="195"/>
      <c r="AR69" s="242"/>
      <c r="AS69" s="443" t="e">
        <f>_xlfn.XLOOKUP(全国標準卸価格表!#REF!,#REF!,#REF!,"")</f>
        <v>#REF!</v>
      </c>
      <c r="AT69" s="195">
        <v>50600</v>
      </c>
      <c r="AU69" s="195" t="s">
        <v>588</v>
      </c>
      <c r="AV69" s="195"/>
      <c r="AW69" s="223"/>
      <c r="AY69" s="619"/>
      <c r="AZ69" s="212" t="s">
        <v>154</v>
      </c>
      <c r="BA69" s="135">
        <v>94</v>
      </c>
      <c r="BB69" s="238">
        <v>98</v>
      </c>
      <c r="BC69" s="443" t="e">
        <f>_xlfn.XLOOKUP(全国標準卸価格表!AN64,#REF!,#REF!,"")</f>
        <v>#REF!</v>
      </c>
      <c r="BD69" s="195" t="s">
        <v>1536</v>
      </c>
      <c r="BE69" s="380"/>
      <c r="BF69" s="195"/>
      <c r="BG69" s="195"/>
      <c r="BH69" s="443" t="e">
        <f>_xlfn.XLOOKUP(全国標準卸価格表!AS64,#REF!,#REF!,"")</f>
        <v>#REF!</v>
      </c>
      <c r="BI69" s="195"/>
      <c r="BJ69" s="195"/>
      <c r="BK69" s="195"/>
      <c r="BL69" s="380"/>
      <c r="BM69" s="443" t="e">
        <f>_xlfn.XLOOKUP(全国標準卸価格表!BC64,#REF!,#REF!,"")</f>
        <v>#REF!</v>
      </c>
      <c r="BN69" s="195" t="s">
        <v>1536</v>
      </c>
      <c r="BO69" s="195"/>
      <c r="BP69" s="195"/>
      <c r="BQ69" s="195"/>
      <c r="BR69" s="443" t="e">
        <f>_xlfn.XLOOKUP(全国標準卸価格表!BH64,#REF!,#REF!,"")</f>
        <v>#REF!</v>
      </c>
      <c r="BS69" s="195" t="s">
        <v>1536</v>
      </c>
      <c r="BT69" s="195"/>
      <c r="BU69" s="195"/>
      <c r="BV69" s="223"/>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B69" s="137"/>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F69" s="138"/>
      <c r="EG69" s="138"/>
      <c r="EH69" s="138"/>
      <c r="EI69" s="138"/>
      <c r="EJ69" s="138"/>
      <c r="EK69" s="138"/>
      <c r="EL69" s="138"/>
      <c r="EM69" s="138"/>
      <c r="EN69" s="138"/>
      <c r="EO69" s="138"/>
      <c r="EP69" s="138"/>
      <c r="EQ69" s="138"/>
      <c r="ER69" s="138"/>
      <c r="ES69" s="138"/>
      <c r="ET69" s="138"/>
      <c r="EU69" s="138"/>
      <c r="EV69" s="138"/>
      <c r="EW69" s="138"/>
      <c r="EX69" s="138"/>
      <c r="EY69" s="195"/>
      <c r="EZ69" s="195"/>
      <c r="FA69" s="195"/>
      <c r="FB69" s="195"/>
      <c r="FC69" s="195"/>
      <c r="FE69" s="619"/>
      <c r="FF69" s="207" t="s">
        <v>237</v>
      </c>
      <c r="FG69" s="208">
        <v>100</v>
      </c>
      <c r="FH69" s="208"/>
      <c r="FI69" s="443" t="e">
        <f>_xlfn.XLOOKUP(全国標準卸価格表!EY49,#REF!,#REF!,"")</f>
        <v>#REF!</v>
      </c>
      <c r="FJ69" s="380" t="s">
        <v>1536</v>
      </c>
      <c r="FK69" s="210"/>
      <c r="FL69" s="210"/>
      <c r="FM69" s="211"/>
      <c r="FN69" s="443" t="e">
        <f>_xlfn.XLOOKUP(全国標準卸価格表!FD49,#REF!,#REF!,"")</f>
        <v>#REF!</v>
      </c>
      <c r="FO69" s="380">
        <v>22600</v>
      </c>
      <c r="FP69" s="210" t="s">
        <v>3</v>
      </c>
      <c r="FQ69" s="210"/>
      <c r="FR69" s="211"/>
      <c r="FS69" s="443" t="e">
        <f>_xlfn.XLOOKUP(全国標準卸価格表!FI49,#REF!,#REF!,"")</f>
        <v>#REF!</v>
      </c>
      <c r="FT69" s="380"/>
      <c r="FU69" s="210"/>
      <c r="FV69" s="210"/>
      <c r="FW69" s="210"/>
      <c r="FX69" s="443" t="e">
        <f>_xlfn.XLOOKUP(全国標準卸価格表!FN49,#REF!,#REF!,"")</f>
        <v>#REF!</v>
      </c>
      <c r="FY69" s="380">
        <v>20200</v>
      </c>
      <c r="FZ69" s="210" t="s">
        <v>754</v>
      </c>
      <c r="GA69" s="210"/>
      <c r="GB69" s="211"/>
      <c r="GC69" s="443" t="e">
        <f>_xlfn.XLOOKUP(全国標準卸価格表!FS49,#REF!,#REF!,"")</f>
        <v>#REF!</v>
      </c>
      <c r="GD69" s="380" t="s">
        <v>1536</v>
      </c>
      <c r="GE69" s="210"/>
      <c r="GF69" s="210"/>
      <c r="GG69" s="211"/>
      <c r="GH69" s="191"/>
      <c r="GI69" s="137"/>
      <c r="GJ69" s="137"/>
      <c r="GK69" s="137"/>
      <c r="GL69" s="137"/>
      <c r="GM69" s="137"/>
      <c r="GN69" s="138"/>
      <c r="GO69" s="196"/>
      <c r="GP69" s="137"/>
      <c r="GQ69" s="137"/>
      <c r="GR69" s="137"/>
      <c r="GS69" s="138"/>
      <c r="GT69" s="196"/>
      <c r="GU69" s="137"/>
      <c r="GV69" s="137"/>
      <c r="GW69" s="137"/>
      <c r="GX69" s="138"/>
      <c r="GY69" s="196"/>
      <c r="GZ69" s="137"/>
      <c r="HA69" s="137"/>
      <c r="HB69" s="137"/>
      <c r="HC69" s="138"/>
      <c r="HD69" s="196"/>
      <c r="HE69" s="210"/>
      <c r="HF69" s="210"/>
      <c r="HG69" s="66"/>
      <c r="HH69" s="413" t="s">
        <v>140</v>
      </c>
      <c r="HI69" s="443" t="e">
        <f>_xlfn.XLOOKUP(全国標準卸価格表!HB53,#REF!,#REF!,"")</f>
        <v>#REF!</v>
      </c>
      <c r="HJ69" s="195" t="s">
        <v>1536</v>
      </c>
      <c r="HK69" s="135"/>
      <c r="HL69" s="443" t="e">
        <f>_xlfn.XLOOKUP(全国標準卸価格表!HE56,#REF!,#REF!,"")</f>
        <v>#REF!</v>
      </c>
      <c r="HM69" s="195" t="s">
        <v>1536</v>
      </c>
      <c r="HN69" s="412"/>
      <c r="HO69" s="443" t="e">
        <f>_xlfn.XLOOKUP(全国標準卸価格表!GY53,#REF!,#REF!,"")</f>
        <v>#REF!</v>
      </c>
      <c r="HP69" s="195">
        <v>25200</v>
      </c>
      <c r="HQ69" s="135"/>
      <c r="HR69" s="772" t="e">
        <f>_xlfn.XLOOKUP(全国標準卸価格表!HH57,#REF!,#REF!,"")</f>
        <v>#REF!</v>
      </c>
      <c r="HS69" s="773"/>
      <c r="HT69" s="246">
        <v>24900</v>
      </c>
      <c r="HU69" s="211"/>
      <c r="HV69" s="112"/>
      <c r="HW69" s="112"/>
      <c r="HX69" s="107"/>
      <c r="HZ69" s="606"/>
      <c r="IA69" s="646"/>
      <c r="IB69" s="439" t="s">
        <v>1596</v>
      </c>
      <c r="IC69" s="440" t="s">
        <v>456</v>
      </c>
      <c r="ID69" s="441" t="s">
        <v>1649</v>
      </c>
      <c r="IE69" s="238" t="e">
        <f>_xlfn.XLOOKUP(全国標準卸価格表!HU77,#REF!,#REF!,"")</f>
        <v>#REF!</v>
      </c>
      <c r="IF69" s="442">
        <v>73400</v>
      </c>
      <c r="IH69" s="619"/>
      <c r="II69" s="609"/>
      <c r="IJ69" s="439" t="s">
        <v>1802</v>
      </c>
      <c r="IK69" s="440" t="s">
        <v>455</v>
      </c>
      <c r="IL69" s="441" t="s">
        <v>1725</v>
      </c>
      <c r="IM69" s="238" t="e">
        <f>_xlfn.XLOOKUP(全国標準卸価格表!#REF!,#REF!,#REF!,"")</f>
        <v>#REF!</v>
      </c>
      <c r="IN69" s="442">
        <v>67600</v>
      </c>
      <c r="IO69" s="68"/>
      <c r="IP69" s="138"/>
      <c r="IQ69" s="340"/>
      <c r="IR69" s="138"/>
      <c r="IS69" s="138"/>
      <c r="IT69" s="340"/>
      <c r="IU69" s="138"/>
      <c r="IV69" s="138"/>
      <c r="IX69" s="138"/>
      <c r="IY69" s="340"/>
      <c r="IZ69" s="138"/>
      <c r="JA69" s="138"/>
      <c r="JB69" s="340"/>
      <c r="JC69" s="138"/>
      <c r="JD69" s="138"/>
    </row>
    <row r="70" spans="1:264" ht="29.1" customHeight="1">
      <c r="A70" s="619"/>
      <c r="B70" s="231" t="s">
        <v>766</v>
      </c>
      <c r="C70" s="248">
        <v>81</v>
      </c>
      <c r="D70" s="233"/>
      <c r="E70" s="457" t="e">
        <f>_xlfn.XLOOKUP(全国標準卸価格表!E65,#REF!,#REF!,"")</f>
        <v>#REF!</v>
      </c>
      <c r="F70" s="250" t="s">
        <v>1536</v>
      </c>
      <c r="G70" s="250"/>
      <c r="H70" s="250"/>
      <c r="I70" s="237"/>
      <c r="J70" s="457" t="e">
        <f>_xlfn.XLOOKUP(全国標準卸価格表!O65,#REF!,#REF!,"")</f>
        <v>#REF!</v>
      </c>
      <c r="K70" s="250">
        <v>28800</v>
      </c>
      <c r="L70" s="250" t="s">
        <v>588</v>
      </c>
      <c r="M70" s="250"/>
      <c r="N70" s="250"/>
      <c r="O70" s="457" t="e">
        <f>_xlfn.XLOOKUP(全国標準卸価格表!T65,#REF!,#REF!,"")</f>
        <v>#REF!</v>
      </c>
      <c r="P70" s="250" t="s">
        <v>1536</v>
      </c>
      <c r="Q70" s="250"/>
      <c r="R70" s="250"/>
      <c r="S70" s="241"/>
      <c r="T70" s="457" t="e">
        <f>_xlfn.XLOOKUP(全国標準卸価格表!AD65,#REF!,#REF!,"")</f>
        <v>#REF!</v>
      </c>
      <c r="U70" s="250" t="s">
        <v>1536</v>
      </c>
      <c r="V70" s="250"/>
      <c r="W70" s="250"/>
      <c r="X70" s="241"/>
      <c r="Y70" s="117"/>
      <c r="Z70" s="619"/>
      <c r="AA70" s="231" t="s">
        <v>766</v>
      </c>
      <c r="AB70" s="248">
        <v>81</v>
      </c>
      <c r="AC70" s="233"/>
      <c r="AD70" s="457" t="e">
        <f>_xlfn.XLOOKUP(全国標準卸価格表!BM65,#REF!,#REF!,"")</f>
        <v>#REF!</v>
      </c>
      <c r="AE70" s="250" t="s">
        <v>1536</v>
      </c>
      <c r="AF70" s="250"/>
      <c r="AG70" s="250"/>
      <c r="AH70" s="237"/>
      <c r="AI70" s="457" t="e">
        <f>_xlfn.XLOOKUP(全国標準卸価格表!BR64,#REF!,#REF!,"")</f>
        <v>#REF!</v>
      </c>
      <c r="AJ70" s="250" t="s">
        <v>1536</v>
      </c>
      <c r="AK70" s="250"/>
      <c r="AL70" s="250"/>
      <c r="AM70" s="241"/>
      <c r="AN70" s="457" t="e">
        <f>_xlfn.XLOOKUP(全国標準卸価格表!AI65,#REF!,#REF!,"")</f>
        <v>#REF!</v>
      </c>
      <c r="AO70" s="468"/>
      <c r="AP70" s="250"/>
      <c r="AQ70" s="250"/>
      <c r="AR70" s="241"/>
      <c r="AS70" s="457" t="e">
        <f>_xlfn.XLOOKUP(全国標準卸価格表!#REF!,#REF!,#REF!,"")</f>
        <v>#REF!</v>
      </c>
      <c r="AT70" s="250" t="s">
        <v>1536</v>
      </c>
      <c r="AU70" s="250"/>
      <c r="AV70" s="250"/>
      <c r="AW70" s="237"/>
      <c r="AY70" s="619"/>
      <c r="AZ70" s="231" t="s">
        <v>766</v>
      </c>
      <c r="BA70" s="248">
        <v>81</v>
      </c>
      <c r="BB70" s="233"/>
      <c r="BC70" s="457" t="e">
        <f>_xlfn.XLOOKUP(全国標準卸価格表!AN65,#REF!,#REF!,"")</f>
        <v>#REF!</v>
      </c>
      <c r="BD70" s="250" t="s">
        <v>1536</v>
      </c>
      <c r="BE70" s="398"/>
      <c r="BF70" s="250"/>
      <c r="BG70" s="250"/>
      <c r="BH70" s="457" t="e">
        <f>_xlfn.XLOOKUP(全国標準卸価格表!AS65,#REF!,#REF!,"")</f>
        <v>#REF!</v>
      </c>
      <c r="BI70" s="250" t="s">
        <v>1536</v>
      </c>
      <c r="BJ70" s="250"/>
      <c r="BK70" s="250"/>
      <c r="BL70" s="398"/>
      <c r="BM70" s="457" t="e">
        <f>_xlfn.XLOOKUP(全国標準卸価格表!BC65,#REF!,#REF!,"")</f>
        <v>#REF!</v>
      </c>
      <c r="BN70" s="250" t="s">
        <v>1536</v>
      </c>
      <c r="BO70" s="250"/>
      <c r="BP70" s="250"/>
      <c r="BQ70" s="250"/>
      <c r="BR70" s="457" t="e">
        <f>_xlfn.XLOOKUP(全国標準卸価格表!BH65,#REF!,#REF!,"")</f>
        <v>#REF!</v>
      </c>
      <c r="BS70" s="250" t="s">
        <v>1536</v>
      </c>
      <c r="BT70" s="250"/>
      <c r="BU70" s="250"/>
      <c r="BV70" s="237"/>
      <c r="BX70" s="138"/>
      <c r="BY70" s="138"/>
      <c r="BZ70" s="138"/>
      <c r="CA70" s="138"/>
      <c r="CB70" s="138"/>
      <c r="CC70" s="138"/>
      <c r="CD70" s="138"/>
      <c r="CE70" s="138"/>
      <c r="CF70" s="138"/>
      <c r="CG70" s="138"/>
      <c r="CH70" s="138"/>
      <c r="CI70" s="138"/>
      <c r="CJ70" s="138"/>
      <c r="CK70" s="138"/>
      <c r="CL70" s="138"/>
      <c r="CM70" s="138"/>
      <c r="CN70" s="138"/>
      <c r="CO70" s="138"/>
      <c r="CP70" s="138"/>
      <c r="CQ70" s="138"/>
      <c r="CR70" s="138"/>
      <c r="CS70" s="138"/>
      <c r="CT70" s="138"/>
      <c r="CU70" s="138"/>
      <c r="CV70" s="138"/>
      <c r="CW70" s="138"/>
      <c r="CX70" s="138"/>
      <c r="CY70" s="138"/>
      <c r="CZ70" s="138"/>
      <c r="DB70" s="137"/>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9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E70" s="619"/>
      <c r="FF70" s="207" t="s">
        <v>236</v>
      </c>
      <c r="FG70" s="208">
        <v>103</v>
      </c>
      <c r="FH70" s="208"/>
      <c r="FI70" s="443" t="e">
        <f>_xlfn.XLOOKUP(全国標準卸価格表!EY50,#REF!,#REF!,"")</f>
        <v>#REF!</v>
      </c>
      <c r="FJ70" s="380" t="s">
        <v>1536</v>
      </c>
      <c r="FK70" s="210"/>
      <c r="FL70" s="210"/>
      <c r="FM70" s="211"/>
      <c r="FN70" s="443" t="e">
        <f>_xlfn.XLOOKUP(全国標準卸価格表!FD50,#REF!,#REF!,"")</f>
        <v>#REF!</v>
      </c>
      <c r="FO70" s="380" t="s">
        <v>1536</v>
      </c>
      <c r="FP70" s="210"/>
      <c r="FQ70" s="210"/>
      <c r="FR70" s="211"/>
      <c r="FS70" s="443" t="e">
        <f>_xlfn.XLOOKUP(全国標準卸価格表!FI50,#REF!,#REF!,"")</f>
        <v>#REF!</v>
      </c>
      <c r="FT70" s="380"/>
      <c r="FU70" s="210"/>
      <c r="FV70" s="210"/>
      <c r="FW70" s="210"/>
      <c r="FX70" s="443" t="e">
        <f>_xlfn.XLOOKUP(全国標準卸価格表!FN50,#REF!,#REF!,"")</f>
        <v>#REF!</v>
      </c>
      <c r="FY70" s="380">
        <v>22000</v>
      </c>
      <c r="FZ70" s="210" t="s">
        <v>754</v>
      </c>
      <c r="GA70" s="210"/>
      <c r="GB70" s="211"/>
      <c r="GC70" s="443" t="e">
        <f>_xlfn.XLOOKUP(全国標準卸価格表!FS50,#REF!,#REF!,"")</f>
        <v>#REF!</v>
      </c>
      <c r="GD70" s="380" t="s">
        <v>1536</v>
      </c>
      <c r="GE70" s="210"/>
      <c r="GF70" s="210"/>
      <c r="GG70" s="211"/>
      <c r="GH70" s="191"/>
      <c r="HE70" s="105"/>
      <c r="HF70" s="105"/>
      <c r="HG70" s="66"/>
      <c r="HH70" s="413" t="s">
        <v>138</v>
      </c>
      <c r="HI70" s="443" t="e">
        <f>_xlfn.XLOOKUP(全国標準卸価格表!HB54,#REF!,#REF!,"")</f>
        <v>#REF!</v>
      </c>
      <c r="HJ70" s="195" t="s">
        <v>1536</v>
      </c>
      <c r="HK70" s="135"/>
      <c r="HL70" s="443" t="e">
        <f>_xlfn.XLOOKUP(全国標準卸価格表!HE57,#REF!,#REF!,"")</f>
        <v>#REF!</v>
      </c>
      <c r="HM70" s="195" t="s">
        <v>1536</v>
      </c>
      <c r="HN70" s="412"/>
      <c r="HO70" s="443" t="e">
        <f>_xlfn.XLOOKUP(全国標準卸価格表!GY54,#REF!,#REF!,"")</f>
        <v>#REF!</v>
      </c>
      <c r="HP70" s="195">
        <v>26300</v>
      </c>
      <c r="HQ70" s="135"/>
      <c r="HR70" s="772" t="e">
        <f>_xlfn.XLOOKUP(全国標準卸価格表!HH58,#REF!,#REF!,"")</f>
        <v>#REF!</v>
      </c>
      <c r="HS70" s="773"/>
      <c r="HT70" s="246">
        <v>26100</v>
      </c>
      <c r="HU70" s="211"/>
      <c r="HV70" s="112"/>
      <c r="HW70" s="112"/>
      <c r="HX70" s="107"/>
      <c r="HZ70" s="606"/>
      <c r="IA70" s="477" t="s">
        <v>1728</v>
      </c>
      <c r="IB70" s="475" t="s">
        <v>1596</v>
      </c>
      <c r="IC70" s="476" t="s">
        <v>456</v>
      </c>
      <c r="ID70" s="477" t="s">
        <v>1655</v>
      </c>
      <c r="IE70" s="478" t="e">
        <f>_xlfn.XLOOKUP(全国標準卸価格表!HU78,#REF!,#REF!,"")</f>
        <v>#REF!</v>
      </c>
      <c r="IF70" s="462">
        <v>88800</v>
      </c>
      <c r="IH70" s="619"/>
      <c r="II70" s="627" t="s">
        <v>1775</v>
      </c>
      <c r="IJ70" s="449" t="s">
        <v>1776</v>
      </c>
      <c r="IK70" s="450" t="s">
        <v>454</v>
      </c>
      <c r="IL70" s="448" t="s">
        <v>1777</v>
      </c>
      <c r="IM70" s="233" t="e">
        <f>_xlfn.XLOOKUP(全国標準卸価格表!#REF!,#REF!,#REF!,"")</f>
        <v>#REF!</v>
      </c>
      <c r="IN70" s="451">
        <v>103400</v>
      </c>
      <c r="IO70" s="68"/>
      <c r="IP70" s="138"/>
      <c r="IQ70" s="340"/>
      <c r="IR70" s="138"/>
      <c r="IS70" s="138"/>
      <c r="IT70" s="340"/>
      <c r="IU70" s="138"/>
      <c r="IV70" s="138"/>
      <c r="IX70" s="138"/>
      <c r="IY70" s="340"/>
      <c r="IZ70" s="138"/>
      <c r="JA70" s="138"/>
      <c r="JB70" s="340"/>
      <c r="JC70" s="138"/>
      <c r="JD70" s="138"/>
    </row>
    <row r="71" spans="1:264" ht="29.1" customHeight="1" thickBot="1">
      <c r="A71" s="619"/>
      <c r="B71" s="212" t="s">
        <v>148</v>
      </c>
      <c r="C71" s="135"/>
      <c r="D71" s="238">
        <v>88</v>
      </c>
      <c r="E71" s="443" t="e">
        <f>_xlfn.XLOOKUP(全国標準卸価格表!E66,#REF!,#REF!,"")</f>
        <v>#REF!</v>
      </c>
      <c r="F71" s="195" t="s">
        <v>1536</v>
      </c>
      <c r="G71" s="195"/>
      <c r="H71" s="195"/>
      <c r="I71" s="223"/>
      <c r="J71" s="443" t="e">
        <f>_xlfn.XLOOKUP(全国標準卸価格表!O66,#REF!,#REF!,"")</f>
        <v>#REF!</v>
      </c>
      <c r="K71" s="195">
        <v>30500</v>
      </c>
      <c r="L71" s="195" t="s">
        <v>588</v>
      </c>
      <c r="M71" s="195" t="s">
        <v>589</v>
      </c>
      <c r="N71" s="195"/>
      <c r="O71" s="443" t="e">
        <f>_xlfn.XLOOKUP(全国標準卸価格表!T66,#REF!,#REF!,"")</f>
        <v>#REF!</v>
      </c>
      <c r="P71" s="195" t="s">
        <v>1536</v>
      </c>
      <c r="Q71" s="195"/>
      <c r="R71" s="195"/>
      <c r="S71" s="242"/>
      <c r="T71" s="443" t="e">
        <f>_xlfn.XLOOKUP(全国標準卸価格表!AD66,#REF!,#REF!,"")</f>
        <v>#REF!</v>
      </c>
      <c r="U71" s="195" t="s">
        <v>1536</v>
      </c>
      <c r="V71" s="195"/>
      <c r="W71" s="195"/>
      <c r="X71" s="242"/>
      <c r="Y71" s="117"/>
      <c r="Z71" s="619"/>
      <c r="AA71" s="212" t="s">
        <v>148</v>
      </c>
      <c r="AB71" s="135"/>
      <c r="AC71" s="238">
        <v>88</v>
      </c>
      <c r="AD71" s="443" t="e">
        <f>_xlfn.XLOOKUP(全国標準卸価格表!BM66,#REF!,#REF!,"")</f>
        <v>#REF!</v>
      </c>
      <c r="AE71" s="195" t="s">
        <v>1536</v>
      </c>
      <c r="AF71" s="195"/>
      <c r="AG71" s="195"/>
      <c r="AH71" s="223"/>
      <c r="AI71" s="443" t="e">
        <f>_xlfn.XLOOKUP(全国標準卸価格表!BR65,#REF!,#REF!,"")</f>
        <v>#REF!</v>
      </c>
      <c r="AJ71" s="195" t="s">
        <v>1536</v>
      </c>
      <c r="AK71" s="195"/>
      <c r="AL71" s="195"/>
      <c r="AM71" s="242"/>
      <c r="AN71" s="443" t="e">
        <f>_xlfn.XLOOKUP(全国標準卸価格表!AI66,#REF!,#REF!,"")</f>
        <v>#REF!</v>
      </c>
      <c r="AO71" s="246">
        <v>35100</v>
      </c>
      <c r="AP71" s="195" t="s">
        <v>635</v>
      </c>
      <c r="AQ71" s="195" t="s">
        <v>589</v>
      </c>
      <c r="AR71" s="242"/>
      <c r="AS71" s="443" t="e">
        <f>_xlfn.XLOOKUP(全国標準卸価格表!#REF!,#REF!,#REF!,"")</f>
        <v>#REF!</v>
      </c>
      <c r="AT71" s="195" t="s">
        <v>1536</v>
      </c>
      <c r="AU71" s="195"/>
      <c r="AV71" s="195"/>
      <c r="AW71" s="223"/>
      <c r="AY71" s="619"/>
      <c r="AZ71" s="212" t="s">
        <v>148</v>
      </c>
      <c r="BA71" s="135"/>
      <c r="BB71" s="238">
        <v>88</v>
      </c>
      <c r="BC71" s="443" t="e">
        <f>_xlfn.XLOOKUP(全国標準卸価格表!AN66,#REF!,#REF!,"")</f>
        <v>#REF!</v>
      </c>
      <c r="BD71" s="195" t="s">
        <v>1536</v>
      </c>
      <c r="BE71" s="380"/>
      <c r="BF71" s="195"/>
      <c r="BG71" s="195"/>
      <c r="BH71" s="443" t="e">
        <f>_xlfn.XLOOKUP(全国標準卸価格表!AS66,#REF!,#REF!,"")</f>
        <v>#REF!</v>
      </c>
      <c r="BI71" s="195">
        <v>30200</v>
      </c>
      <c r="BJ71" s="195" t="s">
        <v>588</v>
      </c>
      <c r="BK71" s="195" t="s">
        <v>589</v>
      </c>
      <c r="BL71" s="380"/>
      <c r="BM71" s="443" t="e">
        <f>_xlfn.XLOOKUP(全国標準卸価格表!BC66,#REF!,#REF!,"")</f>
        <v>#REF!</v>
      </c>
      <c r="BN71" s="195" t="s">
        <v>1536</v>
      </c>
      <c r="BO71" s="195"/>
      <c r="BP71" s="195"/>
      <c r="BQ71" s="195"/>
      <c r="BR71" s="443" t="e">
        <f>_xlfn.XLOOKUP(全国標準卸価格表!BH66,#REF!,#REF!,"")</f>
        <v>#REF!</v>
      </c>
      <c r="BS71" s="195" t="s">
        <v>1536</v>
      </c>
      <c r="BT71" s="195"/>
      <c r="BU71" s="195"/>
      <c r="BV71" s="223"/>
      <c r="BX71" s="138"/>
      <c r="BY71" s="138"/>
      <c r="BZ71" s="138"/>
      <c r="CA71" s="138"/>
      <c r="CB71" s="138"/>
      <c r="CC71" s="138"/>
      <c r="CD71" s="138"/>
      <c r="CE71" s="138"/>
      <c r="CF71" s="138"/>
      <c r="CG71" s="138"/>
      <c r="CH71" s="138"/>
      <c r="CI71" s="138"/>
      <c r="CJ71" s="138"/>
      <c r="CK71" s="138"/>
      <c r="CL71" s="138"/>
      <c r="CM71" s="138"/>
      <c r="CN71" s="138"/>
      <c r="CO71" s="138"/>
      <c r="CP71" s="138"/>
      <c r="CQ71" s="138"/>
      <c r="CR71" s="138"/>
      <c r="CS71" s="138"/>
      <c r="CT71" s="138"/>
      <c r="CU71" s="138"/>
      <c r="CV71" s="138"/>
      <c r="CW71" s="138"/>
      <c r="CX71" s="138"/>
      <c r="CY71" s="138"/>
      <c r="CZ71" s="138"/>
      <c r="DB71" s="137"/>
      <c r="DC71" s="138"/>
      <c r="DD71" s="138"/>
      <c r="DE71" s="138"/>
      <c r="DF71" s="138"/>
      <c r="DG71" s="138"/>
      <c r="DH71" s="138"/>
      <c r="DI71" s="138"/>
      <c r="DJ71" s="138"/>
      <c r="DK71" s="138"/>
      <c r="DL71" s="138"/>
      <c r="DM71" s="138"/>
      <c r="DN71" s="138"/>
      <c r="DO71" s="138"/>
      <c r="DP71" s="138"/>
      <c r="DQ71" s="138"/>
      <c r="DR71" s="138"/>
      <c r="DS71" s="138"/>
      <c r="DT71" s="138"/>
      <c r="DU71" s="138"/>
      <c r="DV71" s="138"/>
      <c r="DW71" s="138"/>
      <c r="DX71" s="138"/>
      <c r="DY71" s="138"/>
      <c r="DZ71" s="138"/>
      <c r="EA71" s="138"/>
      <c r="EB71" s="138"/>
      <c r="EC71" s="138"/>
      <c r="ED71" s="138"/>
      <c r="EE71" s="99"/>
      <c r="EF71" s="138"/>
      <c r="EG71" s="138"/>
      <c r="EH71" s="138"/>
      <c r="EI71" s="138"/>
      <c r="EJ71" s="138"/>
      <c r="EK71" s="138"/>
      <c r="EL71" s="138"/>
      <c r="EM71" s="138"/>
      <c r="EN71" s="138"/>
      <c r="EO71" s="138"/>
      <c r="EP71" s="138"/>
      <c r="EQ71" s="138"/>
      <c r="ER71" s="138"/>
      <c r="ES71" s="138"/>
      <c r="ET71" s="138"/>
      <c r="EU71" s="138"/>
      <c r="EV71" s="138"/>
      <c r="EW71" s="138"/>
      <c r="EX71" s="138"/>
      <c r="EY71" s="138"/>
      <c r="EZ71" s="138"/>
      <c r="FA71" s="138"/>
      <c r="FB71" s="138"/>
      <c r="FC71" s="138"/>
      <c r="FE71" s="619"/>
      <c r="FF71" s="207" t="s">
        <v>234</v>
      </c>
      <c r="FG71" s="208">
        <v>107</v>
      </c>
      <c r="FH71" s="208">
        <v>111</v>
      </c>
      <c r="FI71" s="443" t="e">
        <f>_xlfn.XLOOKUP(全国標準卸価格表!EY51,#REF!,#REF!,"")</f>
        <v>#REF!</v>
      </c>
      <c r="FJ71" s="380" t="s">
        <v>1536</v>
      </c>
      <c r="FK71" s="210"/>
      <c r="FL71" s="210"/>
      <c r="FM71" s="211"/>
      <c r="FN71" s="443" t="e">
        <f>_xlfn.XLOOKUP(全国標準卸価格表!FD51,#REF!,#REF!,"")</f>
        <v>#REF!</v>
      </c>
      <c r="FO71" s="380" t="s">
        <v>1536</v>
      </c>
      <c r="FP71" s="210"/>
      <c r="FQ71" s="210"/>
      <c r="FR71" s="211"/>
      <c r="FS71" s="443" t="e">
        <f>_xlfn.XLOOKUP(全国標準卸価格表!FI51,#REF!,#REF!,"")</f>
        <v>#REF!</v>
      </c>
      <c r="FT71" s="380">
        <v>27700</v>
      </c>
      <c r="FU71" s="210" t="s">
        <v>3</v>
      </c>
      <c r="FV71" s="210"/>
      <c r="FW71" s="210" t="s">
        <v>1793</v>
      </c>
      <c r="FX71" s="443" t="e">
        <f>_xlfn.XLOOKUP(全国標準卸価格表!FN51,#REF!,#REF!,"")</f>
        <v>#REF!</v>
      </c>
      <c r="FY71" s="380">
        <v>25100</v>
      </c>
      <c r="FZ71" s="210" t="s">
        <v>754</v>
      </c>
      <c r="GA71" s="210" t="s">
        <v>907</v>
      </c>
      <c r="GB71" s="211"/>
      <c r="GC71" s="443" t="e">
        <f>_xlfn.XLOOKUP(全国標準卸価格表!FS51,#REF!,#REF!,"")</f>
        <v>#REF!</v>
      </c>
      <c r="GD71" s="380" t="s">
        <v>1536</v>
      </c>
      <c r="GE71" s="210"/>
      <c r="GF71" s="210"/>
      <c r="GG71" s="211"/>
      <c r="GH71" s="191"/>
      <c r="HE71" s="105"/>
      <c r="HF71" s="105"/>
      <c r="HG71" s="66"/>
      <c r="HH71" s="413" t="s">
        <v>135</v>
      </c>
      <c r="HI71" s="443" t="e">
        <f>_xlfn.XLOOKUP(全国標準卸価格表!HB55,#REF!,#REF!,"")</f>
        <v>#REF!</v>
      </c>
      <c r="HJ71" s="195" t="s">
        <v>1536</v>
      </c>
      <c r="HK71" s="135"/>
      <c r="HL71" s="443" t="e">
        <f>_xlfn.XLOOKUP(全国標準卸価格表!HE58,#REF!,#REF!,"")</f>
        <v>#REF!</v>
      </c>
      <c r="HM71" s="195" t="s">
        <v>1536</v>
      </c>
      <c r="HN71" s="412"/>
      <c r="HO71" s="443" t="e">
        <f>_xlfn.XLOOKUP(全国標準卸価格表!GY55,#REF!,#REF!,"")</f>
        <v>#REF!</v>
      </c>
      <c r="HP71" s="195">
        <v>27500</v>
      </c>
      <c r="HQ71" s="135"/>
      <c r="HR71" s="772" t="e">
        <f>_xlfn.XLOOKUP(全国標準卸価格表!HH59,#REF!,#REF!,"")</f>
        <v>#REF!</v>
      </c>
      <c r="HS71" s="773"/>
      <c r="HT71" s="246" t="s">
        <v>1536</v>
      </c>
      <c r="HU71" s="211"/>
      <c r="HV71" s="66"/>
      <c r="HW71" s="112"/>
      <c r="HX71" s="107"/>
      <c r="HZ71" s="606"/>
      <c r="IA71" s="765" t="s">
        <v>1709</v>
      </c>
      <c r="IB71" s="439" t="s">
        <v>1656</v>
      </c>
      <c r="IC71" s="440" t="s">
        <v>456</v>
      </c>
      <c r="ID71" s="441" t="s">
        <v>1705</v>
      </c>
      <c r="IE71" s="238" t="e">
        <f>_xlfn.XLOOKUP(全国標準卸価格表!HU79,#REF!,#REF!,"")</f>
        <v>#REF!</v>
      </c>
      <c r="IF71" s="442">
        <v>71200</v>
      </c>
      <c r="IH71" s="620"/>
      <c r="II71" s="630"/>
      <c r="IJ71" s="439" t="s">
        <v>1776</v>
      </c>
      <c r="IK71" s="440" t="s">
        <v>455</v>
      </c>
      <c r="IL71" s="441" t="s">
        <v>1778</v>
      </c>
      <c r="IM71" s="238" t="e">
        <f>_xlfn.XLOOKUP(全国標準卸価格表!#REF!,#REF!,#REF!,"")</f>
        <v>#REF!</v>
      </c>
      <c r="IN71" s="442">
        <v>116700</v>
      </c>
      <c r="IO71" s="68"/>
      <c r="IP71" s="138"/>
      <c r="IQ71" s="340"/>
      <c r="IR71" s="138"/>
      <c r="IS71" s="138"/>
      <c r="IT71" s="340"/>
      <c r="IU71" s="138"/>
      <c r="IV71" s="138"/>
      <c r="IX71" s="138"/>
      <c r="IY71" s="340"/>
      <c r="IZ71" s="138"/>
      <c r="JA71" s="138"/>
      <c r="JB71" s="340"/>
      <c r="JC71" s="138"/>
      <c r="JD71" s="138"/>
    </row>
    <row r="72" spans="1:264" ht="29.1" customHeight="1">
      <c r="A72" s="619"/>
      <c r="B72" s="212" t="s">
        <v>145</v>
      </c>
      <c r="C72" s="135">
        <v>87</v>
      </c>
      <c r="D72" s="238">
        <v>91</v>
      </c>
      <c r="E72" s="443" t="e">
        <f>_xlfn.XLOOKUP(全国標準卸価格表!E67,#REF!,#REF!,"")</f>
        <v>#REF!</v>
      </c>
      <c r="F72" s="195">
        <v>34900</v>
      </c>
      <c r="G72" s="195" t="s">
        <v>588</v>
      </c>
      <c r="H72" s="195" t="s">
        <v>589</v>
      </c>
      <c r="I72" s="223" t="s">
        <v>1218</v>
      </c>
      <c r="J72" s="443" t="e">
        <f>_xlfn.XLOOKUP(全国標準卸価格表!O67,#REF!,#REF!,"")</f>
        <v>#REF!</v>
      </c>
      <c r="K72" s="195">
        <v>31700</v>
      </c>
      <c r="L72" s="195" t="s">
        <v>588</v>
      </c>
      <c r="M72" s="195" t="s">
        <v>589</v>
      </c>
      <c r="N72" s="195"/>
      <c r="O72" s="443" t="e">
        <f>_xlfn.XLOOKUP(全国標準卸価格表!T67,#REF!,#REF!,"")</f>
        <v>#REF!</v>
      </c>
      <c r="P72" s="195">
        <v>31700</v>
      </c>
      <c r="Q72" s="195" t="s">
        <v>588</v>
      </c>
      <c r="R72" s="195" t="s">
        <v>589</v>
      </c>
      <c r="S72" s="242"/>
      <c r="T72" s="443" t="e">
        <f>_xlfn.XLOOKUP(全国標準卸価格表!AD67,#REF!,#REF!,"")</f>
        <v>#REF!</v>
      </c>
      <c r="U72" s="195">
        <v>29900</v>
      </c>
      <c r="V72" s="195" t="s">
        <v>588</v>
      </c>
      <c r="W72" s="195" t="s">
        <v>589</v>
      </c>
      <c r="X72" s="242"/>
      <c r="Y72" s="117"/>
      <c r="Z72" s="619"/>
      <c r="AA72" s="212" t="s">
        <v>145</v>
      </c>
      <c r="AB72" s="135">
        <v>87</v>
      </c>
      <c r="AC72" s="238">
        <v>91</v>
      </c>
      <c r="AD72" s="443" t="e">
        <f>_xlfn.XLOOKUP(全国標準卸価格表!BM67,#REF!,#REF!,"")</f>
        <v>#REF!</v>
      </c>
      <c r="AE72" s="195" t="s">
        <v>1536</v>
      </c>
      <c r="AF72" s="195"/>
      <c r="AG72" s="195"/>
      <c r="AH72" s="223"/>
      <c r="AI72" s="443" t="e">
        <f>_xlfn.XLOOKUP(全国標準卸価格表!BR66,#REF!,#REF!,"")</f>
        <v>#REF!</v>
      </c>
      <c r="AJ72" s="195" t="s">
        <v>1536</v>
      </c>
      <c r="AK72" s="195"/>
      <c r="AL72" s="195"/>
      <c r="AM72" s="242"/>
      <c r="AN72" s="443" t="e">
        <f>_xlfn.XLOOKUP(全国標準卸価格表!AI67,#REF!,#REF!,"")</f>
        <v>#REF!</v>
      </c>
      <c r="AO72" s="246">
        <v>37300</v>
      </c>
      <c r="AP72" s="195" t="s">
        <v>635</v>
      </c>
      <c r="AQ72" s="195" t="s">
        <v>589</v>
      </c>
      <c r="AR72" s="242"/>
      <c r="AS72" s="443" t="e">
        <f>_xlfn.XLOOKUP(全国標準卸価格表!#REF!,#REF!,#REF!,"")</f>
        <v>#REF!</v>
      </c>
      <c r="AT72" s="195">
        <v>39800</v>
      </c>
      <c r="AU72" s="195" t="s">
        <v>588</v>
      </c>
      <c r="AV72" s="195"/>
      <c r="AW72" s="223"/>
      <c r="AY72" s="619"/>
      <c r="AZ72" s="212" t="s">
        <v>145</v>
      </c>
      <c r="BA72" s="135">
        <v>87</v>
      </c>
      <c r="BB72" s="238">
        <v>91</v>
      </c>
      <c r="BC72" s="443" t="e">
        <f>_xlfn.XLOOKUP(全国標準卸価格表!AN67,#REF!,#REF!,"")</f>
        <v>#REF!</v>
      </c>
      <c r="BD72" s="195" t="s">
        <v>1536</v>
      </c>
      <c r="BE72" s="380"/>
      <c r="BF72" s="195"/>
      <c r="BG72" s="195"/>
      <c r="BH72" s="443" t="e">
        <f>_xlfn.XLOOKUP(全国標準卸価格表!AS67,#REF!,#REF!,"")</f>
        <v>#REF!</v>
      </c>
      <c r="BI72" s="195">
        <v>31300</v>
      </c>
      <c r="BJ72" s="195" t="s">
        <v>635</v>
      </c>
      <c r="BK72" s="195" t="s">
        <v>589</v>
      </c>
      <c r="BL72" s="380"/>
      <c r="BM72" s="443" t="e">
        <f>_xlfn.XLOOKUP(全国標準卸価格表!BC67,#REF!,#REF!,"")</f>
        <v>#REF!</v>
      </c>
      <c r="BN72" s="195" t="s">
        <v>1536</v>
      </c>
      <c r="BO72" s="195"/>
      <c r="BP72" s="195"/>
      <c r="BQ72" s="195"/>
      <c r="BR72" s="443" t="e">
        <f>_xlfn.XLOOKUP(全国標準卸価格表!BH67,#REF!,#REF!,"")</f>
        <v>#REF!</v>
      </c>
      <c r="BS72" s="195">
        <v>33200</v>
      </c>
      <c r="BT72" s="195" t="s">
        <v>3</v>
      </c>
      <c r="BU72" s="195" t="s">
        <v>589</v>
      </c>
      <c r="BV72" s="223"/>
      <c r="BX72" s="138"/>
      <c r="BY72" s="138"/>
      <c r="BZ72" s="138"/>
      <c r="CA72" s="138"/>
      <c r="CB72" s="138"/>
      <c r="CC72" s="138"/>
      <c r="CD72" s="138"/>
      <c r="CE72" s="138"/>
      <c r="CF72" s="138"/>
      <c r="CG72" s="138"/>
      <c r="CH72" s="138"/>
      <c r="CI72" s="138"/>
      <c r="CJ72" s="138"/>
      <c r="CK72" s="138"/>
      <c r="CL72" s="138"/>
      <c r="CM72" s="138"/>
      <c r="CN72" s="138"/>
      <c r="CO72" s="138"/>
      <c r="CP72" s="138"/>
      <c r="CQ72" s="138"/>
      <c r="CR72" s="138"/>
      <c r="CS72" s="138"/>
      <c r="CT72" s="138"/>
      <c r="CU72" s="138"/>
      <c r="CV72" s="138"/>
      <c r="CW72" s="138"/>
      <c r="CX72" s="138"/>
      <c r="CY72" s="138"/>
      <c r="CZ72" s="138"/>
      <c r="DB72" s="137"/>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66"/>
      <c r="EF72" s="138"/>
      <c r="EG72" s="138"/>
      <c r="EH72" s="138"/>
      <c r="EI72" s="138"/>
      <c r="EJ72" s="138"/>
      <c r="EK72" s="138"/>
      <c r="EL72" s="138"/>
      <c r="EM72" s="138"/>
      <c r="EN72" s="138"/>
      <c r="EO72" s="138"/>
      <c r="EP72" s="138"/>
      <c r="EQ72" s="138"/>
      <c r="ER72" s="138"/>
      <c r="ES72" s="138"/>
      <c r="ET72" s="138"/>
      <c r="EU72" s="138"/>
      <c r="EV72" s="138"/>
      <c r="EW72" s="138"/>
      <c r="EX72" s="138"/>
      <c r="EY72" s="138"/>
      <c r="EZ72" s="138"/>
      <c r="FA72" s="138"/>
      <c r="FB72" s="138"/>
      <c r="FC72" s="138"/>
      <c r="FE72" s="619"/>
      <c r="FF72" s="207" t="s">
        <v>231</v>
      </c>
      <c r="FG72" s="208">
        <v>112</v>
      </c>
      <c r="FH72" s="208"/>
      <c r="FI72" s="443" t="e">
        <f>_xlfn.XLOOKUP(全国標準卸価格表!EY52,#REF!,#REF!,"")</f>
        <v>#REF!</v>
      </c>
      <c r="FJ72" s="380" t="s">
        <v>1536</v>
      </c>
      <c r="FK72" s="210"/>
      <c r="FL72" s="210"/>
      <c r="FM72" s="211"/>
      <c r="FN72" s="443" t="e">
        <f>_xlfn.XLOOKUP(全国標準卸価格表!FD52,#REF!,#REF!,"")</f>
        <v>#REF!</v>
      </c>
      <c r="FO72" s="380" t="s">
        <v>1536</v>
      </c>
      <c r="FP72" s="210"/>
      <c r="FQ72" s="210"/>
      <c r="FR72" s="211"/>
      <c r="FS72" s="443" t="e">
        <f>_xlfn.XLOOKUP(全国標準卸価格表!FI52,#REF!,#REF!,"")</f>
        <v>#REF!</v>
      </c>
      <c r="FT72" s="380"/>
      <c r="FU72" s="210"/>
      <c r="FV72" s="210"/>
      <c r="FW72" s="210"/>
      <c r="FX72" s="443" t="e">
        <f>_xlfn.XLOOKUP(全国標準卸価格表!FN52,#REF!,#REF!,"")</f>
        <v>#REF!</v>
      </c>
      <c r="FY72" s="380">
        <v>26100</v>
      </c>
      <c r="FZ72" s="210" t="s">
        <v>754</v>
      </c>
      <c r="GA72" s="210"/>
      <c r="GB72" s="211"/>
      <c r="GC72" s="443" t="e">
        <f>_xlfn.XLOOKUP(全国標準卸価格表!FS52,#REF!,#REF!,"")</f>
        <v>#REF!</v>
      </c>
      <c r="GD72" s="380" t="s">
        <v>1536</v>
      </c>
      <c r="GE72" s="210"/>
      <c r="GF72" s="210"/>
      <c r="GG72" s="211"/>
      <c r="GH72" s="137"/>
      <c r="HG72" s="66"/>
      <c r="HH72" s="413" t="s">
        <v>133</v>
      </c>
      <c r="HI72" s="443" t="e">
        <f>_xlfn.XLOOKUP(全国標準卸価格表!#REF!,#REF!,#REF!,"")</f>
        <v>#REF!</v>
      </c>
      <c r="HJ72" s="195" t="s">
        <v>1536</v>
      </c>
      <c r="HK72" s="135"/>
      <c r="HL72" s="443" t="e">
        <f>_xlfn.XLOOKUP(全国標準卸価格表!HE59,#REF!,#REF!,"")</f>
        <v>#REF!</v>
      </c>
      <c r="HM72" s="195" t="s">
        <v>1536</v>
      </c>
      <c r="HN72" s="412"/>
      <c r="HO72" s="443" t="e">
        <f>_xlfn.XLOOKUP(全国標準卸価格表!#REF!,#REF!,#REF!,"")</f>
        <v>#REF!</v>
      </c>
      <c r="HP72" s="195">
        <v>30600</v>
      </c>
      <c r="HQ72" s="135"/>
      <c r="HR72" s="772" t="e">
        <f>_xlfn.XLOOKUP(全国標準卸価格表!HH60,#REF!,#REF!,"")</f>
        <v>#REF!</v>
      </c>
      <c r="HS72" s="773"/>
      <c r="HT72" s="246" t="s">
        <v>1536</v>
      </c>
      <c r="HU72" s="211"/>
      <c r="HV72" s="66"/>
      <c r="HW72" s="112"/>
      <c r="HX72" s="107"/>
      <c r="HZ72" s="606"/>
      <c r="IA72" s="614"/>
      <c r="IB72" s="439" t="s">
        <v>1596</v>
      </c>
      <c r="IC72" s="440" t="s">
        <v>456</v>
      </c>
      <c r="ID72" s="441" t="s">
        <v>1707</v>
      </c>
      <c r="IE72" s="238" t="e">
        <f>_xlfn.XLOOKUP(全国標準卸価格表!HU80,#REF!,#REF!,"")</f>
        <v>#REF!</v>
      </c>
      <c r="IF72" s="442">
        <v>87800</v>
      </c>
      <c r="IH72" s="629" t="s">
        <v>1738</v>
      </c>
      <c r="II72" s="608" t="s">
        <v>1716</v>
      </c>
      <c r="IJ72" s="435" t="s">
        <v>1721</v>
      </c>
      <c r="IK72" s="436" t="s">
        <v>456</v>
      </c>
      <c r="IL72" s="434" t="s">
        <v>1722</v>
      </c>
      <c r="IM72" s="217" t="e">
        <f>_xlfn.XLOOKUP(全国標準卸価格表!#REF!,#REF!,#REF!,"")</f>
        <v>#REF!</v>
      </c>
      <c r="IN72" s="437">
        <v>65000</v>
      </c>
      <c r="IO72" s="68"/>
      <c r="IP72" s="138"/>
      <c r="IQ72" s="340"/>
      <c r="IR72" s="138"/>
      <c r="IS72" s="138"/>
      <c r="IT72" s="340"/>
      <c r="IU72" s="138"/>
      <c r="IV72" s="138"/>
      <c r="IX72" s="138"/>
      <c r="IY72" s="340"/>
      <c r="IZ72" s="138"/>
      <c r="JA72" s="138"/>
      <c r="JB72" s="340"/>
      <c r="JC72" s="138"/>
      <c r="JD72" s="138"/>
    </row>
    <row r="73" spans="1:264" ht="29.1" customHeight="1" thickBot="1">
      <c r="A73" s="619"/>
      <c r="B73" s="212" t="s">
        <v>141</v>
      </c>
      <c r="C73" s="135" t="s">
        <v>1499</v>
      </c>
      <c r="D73" s="238">
        <v>94</v>
      </c>
      <c r="E73" s="443" t="e">
        <f>_xlfn.XLOOKUP(全国標準卸価格表!E68,#REF!,#REF!,"")</f>
        <v>#REF!</v>
      </c>
      <c r="F73" s="195">
        <v>36300</v>
      </c>
      <c r="G73" s="195" t="s">
        <v>906</v>
      </c>
      <c r="H73" s="195" t="s">
        <v>907</v>
      </c>
      <c r="I73" s="223"/>
      <c r="J73" s="443" t="e">
        <f>_xlfn.XLOOKUP(全国標準卸価格表!O68,#REF!,#REF!,"")</f>
        <v>#REF!</v>
      </c>
      <c r="K73" s="195">
        <v>33600</v>
      </c>
      <c r="L73" s="195" t="s">
        <v>588</v>
      </c>
      <c r="M73" s="195" t="s">
        <v>589</v>
      </c>
      <c r="N73" s="195"/>
      <c r="O73" s="443" t="e">
        <f>_xlfn.XLOOKUP(全国標準卸価格表!T68,#REF!,#REF!,"")</f>
        <v>#REF!</v>
      </c>
      <c r="P73" s="195" t="s">
        <v>1536</v>
      </c>
      <c r="Q73" s="195"/>
      <c r="R73" s="195"/>
      <c r="S73" s="242"/>
      <c r="T73" s="443" t="e">
        <f>_xlfn.XLOOKUP(全国標準卸価格表!AD68,#REF!,#REF!,"")</f>
        <v>#REF!</v>
      </c>
      <c r="U73" s="195" t="s">
        <v>1536</v>
      </c>
      <c r="V73" s="195"/>
      <c r="W73" s="195"/>
      <c r="X73" s="242"/>
      <c r="Y73" s="117"/>
      <c r="Z73" s="619"/>
      <c r="AA73" s="212" t="s">
        <v>141</v>
      </c>
      <c r="AB73" s="135" t="s">
        <v>1499</v>
      </c>
      <c r="AC73" s="238">
        <v>94</v>
      </c>
      <c r="AD73" s="443" t="e">
        <f>_xlfn.XLOOKUP(全国標準卸価格表!BM68,#REF!,#REF!,"")</f>
        <v>#REF!</v>
      </c>
      <c r="AE73" s="195">
        <v>36300</v>
      </c>
      <c r="AF73" s="195" t="s">
        <v>588</v>
      </c>
      <c r="AG73" s="195"/>
      <c r="AH73" s="223"/>
      <c r="AI73" s="443" t="e">
        <f>_xlfn.XLOOKUP(全国標準卸価格表!BR67,#REF!,#REF!,"")</f>
        <v>#REF!</v>
      </c>
      <c r="AJ73" s="195" t="s">
        <v>1536</v>
      </c>
      <c r="AK73" s="195"/>
      <c r="AL73" s="195"/>
      <c r="AM73" s="242"/>
      <c r="AN73" s="443" t="e">
        <f>_xlfn.XLOOKUP(全国標準卸価格表!AI68,#REF!,#REF!,"")</f>
        <v>#REF!</v>
      </c>
      <c r="AO73" s="246">
        <v>38300</v>
      </c>
      <c r="AP73" s="195" t="s">
        <v>635</v>
      </c>
      <c r="AQ73" s="195" t="s">
        <v>589</v>
      </c>
      <c r="AR73" s="242"/>
      <c r="AS73" s="443" t="e">
        <f>_xlfn.XLOOKUP(全国標準卸価格表!#REF!,#REF!,#REF!,"")</f>
        <v>#REF!</v>
      </c>
      <c r="AT73" s="195">
        <v>42100</v>
      </c>
      <c r="AU73" s="195" t="s">
        <v>588</v>
      </c>
      <c r="AV73" s="195"/>
      <c r="AW73" s="223"/>
      <c r="AY73" s="619"/>
      <c r="AZ73" s="212" t="s">
        <v>141</v>
      </c>
      <c r="BA73" s="135" t="s">
        <v>1499</v>
      </c>
      <c r="BB73" s="238">
        <v>94</v>
      </c>
      <c r="BC73" s="443" t="e">
        <f>_xlfn.XLOOKUP(全国標準卸価格表!AN68,#REF!,#REF!,"")</f>
        <v>#REF!</v>
      </c>
      <c r="BD73" s="195" t="s">
        <v>1536</v>
      </c>
      <c r="BE73" s="380"/>
      <c r="BF73" s="195"/>
      <c r="BG73" s="195"/>
      <c r="BH73" s="443" t="e">
        <f>_xlfn.XLOOKUP(全国標準卸価格表!AS68,#REF!,#REF!,"")</f>
        <v>#REF!</v>
      </c>
      <c r="BI73" s="195">
        <v>32500</v>
      </c>
      <c r="BJ73" s="195" t="s">
        <v>588</v>
      </c>
      <c r="BK73" s="195" t="s">
        <v>589</v>
      </c>
      <c r="BL73" s="380"/>
      <c r="BM73" s="443" t="e">
        <f>_xlfn.XLOOKUP(全国標準卸価格表!BC68,#REF!,#REF!,"")</f>
        <v>#REF!</v>
      </c>
      <c r="BN73" s="195">
        <v>36300</v>
      </c>
      <c r="BO73" s="195" t="s">
        <v>588</v>
      </c>
      <c r="BP73" s="195" t="s">
        <v>589</v>
      </c>
      <c r="BQ73" s="195"/>
      <c r="BR73" s="443" t="e">
        <f>_xlfn.XLOOKUP(全国標準卸価格表!BH68,#REF!,#REF!,"")</f>
        <v>#REF!</v>
      </c>
      <c r="BS73" s="195">
        <v>34700</v>
      </c>
      <c r="BT73" s="195" t="s">
        <v>3</v>
      </c>
      <c r="BU73" s="195"/>
      <c r="BV73" s="223"/>
      <c r="BX73" s="138"/>
      <c r="BY73" s="138"/>
      <c r="BZ73" s="138"/>
      <c r="CA73" s="138"/>
      <c r="CB73" s="138"/>
      <c r="CC73" s="138"/>
      <c r="CD73" s="138"/>
      <c r="CE73" s="138"/>
      <c r="CF73" s="138"/>
      <c r="CG73" s="138"/>
      <c r="CH73" s="138"/>
      <c r="CI73" s="138"/>
      <c r="CJ73" s="138"/>
      <c r="CK73" s="138"/>
      <c r="CL73" s="138"/>
      <c r="CM73" s="138"/>
      <c r="CN73" s="138"/>
      <c r="CO73" s="138"/>
      <c r="CP73" s="138"/>
      <c r="CQ73" s="138"/>
      <c r="CR73" s="138"/>
      <c r="CS73" s="138"/>
      <c r="CT73" s="138"/>
      <c r="CU73" s="138"/>
      <c r="CV73" s="138"/>
      <c r="CW73" s="138"/>
      <c r="CX73" s="138"/>
      <c r="CY73" s="138"/>
      <c r="CZ73" s="138"/>
      <c r="DB73" s="137"/>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66"/>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E73" s="619"/>
      <c r="FF73" s="207" t="s">
        <v>228</v>
      </c>
      <c r="FG73" s="208">
        <v>114</v>
      </c>
      <c r="FH73" s="208"/>
      <c r="FI73" s="443" t="e">
        <f>_xlfn.XLOOKUP(全国標準卸価格表!EY53,#REF!,#REF!,"")</f>
        <v>#REF!</v>
      </c>
      <c r="FJ73" s="380" t="s">
        <v>1536</v>
      </c>
      <c r="FK73" s="210"/>
      <c r="FL73" s="210"/>
      <c r="FM73" s="211"/>
      <c r="FN73" s="443" t="e">
        <f>_xlfn.XLOOKUP(全国標準卸価格表!FD53,#REF!,#REF!,"")</f>
        <v>#REF!</v>
      </c>
      <c r="FO73" s="380" t="s">
        <v>1536</v>
      </c>
      <c r="FP73" s="210"/>
      <c r="FQ73" s="210"/>
      <c r="FR73" s="211"/>
      <c r="FS73" s="443" t="e">
        <f>_xlfn.XLOOKUP(全国標準卸価格表!FI53,#REF!,#REF!,"")</f>
        <v>#REF!</v>
      </c>
      <c r="FT73" s="380">
        <v>29800</v>
      </c>
      <c r="FU73" s="210" t="s">
        <v>3</v>
      </c>
      <c r="FV73" s="210"/>
      <c r="FW73" s="210"/>
      <c r="FX73" s="443" t="e">
        <f>_xlfn.XLOOKUP(全国標準卸価格表!FN53,#REF!,#REF!,"")</f>
        <v>#REF!</v>
      </c>
      <c r="FY73" s="380" t="s">
        <v>1536</v>
      </c>
      <c r="FZ73" s="210"/>
      <c r="GA73" s="210"/>
      <c r="GB73" s="211"/>
      <c r="GC73" s="443" t="e">
        <f>_xlfn.XLOOKUP(全国標準卸価格表!FS53,#REF!,#REF!,"")</f>
        <v>#REF!</v>
      </c>
      <c r="GD73" s="380" t="s">
        <v>1536</v>
      </c>
      <c r="GE73" s="210"/>
      <c r="GF73" s="210"/>
      <c r="GG73" s="211"/>
      <c r="GH73" s="137"/>
      <c r="HG73" s="66"/>
      <c r="HH73" s="413" t="s">
        <v>130</v>
      </c>
      <c r="HI73" s="443" t="e">
        <f>_xlfn.XLOOKUP(全国標準卸価格表!#REF!,#REF!,#REF!,"")</f>
        <v>#REF!</v>
      </c>
      <c r="HJ73" s="195" t="s">
        <v>1536</v>
      </c>
      <c r="HK73" s="135"/>
      <c r="HL73" s="443" t="e">
        <f>_xlfn.XLOOKUP(全国標準卸価格表!HE60,#REF!,#REF!,"")</f>
        <v>#REF!</v>
      </c>
      <c r="HM73" s="195" t="s">
        <v>1536</v>
      </c>
      <c r="HN73" s="412"/>
      <c r="HO73" s="443" t="e">
        <f>_xlfn.XLOOKUP(全国標準卸価格表!#REF!,#REF!,#REF!,"")</f>
        <v>#REF!</v>
      </c>
      <c r="HP73" s="195">
        <v>24900</v>
      </c>
      <c r="HQ73" s="135"/>
      <c r="HR73" s="772" t="e">
        <f>_xlfn.XLOOKUP(全国標準卸価格表!HH61,#REF!,#REF!,"")</f>
        <v>#REF!</v>
      </c>
      <c r="HS73" s="773"/>
      <c r="HT73" s="246" t="s">
        <v>1536</v>
      </c>
      <c r="HU73" s="211"/>
      <c r="HV73" s="66"/>
      <c r="HW73" s="112"/>
      <c r="HX73" s="107"/>
      <c r="HZ73" s="606"/>
      <c r="IA73" s="765" t="s">
        <v>1654</v>
      </c>
      <c r="IB73" s="449" t="s">
        <v>1656</v>
      </c>
      <c r="IC73" s="450" t="s">
        <v>456</v>
      </c>
      <c r="ID73" s="448" t="s">
        <v>1666</v>
      </c>
      <c r="IE73" s="233" t="e">
        <f>_xlfn.XLOOKUP(全国標準卸価格表!HU82,#REF!,#REF!,"")</f>
        <v>#REF!</v>
      </c>
      <c r="IF73" s="451">
        <v>39300</v>
      </c>
      <c r="IH73" s="620"/>
      <c r="II73" s="630"/>
      <c r="IJ73" s="469" t="s">
        <v>1721</v>
      </c>
      <c r="IK73" s="459" t="s">
        <v>456</v>
      </c>
      <c r="IL73" s="458" t="s">
        <v>1724</v>
      </c>
      <c r="IM73" s="121" t="e">
        <f>_xlfn.XLOOKUP(全国標準卸価格表!#REF!,#REF!,#REF!,"")</f>
        <v>#REF!</v>
      </c>
      <c r="IN73" s="460">
        <v>53200</v>
      </c>
      <c r="IO73" s="68"/>
      <c r="IP73" s="138"/>
      <c r="IQ73" s="340"/>
      <c r="IR73" s="138"/>
      <c r="IS73" s="138"/>
      <c r="IT73" s="340"/>
      <c r="IU73" s="138"/>
      <c r="IV73" s="138"/>
      <c r="IX73" s="138"/>
      <c r="IY73" s="340"/>
      <c r="IZ73" s="138"/>
      <c r="JA73" s="138"/>
      <c r="JB73" s="340"/>
      <c r="JC73" s="138"/>
      <c r="JD73" s="138"/>
    </row>
    <row r="74" spans="1:264" ht="29.1" customHeight="1">
      <c r="A74" s="619"/>
      <c r="B74" s="212" t="s">
        <v>139</v>
      </c>
      <c r="C74" s="135" t="s">
        <v>1500</v>
      </c>
      <c r="D74" s="238">
        <v>97</v>
      </c>
      <c r="E74" s="443" t="e">
        <f>_xlfn.XLOOKUP(全国標準卸価格表!E69,#REF!,#REF!,"")</f>
        <v>#REF!</v>
      </c>
      <c r="F74" s="195" t="s">
        <v>1536</v>
      </c>
      <c r="G74" s="195"/>
      <c r="H74" s="195"/>
      <c r="I74" s="223"/>
      <c r="J74" s="443" t="e">
        <f>_xlfn.XLOOKUP(全国標準卸価格表!O69,#REF!,#REF!,"")</f>
        <v>#REF!</v>
      </c>
      <c r="K74" s="195" t="s">
        <v>1536</v>
      </c>
      <c r="L74" s="195"/>
      <c r="M74" s="195"/>
      <c r="N74" s="195"/>
      <c r="O74" s="443" t="e">
        <f>_xlfn.XLOOKUP(全国標準卸価格表!T69,#REF!,#REF!,"")</f>
        <v>#REF!</v>
      </c>
      <c r="P74" s="195" t="s">
        <v>1536</v>
      </c>
      <c r="Q74" s="195"/>
      <c r="R74" s="195"/>
      <c r="S74" s="242"/>
      <c r="T74" s="443" t="e">
        <f>_xlfn.XLOOKUP(全国標準卸価格表!AD69,#REF!,#REF!,"")</f>
        <v>#REF!</v>
      </c>
      <c r="U74" s="195" t="s">
        <v>1536</v>
      </c>
      <c r="V74" s="195"/>
      <c r="W74" s="195"/>
      <c r="X74" s="242"/>
      <c r="Y74" s="117"/>
      <c r="Z74" s="619"/>
      <c r="AA74" s="212" t="s">
        <v>139</v>
      </c>
      <c r="AB74" s="135" t="s">
        <v>1500</v>
      </c>
      <c r="AC74" s="238">
        <v>97</v>
      </c>
      <c r="AD74" s="443" t="e">
        <f>_xlfn.XLOOKUP(全国標準卸価格表!BM69,#REF!,#REF!,"")</f>
        <v>#REF!</v>
      </c>
      <c r="AE74" s="195" t="s">
        <v>1536</v>
      </c>
      <c r="AF74" s="195"/>
      <c r="AG74" s="195"/>
      <c r="AH74" s="223"/>
      <c r="AI74" s="443" t="e">
        <f>_xlfn.XLOOKUP(全国標準卸価格表!BR68,#REF!,#REF!,"")</f>
        <v>#REF!</v>
      </c>
      <c r="AJ74" s="195">
        <v>36600</v>
      </c>
      <c r="AK74" s="195" t="s">
        <v>588</v>
      </c>
      <c r="AL74" s="195"/>
      <c r="AM74" s="242"/>
      <c r="AN74" s="443" t="e">
        <f>_xlfn.XLOOKUP(全国標準卸価格表!AI69,#REF!,#REF!,"")</f>
        <v>#REF!</v>
      </c>
      <c r="AO74" s="246">
        <v>42400</v>
      </c>
      <c r="AP74" s="195" t="s">
        <v>908</v>
      </c>
      <c r="AQ74" s="195" t="s">
        <v>907</v>
      </c>
      <c r="AR74" s="242"/>
      <c r="AS74" s="443" t="e">
        <f>_xlfn.XLOOKUP(全国標準卸価格表!#REF!,#REF!,#REF!,"")</f>
        <v>#REF!</v>
      </c>
      <c r="AT74" s="195">
        <v>45100</v>
      </c>
      <c r="AU74" s="195" t="s">
        <v>588</v>
      </c>
      <c r="AV74" s="195"/>
      <c r="AW74" s="223"/>
      <c r="AY74" s="619"/>
      <c r="AZ74" s="212" t="s">
        <v>139</v>
      </c>
      <c r="BA74" s="135" t="s">
        <v>1500</v>
      </c>
      <c r="BB74" s="238">
        <v>97</v>
      </c>
      <c r="BC74" s="443" t="e">
        <f>_xlfn.XLOOKUP(全国標準卸価格表!AN69,#REF!,#REF!,"")</f>
        <v>#REF!</v>
      </c>
      <c r="BD74" s="195" t="s">
        <v>1536</v>
      </c>
      <c r="BE74" s="380"/>
      <c r="BF74" s="195"/>
      <c r="BG74" s="195"/>
      <c r="BH74" s="443" t="e">
        <f>_xlfn.XLOOKUP(全国標準卸価格表!AS69,#REF!,#REF!,"")</f>
        <v>#REF!</v>
      </c>
      <c r="BI74" s="195">
        <v>35500</v>
      </c>
      <c r="BJ74" s="195" t="s">
        <v>588</v>
      </c>
      <c r="BK74" s="195"/>
      <c r="BL74" s="380"/>
      <c r="BM74" s="443" t="e">
        <f>_xlfn.XLOOKUP(全国標準卸価格表!BC69,#REF!,#REF!,"")</f>
        <v>#REF!</v>
      </c>
      <c r="BN74" s="195">
        <v>41100</v>
      </c>
      <c r="BO74" s="195" t="s">
        <v>635</v>
      </c>
      <c r="BP74" s="195" t="s">
        <v>589</v>
      </c>
      <c r="BQ74" s="195"/>
      <c r="BR74" s="443" t="e">
        <f>_xlfn.XLOOKUP(全国標準卸価格表!BH69,#REF!,#REF!,"")</f>
        <v>#REF!</v>
      </c>
      <c r="BS74" s="195" t="s">
        <v>1536</v>
      </c>
      <c r="BT74" s="195"/>
      <c r="BU74" s="195"/>
      <c r="BV74" s="223"/>
      <c r="BX74" s="138"/>
      <c r="BY74" s="138"/>
      <c r="BZ74" s="138"/>
      <c r="CA74" s="138"/>
      <c r="CB74" s="138"/>
      <c r="CC74" s="138"/>
      <c r="CD74" s="138"/>
      <c r="CE74" s="138"/>
      <c r="CF74" s="138"/>
      <c r="CG74" s="138"/>
      <c r="CH74" s="138"/>
      <c r="CI74" s="138"/>
      <c r="CJ74" s="138"/>
      <c r="CK74" s="138"/>
      <c r="CL74" s="138"/>
      <c r="CM74" s="138"/>
      <c r="CN74" s="138"/>
      <c r="CO74" s="138"/>
      <c r="CP74" s="138"/>
      <c r="CQ74" s="138"/>
      <c r="CR74" s="138"/>
      <c r="CS74" s="138"/>
      <c r="CT74" s="138"/>
      <c r="CU74" s="138"/>
      <c r="CV74" s="138"/>
      <c r="CW74" s="138"/>
      <c r="CX74" s="138"/>
      <c r="CY74" s="138"/>
      <c r="CZ74" s="138"/>
      <c r="DB74" s="137"/>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66"/>
      <c r="EF74" s="138"/>
      <c r="EG74" s="138"/>
      <c r="EH74" s="138"/>
      <c r="EI74" s="138"/>
      <c r="EJ74" s="138"/>
      <c r="EK74" s="138"/>
      <c r="EL74" s="138"/>
      <c r="EM74" s="138"/>
      <c r="EN74" s="138"/>
      <c r="EO74" s="138"/>
      <c r="EP74" s="138"/>
      <c r="EQ74" s="138"/>
      <c r="ER74" s="138"/>
      <c r="ES74" s="138"/>
      <c r="ET74" s="138"/>
      <c r="EU74" s="138"/>
      <c r="EV74" s="138"/>
      <c r="EW74" s="138"/>
      <c r="EX74" s="138"/>
      <c r="EY74" s="138"/>
      <c r="EZ74" s="138"/>
      <c r="FA74" s="138"/>
      <c r="FB74" s="138"/>
      <c r="FC74" s="138"/>
      <c r="FE74" s="619"/>
      <c r="FF74" s="207" t="s">
        <v>221</v>
      </c>
      <c r="FG74" s="208">
        <v>91</v>
      </c>
      <c r="FH74" s="208"/>
      <c r="FI74" s="443" t="e">
        <f>_xlfn.XLOOKUP(全国標準卸価格表!EY54,#REF!,#REF!,"")</f>
        <v>#REF!</v>
      </c>
      <c r="FJ74" s="380" t="s">
        <v>1536</v>
      </c>
      <c r="FK74" s="210"/>
      <c r="FL74" s="210"/>
      <c r="FM74" s="211"/>
      <c r="FN74" s="443" t="e">
        <f>_xlfn.XLOOKUP(全国標準卸価格表!FD54,#REF!,#REF!,"")</f>
        <v>#REF!</v>
      </c>
      <c r="FO74" s="380" t="s">
        <v>1536</v>
      </c>
      <c r="FP74" s="210"/>
      <c r="FQ74" s="210"/>
      <c r="FR74" s="211"/>
      <c r="FS74" s="443" t="e">
        <f>_xlfn.XLOOKUP(全国標準卸価格表!FI54,#REF!,#REF!,"")</f>
        <v>#REF!</v>
      </c>
      <c r="FT74" s="380">
        <v>16300</v>
      </c>
      <c r="FU74" s="210" t="s">
        <v>672</v>
      </c>
      <c r="FV74" s="210"/>
      <c r="FW74" s="210"/>
      <c r="FX74" s="443" t="e">
        <f>_xlfn.XLOOKUP(全国標準卸価格表!FN54,#REF!,#REF!,"")</f>
        <v>#REF!</v>
      </c>
      <c r="FY74" s="380" t="s">
        <v>1536</v>
      </c>
      <c r="FZ74" s="210"/>
      <c r="GA74" s="210"/>
      <c r="GB74" s="211"/>
      <c r="GC74" s="443" t="e">
        <f>_xlfn.XLOOKUP(全国標準卸価格表!FS54,#REF!,#REF!,"")</f>
        <v>#REF!</v>
      </c>
      <c r="GD74" s="380" t="s">
        <v>1536</v>
      </c>
      <c r="GE74" s="210"/>
      <c r="GF74" s="210"/>
      <c r="GG74" s="211"/>
      <c r="GH74" s="137"/>
      <c r="HG74" s="66"/>
      <c r="HH74" s="413" t="s">
        <v>128</v>
      </c>
      <c r="HI74" s="443" t="e">
        <f>_xlfn.XLOOKUP(全国標準卸価格表!HB56,#REF!,#REF!,"")</f>
        <v>#REF!</v>
      </c>
      <c r="HJ74" s="195" t="s">
        <v>1536</v>
      </c>
      <c r="HK74" s="135"/>
      <c r="HL74" s="443" t="e">
        <f>_xlfn.XLOOKUP(全国標準卸価格表!HE61,#REF!,#REF!,"")</f>
        <v>#REF!</v>
      </c>
      <c r="HM74" s="195" t="s">
        <v>1536</v>
      </c>
      <c r="HN74" s="412"/>
      <c r="HO74" s="443" t="e">
        <f>_xlfn.XLOOKUP(全国標準卸価格表!GY56,#REF!,#REF!,"")</f>
        <v>#REF!</v>
      </c>
      <c r="HP74" s="195">
        <v>26900</v>
      </c>
      <c r="HQ74" s="135"/>
      <c r="HR74" s="772" t="e">
        <f>_xlfn.XLOOKUP(全国標準卸価格表!HH62,#REF!,#REF!,"")</f>
        <v>#REF!</v>
      </c>
      <c r="HS74" s="773"/>
      <c r="HT74" s="246" t="s">
        <v>1536</v>
      </c>
      <c r="HU74" s="211"/>
      <c r="HV74" s="66"/>
      <c r="HW74" s="112"/>
      <c r="HX74" s="107"/>
      <c r="HZ74" s="606"/>
      <c r="IA74" s="646"/>
      <c r="IB74" s="439" t="s">
        <v>1656</v>
      </c>
      <c r="IC74" s="440" t="s">
        <v>456</v>
      </c>
      <c r="ID74" s="441" t="s">
        <v>1667</v>
      </c>
      <c r="IE74" s="238" t="e">
        <f>_xlfn.XLOOKUP(全国標準卸価格表!HU83,#REF!,#REF!,"")</f>
        <v>#REF!</v>
      </c>
      <c r="IF74" s="442">
        <v>46400</v>
      </c>
      <c r="IH74" s="204" t="s">
        <v>307</v>
      </c>
      <c r="II74" s="204"/>
      <c r="IJ74" s="195"/>
      <c r="IK74" s="137"/>
      <c r="IL74" s="340"/>
      <c r="IM74" s="137"/>
      <c r="IN74" s="138"/>
      <c r="IO74" s="68"/>
      <c r="IP74" s="138"/>
      <c r="IQ74" s="340"/>
      <c r="IR74" s="138"/>
      <c r="IS74" s="138"/>
      <c r="IT74" s="340"/>
      <c r="IU74" s="138"/>
      <c r="IV74" s="138"/>
      <c r="IX74" s="138"/>
      <c r="IY74" s="340"/>
      <c r="IZ74" s="138"/>
      <c r="JA74" s="138"/>
      <c r="JB74" s="340"/>
      <c r="JC74" s="138"/>
      <c r="JD74" s="138"/>
    </row>
    <row r="75" spans="1:264" ht="29.1" customHeight="1" thickBot="1">
      <c r="A75" s="619"/>
      <c r="B75" s="212" t="s">
        <v>136</v>
      </c>
      <c r="C75" s="135">
        <v>95</v>
      </c>
      <c r="D75" s="238">
        <v>99</v>
      </c>
      <c r="E75" s="443" t="e">
        <f>_xlfn.XLOOKUP(全国標準卸価格表!E70,#REF!,#REF!,"")</f>
        <v>#REF!</v>
      </c>
      <c r="F75" s="195" t="s">
        <v>1536</v>
      </c>
      <c r="G75" s="195"/>
      <c r="H75" s="195"/>
      <c r="I75" s="223"/>
      <c r="J75" s="443" t="e">
        <f>_xlfn.XLOOKUP(全国標準卸価格表!O70,#REF!,#REF!,"")</f>
        <v>#REF!</v>
      </c>
      <c r="K75" s="195" t="s">
        <v>1536</v>
      </c>
      <c r="L75" s="195"/>
      <c r="M75" s="195"/>
      <c r="N75" s="195"/>
      <c r="O75" s="443" t="e">
        <f>_xlfn.XLOOKUP(全国標準卸価格表!T70,#REF!,#REF!,"")</f>
        <v>#REF!</v>
      </c>
      <c r="P75" s="195" t="s">
        <v>1536</v>
      </c>
      <c r="Q75" s="195"/>
      <c r="R75" s="195"/>
      <c r="S75" s="242"/>
      <c r="T75" s="443" t="e">
        <f>_xlfn.XLOOKUP(全国標準卸価格表!AD70,#REF!,#REF!,"")</f>
        <v>#REF!</v>
      </c>
      <c r="U75" s="195" t="s">
        <v>1536</v>
      </c>
      <c r="V75" s="195"/>
      <c r="W75" s="195"/>
      <c r="X75" s="242"/>
      <c r="Y75" s="117"/>
      <c r="Z75" s="619"/>
      <c r="AA75" s="212" t="s">
        <v>136</v>
      </c>
      <c r="AB75" s="135">
        <v>95</v>
      </c>
      <c r="AC75" s="238">
        <v>99</v>
      </c>
      <c r="AD75" s="443" t="e">
        <f>_xlfn.XLOOKUP(全国標準卸価格表!BM70,#REF!,#REF!,"")</f>
        <v>#REF!</v>
      </c>
      <c r="AE75" s="195">
        <v>43200</v>
      </c>
      <c r="AF75" s="195" t="s">
        <v>588</v>
      </c>
      <c r="AG75" s="195"/>
      <c r="AH75" s="223"/>
      <c r="AI75" s="443" t="e">
        <f>_xlfn.XLOOKUP(全国標準卸価格表!BR69,#REF!,#REF!,"")</f>
        <v>#REF!</v>
      </c>
      <c r="AJ75" s="195">
        <v>43500</v>
      </c>
      <c r="AK75" s="195" t="s">
        <v>588</v>
      </c>
      <c r="AL75" s="195"/>
      <c r="AM75" s="242"/>
      <c r="AN75" s="443" t="e">
        <f>_xlfn.XLOOKUP(全国標準卸価格表!AI70,#REF!,#REF!,"")</f>
        <v>#REF!</v>
      </c>
      <c r="AO75" s="246">
        <v>49800</v>
      </c>
      <c r="AP75" s="195" t="s">
        <v>635</v>
      </c>
      <c r="AQ75" s="195" t="s">
        <v>589</v>
      </c>
      <c r="AR75" s="242"/>
      <c r="AS75" s="443" t="e">
        <f>_xlfn.XLOOKUP(全国標準卸価格表!#REF!,#REF!,#REF!,"")</f>
        <v>#REF!</v>
      </c>
      <c r="AT75" s="195" t="s">
        <v>1536</v>
      </c>
      <c r="AU75" s="195"/>
      <c r="AV75" s="195"/>
      <c r="AW75" s="223"/>
      <c r="AY75" s="619"/>
      <c r="AZ75" s="212" t="s">
        <v>136</v>
      </c>
      <c r="BA75" s="135">
        <v>95</v>
      </c>
      <c r="BB75" s="238">
        <v>99</v>
      </c>
      <c r="BC75" s="443" t="e">
        <f>_xlfn.XLOOKUP(全国標準卸価格表!AN70,#REF!,#REF!,"")</f>
        <v>#REF!</v>
      </c>
      <c r="BD75" s="195" t="s">
        <v>1536</v>
      </c>
      <c r="BE75" s="380"/>
      <c r="BF75" s="195"/>
      <c r="BG75" s="195"/>
      <c r="BH75" s="443" t="e">
        <f>_xlfn.XLOOKUP(全国標準卸価格表!AS70,#REF!,#REF!,"")</f>
        <v>#REF!</v>
      </c>
      <c r="BI75" s="195" t="s">
        <v>1536</v>
      </c>
      <c r="BJ75" s="195"/>
      <c r="BK75" s="195"/>
      <c r="BL75" s="242"/>
      <c r="BM75" s="443" t="e">
        <f>_xlfn.XLOOKUP(全国標準卸価格表!BC70,#REF!,#REF!,"")</f>
        <v>#REF!</v>
      </c>
      <c r="BN75" s="195">
        <v>48300</v>
      </c>
      <c r="BO75" s="195" t="s">
        <v>635</v>
      </c>
      <c r="BP75" s="195" t="s">
        <v>589</v>
      </c>
      <c r="BQ75" s="223"/>
      <c r="BR75" s="443" t="e">
        <f>_xlfn.XLOOKUP(全国標準卸価格表!BH70,#REF!,#REF!,"")</f>
        <v>#REF!</v>
      </c>
      <c r="BS75" s="195" t="s">
        <v>1536</v>
      </c>
      <c r="BT75" s="195"/>
      <c r="BU75" s="195"/>
      <c r="BV75" s="223"/>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B75" s="137"/>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66"/>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E75" s="620"/>
      <c r="FF75" s="207" t="s">
        <v>218</v>
      </c>
      <c r="FG75" s="208">
        <v>103</v>
      </c>
      <c r="FH75" s="208"/>
      <c r="FI75" s="443" t="e">
        <f>_xlfn.XLOOKUP(全国標準卸価格表!EY55,#REF!,#REF!,"")</f>
        <v>#REF!</v>
      </c>
      <c r="FJ75" s="380" t="s">
        <v>1536</v>
      </c>
      <c r="FK75" s="210"/>
      <c r="FL75" s="210"/>
      <c r="FM75" s="211"/>
      <c r="FN75" s="443" t="e">
        <f>_xlfn.XLOOKUP(全国標準卸価格表!FD55,#REF!,#REF!,"")</f>
        <v>#REF!</v>
      </c>
      <c r="FO75" s="380" t="s">
        <v>1536</v>
      </c>
      <c r="FP75" s="210"/>
      <c r="FQ75" s="210"/>
      <c r="FR75" s="211"/>
      <c r="FS75" s="443" t="e">
        <f>_xlfn.XLOOKUP(全国標準卸価格表!FI55,#REF!,#REF!,"")</f>
        <v>#REF!</v>
      </c>
      <c r="FT75" s="380">
        <v>21700</v>
      </c>
      <c r="FU75" s="210" t="s">
        <v>672</v>
      </c>
      <c r="FV75" s="210"/>
      <c r="FW75" s="210"/>
      <c r="FX75" s="443" t="e">
        <f>_xlfn.XLOOKUP(全国標準卸価格表!FN55,#REF!,#REF!,"")</f>
        <v>#REF!</v>
      </c>
      <c r="FY75" s="380" t="s">
        <v>1536</v>
      </c>
      <c r="FZ75" s="210"/>
      <c r="GA75" s="210"/>
      <c r="GB75" s="211"/>
      <c r="GC75" s="443" t="e">
        <f>_xlfn.XLOOKUP(全国標準卸価格表!FS55,#REF!,#REF!,"")</f>
        <v>#REF!</v>
      </c>
      <c r="GD75" s="380" t="s">
        <v>1536</v>
      </c>
      <c r="GE75" s="210"/>
      <c r="GF75" s="210"/>
      <c r="GG75" s="211"/>
      <c r="GH75" s="137"/>
      <c r="HG75" s="66"/>
      <c r="HH75" s="413" t="s">
        <v>126</v>
      </c>
      <c r="HI75" s="443" t="e">
        <f>_xlfn.XLOOKUP(全国標準卸価格表!HB57,#REF!,#REF!,"")</f>
        <v>#REF!</v>
      </c>
      <c r="HJ75" s="195" t="s">
        <v>1536</v>
      </c>
      <c r="HK75" s="135"/>
      <c r="HL75" s="443" t="e">
        <f>_xlfn.XLOOKUP(全国標準卸価格表!HE62,#REF!,#REF!,"")</f>
        <v>#REF!</v>
      </c>
      <c r="HM75" s="195" t="s">
        <v>1536</v>
      </c>
      <c r="HN75" s="412"/>
      <c r="HO75" s="443" t="e">
        <f>_xlfn.XLOOKUP(全国標準卸価格表!GY57,#REF!,#REF!,"")</f>
        <v>#REF!</v>
      </c>
      <c r="HP75" s="195">
        <v>27400</v>
      </c>
      <c r="HQ75" s="135"/>
      <c r="HR75" s="772" t="e">
        <f>_xlfn.XLOOKUP(全国標準卸価格表!HH63,#REF!,#REF!,"")</f>
        <v>#REF!</v>
      </c>
      <c r="HS75" s="773"/>
      <c r="HT75" s="246" t="s">
        <v>1536</v>
      </c>
      <c r="HU75" s="211"/>
      <c r="HV75" s="66"/>
      <c r="HW75" s="112"/>
      <c r="HX75" s="107"/>
      <c r="HZ75" s="606"/>
      <c r="IA75" s="646"/>
      <c r="IB75" s="439" t="s">
        <v>1656</v>
      </c>
      <c r="IC75" s="440" t="s">
        <v>456</v>
      </c>
      <c r="ID75" s="441" t="s">
        <v>1710</v>
      </c>
      <c r="IE75" s="238" t="e">
        <f>_xlfn.XLOOKUP(全国標準卸価格表!HU84,#REF!,#REF!,"")</f>
        <v>#REF!</v>
      </c>
      <c r="IF75" s="442">
        <v>71200</v>
      </c>
      <c r="IH75" s="204" t="s">
        <v>276</v>
      </c>
      <c r="II75" s="204"/>
      <c r="IJ75" s="195"/>
      <c r="IK75" s="137"/>
      <c r="IL75" s="340"/>
      <c r="IM75" s="137"/>
      <c r="IN75" s="138"/>
      <c r="IO75" s="68"/>
      <c r="IP75" s="138"/>
      <c r="IQ75" s="340"/>
      <c r="IR75" s="138"/>
      <c r="IS75" s="138"/>
      <c r="IT75" s="340"/>
      <c r="IU75" s="138"/>
      <c r="IV75" s="138"/>
      <c r="IY75" s="340"/>
      <c r="IZ75" s="138"/>
      <c r="JA75" s="138"/>
      <c r="JB75" s="340"/>
      <c r="JC75" s="138"/>
      <c r="JD75" s="138"/>
    </row>
    <row r="76" spans="1:264" ht="29.1" customHeight="1">
      <c r="A76" s="619"/>
      <c r="B76" s="212" t="s">
        <v>948</v>
      </c>
      <c r="C76" s="135"/>
      <c r="D76" s="238">
        <v>102</v>
      </c>
      <c r="E76" s="443" t="e">
        <f>_xlfn.XLOOKUP(全国標準卸価格表!#REF!,#REF!,#REF!,"")</f>
        <v>#REF!</v>
      </c>
      <c r="F76" s="195" t="s">
        <v>1536</v>
      </c>
      <c r="G76" s="195"/>
      <c r="H76" s="195"/>
      <c r="I76" s="223"/>
      <c r="J76" s="443" t="e">
        <f>_xlfn.XLOOKUP(全国標準卸価格表!#REF!,#REF!,#REF!,"")</f>
        <v>#REF!</v>
      </c>
      <c r="K76" s="195" t="s">
        <v>1536</v>
      </c>
      <c r="L76" s="195"/>
      <c r="M76" s="195"/>
      <c r="N76" s="195"/>
      <c r="O76" s="443" t="e">
        <f>_xlfn.XLOOKUP(全国標準卸価格表!#REF!,#REF!,#REF!,"")</f>
        <v>#REF!</v>
      </c>
      <c r="P76" s="195" t="s">
        <v>1536</v>
      </c>
      <c r="Q76" s="195"/>
      <c r="R76" s="195"/>
      <c r="S76" s="242"/>
      <c r="T76" s="443" t="e">
        <f>_xlfn.XLOOKUP(全国標準卸価格表!#REF!,#REF!,#REF!,"")</f>
        <v>#REF!</v>
      </c>
      <c r="U76" s="195" t="s">
        <v>1536</v>
      </c>
      <c r="V76" s="195"/>
      <c r="W76" s="195"/>
      <c r="X76" s="242"/>
      <c r="Y76" s="117"/>
      <c r="Z76" s="619"/>
      <c r="AA76" s="212" t="s">
        <v>948</v>
      </c>
      <c r="AB76" s="135"/>
      <c r="AC76" s="238">
        <v>102</v>
      </c>
      <c r="AD76" s="443" t="e">
        <f>_xlfn.XLOOKUP(全国標準卸価格表!#REF!,#REF!,#REF!,"")</f>
        <v>#REF!</v>
      </c>
      <c r="AE76" s="195" t="s">
        <v>1536</v>
      </c>
      <c r="AF76" s="195"/>
      <c r="AG76" s="195"/>
      <c r="AH76" s="223"/>
      <c r="AI76" s="443" t="e">
        <f>_xlfn.XLOOKUP(全国標準卸価格表!BR70,#REF!,#REF!,"")</f>
        <v>#REF!</v>
      </c>
      <c r="AJ76" s="195" t="s">
        <v>1536</v>
      </c>
      <c r="AK76" s="195"/>
      <c r="AL76" s="195"/>
      <c r="AM76" s="242"/>
      <c r="AN76" s="443" t="e">
        <f>_xlfn.XLOOKUP(全国標準卸価格表!#REF!,#REF!,#REF!,"")</f>
        <v>#REF!</v>
      </c>
      <c r="AO76" s="246"/>
      <c r="AP76" s="195"/>
      <c r="AQ76" s="195"/>
      <c r="AR76" s="242"/>
      <c r="AS76" s="443" t="e">
        <f>_xlfn.XLOOKUP(全国標準卸価格表!#REF!,#REF!,#REF!,"")</f>
        <v>#REF!</v>
      </c>
      <c r="AT76" s="195">
        <v>50000</v>
      </c>
      <c r="AU76" s="195" t="s">
        <v>906</v>
      </c>
      <c r="AV76" s="195" t="s">
        <v>907</v>
      </c>
      <c r="AW76" s="223"/>
      <c r="AY76" s="619"/>
      <c r="AZ76" s="212" t="s">
        <v>910</v>
      </c>
      <c r="BA76" s="135"/>
      <c r="BB76" s="238">
        <v>102</v>
      </c>
      <c r="BC76" s="443" t="e">
        <f>_xlfn.XLOOKUP(全国標準卸価格表!#REF!,#REF!,#REF!,"")</f>
        <v>#REF!</v>
      </c>
      <c r="BD76" s="195" t="s">
        <v>1536</v>
      </c>
      <c r="BE76" s="380"/>
      <c r="BF76" s="195"/>
      <c r="BG76" s="195"/>
      <c r="BH76" s="443" t="e">
        <f>_xlfn.XLOOKUP(全国標準卸価格表!#REF!,#REF!,#REF!,"")</f>
        <v>#REF!</v>
      </c>
      <c r="BI76" s="195" t="s">
        <v>1536</v>
      </c>
      <c r="BJ76" s="195"/>
      <c r="BK76" s="195"/>
      <c r="BL76" s="242"/>
      <c r="BM76" s="443" t="e">
        <f>_xlfn.XLOOKUP(全国標準卸価格表!#REF!,#REF!,#REF!,"")</f>
        <v>#REF!</v>
      </c>
      <c r="BN76" s="195" t="s">
        <v>1536</v>
      </c>
      <c r="BO76" s="195"/>
      <c r="BP76" s="195"/>
      <c r="BQ76" s="223"/>
      <c r="BR76" s="443" t="e">
        <f>_xlfn.XLOOKUP(全国標準卸価格表!#REF!,#REF!,#REF!,"")</f>
        <v>#REF!</v>
      </c>
      <c r="BS76" s="195" t="s">
        <v>1536</v>
      </c>
      <c r="BT76" s="195"/>
      <c r="BU76" s="195"/>
      <c r="BV76" s="223"/>
      <c r="BX76" s="138"/>
      <c r="BY76" s="138"/>
      <c r="BZ76" s="138"/>
      <c r="CA76" s="138"/>
      <c r="CB76" s="138"/>
      <c r="CC76" s="138"/>
      <c r="CD76" s="138"/>
      <c r="CE76" s="138"/>
      <c r="CF76" s="138"/>
      <c r="CG76" s="138"/>
      <c r="CH76" s="138"/>
      <c r="CI76" s="138"/>
      <c r="CJ76" s="138"/>
      <c r="CK76" s="138"/>
      <c r="CL76" s="138"/>
      <c r="CM76" s="138"/>
      <c r="CN76" s="138"/>
      <c r="CO76" s="138"/>
      <c r="CP76" s="138"/>
      <c r="CQ76" s="138"/>
      <c r="CR76" s="138"/>
      <c r="CS76" s="138"/>
      <c r="CT76" s="138"/>
      <c r="CU76" s="138"/>
      <c r="CV76" s="138"/>
      <c r="CW76" s="138"/>
      <c r="CX76" s="138"/>
      <c r="CY76" s="138"/>
      <c r="CZ76" s="138"/>
      <c r="DB76" s="137"/>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66"/>
      <c r="EF76" s="138"/>
      <c r="EG76" s="138"/>
      <c r="EH76" s="138"/>
      <c r="EI76" s="138"/>
      <c r="EJ76" s="138"/>
      <c r="EK76" s="138"/>
      <c r="EL76" s="138"/>
      <c r="EM76" s="138"/>
      <c r="EN76" s="138"/>
      <c r="EO76" s="138"/>
      <c r="EP76" s="138"/>
      <c r="EQ76" s="138"/>
      <c r="ER76" s="138"/>
      <c r="ES76" s="138"/>
      <c r="ET76" s="138"/>
      <c r="EU76" s="138"/>
      <c r="EV76" s="138"/>
      <c r="EW76" s="138"/>
      <c r="EX76" s="138"/>
      <c r="EY76" s="138"/>
      <c r="EZ76" s="138"/>
      <c r="FA76" s="138"/>
      <c r="FB76" s="138"/>
      <c r="FC76" s="138"/>
      <c r="FE76" s="631">
        <v>15</v>
      </c>
      <c r="FF76" s="262" t="s">
        <v>171</v>
      </c>
      <c r="FG76" s="261">
        <v>96</v>
      </c>
      <c r="FH76" s="261"/>
      <c r="FI76" s="400" t="e">
        <f>_xlfn.XLOOKUP(全国標準卸価格表!#REF!,#REF!,#REF!,"")</f>
        <v>#REF!</v>
      </c>
      <c r="FJ76" s="396" t="s">
        <v>1536</v>
      </c>
      <c r="FK76" s="263"/>
      <c r="FL76" s="263"/>
      <c r="FM76" s="264"/>
      <c r="FN76" s="400" t="e">
        <f>_xlfn.XLOOKUP(全国標準卸価格表!#REF!,#REF!,#REF!,"")</f>
        <v>#REF!</v>
      </c>
      <c r="FO76" s="396" t="s">
        <v>1536</v>
      </c>
      <c r="FP76" s="263"/>
      <c r="FQ76" s="263"/>
      <c r="FR76" s="264"/>
      <c r="FS76" s="400" t="e">
        <f>_xlfn.XLOOKUP(全国標準卸価格表!#REF!,#REF!,#REF!,"")</f>
        <v>#REF!</v>
      </c>
      <c r="FT76" s="396">
        <v>20200</v>
      </c>
      <c r="FU76" s="263" t="s">
        <v>3</v>
      </c>
      <c r="FV76" s="263"/>
      <c r="FW76" s="263" t="s">
        <v>1793</v>
      </c>
      <c r="FX76" s="400" t="e">
        <f>_xlfn.XLOOKUP(全国標準卸価格表!#REF!,#REF!,#REF!,"")</f>
        <v>#REF!</v>
      </c>
      <c r="FY76" s="396" t="s">
        <v>1536</v>
      </c>
      <c r="FZ76" s="263"/>
      <c r="GA76" s="263"/>
      <c r="GB76" s="264"/>
      <c r="GC76" s="400" t="e">
        <f>_xlfn.XLOOKUP(全国標準卸価格表!#REF!,#REF!,#REF!,"")</f>
        <v>#REF!</v>
      </c>
      <c r="GD76" s="396" t="s">
        <v>1536</v>
      </c>
      <c r="GE76" s="263"/>
      <c r="GF76" s="263"/>
      <c r="GG76" s="264"/>
      <c r="GH76" s="137"/>
      <c r="HG76" s="66"/>
      <c r="HH76" s="413" t="s">
        <v>124</v>
      </c>
      <c r="HI76" s="443" t="e">
        <f>_xlfn.XLOOKUP(全国標準卸価格表!HB58,#REF!,#REF!,"")</f>
        <v>#REF!</v>
      </c>
      <c r="HJ76" s="195" t="s">
        <v>1536</v>
      </c>
      <c r="HK76" s="135"/>
      <c r="HL76" s="443" t="e">
        <f>_xlfn.XLOOKUP(全国標準卸価格表!HE63,#REF!,#REF!,"")</f>
        <v>#REF!</v>
      </c>
      <c r="HM76" s="195" t="s">
        <v>1536</v>
      </c>
      <c r="HN76" s="412"/>
      <c r="HO76" s="443" t="e">
        <f>_xlfn.XLOOKUP(全国標準卸価格表!GY58,#REF!,#REF!,"")</f>
        <v>#REF!</v>
      </c>
      <c r="HP76" s="195">
        <v>21100</v>
      </c>
      <c r="HQ76" s="135"/>
      <c r="HR76" s="772" t="e">
        <f>_xlfn.XLOOKUP(全国標準卸価格表!HH64,#REF!,#REF!,"")</f>
        <v>#REF!</v>
      </c>
      <c r="HS76" s="773"/>
      <c r="HT76" s="246" t="s">
        <v>1536</v>
      </c>
      <c r="HU76" s="211"/>
      <c r="HV76" s="66"/>
      <c r="HW76" s="112"/>
      <c r="HX76" s="107"/>
      <c r="HZ76" s="606"/>
      <c r="IA76" s="634" t="s">
        <v>1770</v>
      </c>
      <c r="IB76" s="449" t="s">
        <v>1656</v>
      </c>
      <c r="IC76" s="450" t="s">
        <v>454</v>
      </c>
      <c r="ID76" s="448" t="s">
        <v>543</v>
      </c>
      <c r="IE76" s="233" t="e">
        <f>_xlfn.XLOOKUP(全国標準卸価格表!HU85,#REF!,#REF!,"")</f>
        <v>#REF!</v>
      </c>
      <c r="IF76" s="451">
        <v>71400</v>
      </c>
      <c r="IH76" s="204"/>
      <c r="II76" s="204"/>
      <c r="IJ76" s="195"/>
      <c r="IK76" s="137"/>
      <c r="IL76" s="340"/>
      <c r="IM76" s="137"/>
      <c r="IN76" s="138"/>
      <c r="IO76" s="68"/>
      <c r="IP76" s="138"/>
      <c r="IQ76" s="340"/>
      <c r="IR76" s="138"/>
      <c r="IS76" s="138"/>
      <c r="IT76" s="340"/>
      <c r="IU76" s="138"/>
      <c r="IV76" s="138"/>
    </row>
    <row r="77" spans="1:264" ht="29.1" customHeight="1" thickBot="1">
      <c r="A77" s="619"/>
      <c r="B77" s="231" t="s">
        <v>134</v>
      </c>
      <c r="C77" s="248"/>
      <c r="D77" s="233">
        <v>93</v>
      </c>
      <c r="E77" s="457" t="e">
        <f>_xlfn.XLOOKUP(全国標準卸価格表!E71,#REF!,#REF!,"")</f>
        <v>#REF!</v>
      </c>
      <c r="F77" s="250">
        <v>29600</v>
      </c>
      <c r="G77" s="250" t="s">
        <v>588</v>
      </c>
      <c r="H77" s="250" t="s">
        <v>589</v>
      </c>
      <c r="I77" s="237"/>
      <c r="J77" s="457" t="e">
        <f>_xlfn.XLOOKUP(全国標準卸価格表!O71,#REF!,#REF!,"")</f>
        <v>#REF!</v>
      </c>
      <c r="K77" s="250">
        <v>29000</v>
      </c>
      <c r="L77" s="250" t="s">
        <v>590</v>
      </c>
      <c r="M77" s="250" t="s">
        <v>589</v>
      </c>
      <c r="N77" s="250"/>
      <c r="O77" s="457" t="e">
        <f>_xlfn.XLOOKUP(全国標準卸価格表!T71,#REF!,#REF!,"")</f>
        <v>#REF!</v>
      </c>
      <c r="P77" s="250">
        <v>29000</v>
      </c>
      <c r="Q77" s="250" t="s">
        <v>590</v>
      </c>
      <c r="R77" s="250" t="s">
        <v>589</v>
      </c>
      <c r="S77" s="241"/>
      <c r="T77" s="457" t="e">
        <f>_xlfn.XLOOKUP(全国標準卸価格表!AD71,#REF!,#REF!,"")</f>
        <v>#REF!</v>
      </c>
      <c r="U77" s="250" t="s">
        <v>1536</v>
      </c>
      <c r="V77" s="250"/>
      <c r="W77" s="250"/>
      <c r="X77" s="241"/>
      <c r="Y77" s="117"/>
      <c r="Z77" s="619"/>
      <c r="AA77" s="231" t="s">
        <v>134</v>
      </c>
      <c r="AB77" s="248"/>
      <c r="AC77" s="233">
        <v>93</v>
      </c>
      <c r="AD77" s="457" t="e">
        <f>_xlfn.XLOOKUP(全国標準卸価格表!BM71,#REF!,#REF!,"")</f>
        <v>#REF!</v>
      </c>
      <c r="AE77" s="250" t="s">
        <v>1536</v>
      </c>
      <c r="AF77" s="250"/>
      <c r="AG77" s="250"/>
      <c r="AH77" s="237"/>
      <c r="AI77" s="457" t="e">
        <f>_xlfn.XLOOKUP(全国標準卸価格表!BR71,#REF!,#REF!,"")</f>
        <v>#REF!</v>
      </c>
      <c r="AJ77" s="250" t="s">
        <v>1536</v>
      </c>
      <c r="AK77" s="250"/>
      <c r="AL77" s="250"/>
      <c r="AM77" s="241"/>
      <c r="AN77" s="457" t="e">
        <f>_xlfn.XLOOKUP(全国標準卸価格表!AI71,#REF!,#REF!,"")</f>
        <v>#REF!</v>
      </c>
      <c r="AO77" s="468">
        <v>31900</v>
      </c>
      <c r="AP77" s="250" t="s">
        <v>635</v>
      </c>
      <c r="AQ77" s="250" t="s">
        <v>589</v>
      </c>
      <c r="AR77" s="241" t="s">
        <v>1672</v>
      </c>
      <c r="AS77" s="457" t="e">
        <f>_xlfn.XLOOKUP(全国標準卸価格表!#REF!,#REF!,#REF!,"")</f>
        <v>#REF!</v>
      </c>
      <c r="AT77" s="250" t="s">
        <v>1536</v>
      </c>
      <c r="AU77" s="250"/>
      <c r="AV77" s="250"/>
      <c r="AW77" s="237"/>
      <c r="AY77" s="619"/>
      <c r="AZ77" s="231" t="s">
        <v>134</v>
      </c>
      <c r="BA77" s="248"/>
      <c r="BB77" s="233">
        <v>93</v>
      </c>
      <c r="BC77" s="457" t="e">
        <f>_xlfn.XLOOKUP(全国標準卸価格表!AN71,#REF!,#REF!,"")</f>
        <v>#REF!</v>
      </c>
      <c r="BD77" s="250" t="s">
        <v>1536</v>
      </c>
      <c r="BE77" s="398"/>
      <c r="BF77" s="250"/>
      <c r="BG77" s="250"/>
      <c r="BH77" s="457" t="e">
        <f>_xlfn.XLOOKUP(全国標準卸価格表!AS71,#REF!,#REF!,"")</f>
        <v>#REF!</v>
      </c>
      <c r="BI77" s="250" t="s">
        <v>1536</v>
      </c>
      <c r="BJ77" s="250"/>
      <c r="BK77" s="250"/>
      <c r="BL77" s="241"/>
      <c r="BM77" s="457" t="e">
        <f>_xlfn.XLOOKUP(全国標準卸価格表!BC71,#REF!,#REF!,"")</f>
        <v>#REF!</v>
      </c>
      <c r="BN77" s="250">
        <v>31900</v>
      </c>
      <c r="BO77" s="250" t="s">
        <v>588</v>
      </c>
      <c r="BP77" s="250" t="s">
        <v>589</v>
      </c>
      <c r="BQ77" s="237"/>
      <c r="BR77" s="457" t="e">
        <f>_xlfn.XLOOKUP(全国標準卸価格表!BH71,#REF!,#REF!,"")</f>
        <v>#REF!</v>
      </c>
      <c r="BS77" s="250">
        <v>30400</v>
      </c>
      <c r="BT77" s="250" t="s">
        <v>3</v>
      </c>
      <c r="BU77" s="250" t="s">
        <v>589</v>
      </c>
      <c r="BV77" s="237"/>
      <c r="BX77" s="138"/>
      <c r="BY77" s="138"/>
      <c r="BZ77" s="138"/>
      <c r="CA77" s="138"/>
      <c r="CB77" s="138"/>
      <c r="CC77" s="138"/>
      <c r="CD77" s="138"/>
      <c r="CE77" s="138"/>
      <c r="CF77" s="138"/>
      <c r="CG77" s="138"/>
      <c r="CH77" s="138"/>
      <c r="CI77" s="138"/>
      <c r="CJ77" s="138"/>
      <c r="CK77" s="138"/>
      <c r="CL77" s="138"/>
      <c r="CM77" s="138"/>
      <c r="CN77" s="138"/>
      <c r="CO77" s="138"/>
      <c r="CP77" s="138"/>
      <c r="CQ77" s="138"/>
      <c r="CR77" s="138"/>
      <c r="CS77" s="138"/>
      <c r="CT77" s="138"/>
      <c r="CU77" s="138"/>
      <c r="CV77" s="138"/>
      <c r="CW77" s="138"/>
      <c r="CX77" s="138"/>
      <c r="CY77" s="138"/>
      <c r="CZ77" s="138"/>
      <c r="DB77" s="137"/>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66"/>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E77" s="619"/>
      <c r="FF77" s="207" t="s">
        <v>1752</v>
      </c>
      <c r="FG77" s="208">
        <v>98</v>
      </c>
      <c r="FH77" s="208"/>
      <c r="FI77" s="443" t="e">
        <f>_xlfn.XLOOKUP(全国標準卸価格表!EY56,#REF!,#REF!,"")</f>
        <v>#REF!</v>
      </c>
      <c r="FJ77" s="380"/>
      <c r="FK77" s="210"/>
      <c r="FL77" s="210"/>
      <c r="FM77" s="211"/>
      <c r="FN77" s="443" t="e">
        <f>_xlfn.XLOOKUP(全国標準卸価格表!FD56,#REF!,#REF!,"")</f>
        <v>#REF!</v>
      </c>
      <c r="FO77" s="380"/>
      <c r="FP77" s="210"/>
      <c r="FQ77" s="210"/>
      <c r="FR77" s="211"/>
      <c r="FS77" s="443" t="e">
        <f>_xlfn.XLOOKUP(全国標準卸価格表!FI56,#REF!,#REF!,"")</f>
        <v>#REF!</v>
      </c>
      <c r="FT77" s="380"/>
      <c r="FU77" s="210"/>
      <c r="FV77" s="210"/>
      <c r="FW77" s="210"/>
      <c r="FX77" s="443" t="e">
        <f>_xlfn.XLOOKUP(全国標準卸価格表!FN56,#REF!,#REF!,"")</f>
        <v>#REF!</v>
      </c>
      <c r="FY77" s="380">
        <v>18700</v>
      </c>
      <c r="FZ77" s="210" t="s">
        <v>754</v>
      </c>
      <c r="GA77" s="210"/>
      <c r="GB77" s="211"/>
      <c r="GC77" s="443" t="e">
        <f>_xlfn.XLOOKUP(全国標準卸価格表!FS56,#REF!,#REF!,"")</f>
        <v>#REF!</v>
      </c>
      <c r="GD77" s="380"/>
      <c r="GE77" s="210"/>
      <c r="GF77" s="210"/>
      <c r="GG77" s="211"/>
      <c r="GH77" s="137"/>
      <c r="HG77" s="66"/>
      <c r="HH77" s="413" t="s">
        <v>122</v>
      </c>
      <c r="HI77" s="443" t="e">
        <f>_xlfn.XLOOKUP(全国標準卸価格表!HB59,#REF!,#REF!,"")</f>
        <v>#REF!</v>
      </c>
      <c r="HJ77" s="195" t="s">
        <v>1536</v>
      </c>
      <c r="HK77" s="135"/>
      <c r="HL77" s="443" t="e">
        <f>_xlfn.XLOOKUP(全国標準卸価格表!HE64,#REF!,#REF!,"")</f>
        <v>#REF!</v>
      </c>
      <c r="HM77" s="195" t="s">
        <v>1536</v>
      </c>
      <c r="HN77" s="412"/>
      <c r="HO77" s="443" t="e">
        <f>_xlfn.XLOOKUP(全国標準卸価格表!GY59,#REF!,#REF!,"")</f>
        <v>#REF!</v>
      </c>
      <c r="HP77" s="195">
        <v>21100</v>
      </c>
      <c r="HQ77" s="135"/>
      <c r="HR77" s="772" t="e">
        <f>_xlfn.XLOOKUP(全国標準卸価格表!HH65,#REF!,#REF!,"")</f>
        <v>#REF!</v>
      </c>
      <c r="HS77" s="773"/>
      <c r="HT77" s="246">
        <v>21400</v>
      </c>
      <c r="HU77" s="211"/>
      <c r="HV77" s="66"/>
      <c r="HW77" s="112"/>
      <c r="HX77" s="107"/>
      <c r="HZ77" s="607"/>
      <c r="IA77" s="745"/>
      <c r="IB77" s="439" t="s">
        <v>1656</v>
      </c>
      <c r="IC77" s="440" t="s">
        <v>455</v>
      </c>
      <c r="ID77" s="441" t="s">
        <v>544</v>
      </c>
      <c r="IE77" s="238" t="e">
        <f>_xlfn.XLOOKUP(全国標準卸価格表!HU86,#REF!,#REF!,"")</f>
        <v>#REF!</v>
      </c>
      <c r="IF77" s="442">
        <v>89000</v>
      </c>
      <c r="IH77" s="138"/>
      <c r="II77" s="138"/>
      <c r="IJ77" s="138"/>
      <c r="IK77" s="138"/>
      <c r="IL77" s="340"/>
      <c r="IM77" s="138"/>
      <c r="IN77" s="138"/>
      <c r="IO77" s="68"/>
      <c r="IP77" s="138"/>
      <c r="IQ77" s="340"/>
      <c r="IR77" s="138"/>
      <c r="IS77" s="138"/>
      <c r="IT77" s="340"/>
      <c r="IU77" s="138"/>
      <c r="IV77" s="138"/>
    </row>
    <row r="78" spans="1:264" ht="29.1" customHeight="1">
      <c r="A78" s="619"/>
      <c r="B78" s="212" t="s">
        <v>132</v>
      </c>
      <c r="C78" s="135">
        <v>91</v>
      </c>
      <c r="D78" s="238">
        <v>95</v>
      </c>
      <c r="E78" s="443" t="e">
        <f>_xlfn.XLOOKUP(全国標準卸価格表!E72,#REF!,#REF!,"")</f>
        <v>#REF!</v>
      </c>
      <c r="F78" s="195">
        <v>33700</v>
      </c>
      <c r="G78" s="195" t="s">
        <v>588</v>
      </c>
      <c r="H78" s="195" t="s">
        <v>589</v>
      </c>
      <c r="I78" s="223"/>
      <c r="J78" s="443" t="e">
        <f>_xlfn.XLOOKUP(全国標準卸価格表!O72,#REF!,#REF!,"")</f>
        <v>#REF!</v>
      </c>
      <c r="K78" s="195">
        <v>31600</v>
      </c>
      <c r="L78" s="195" t="s">
        <v>590</v>
      </c>
      <c r="M78" s="195" t="s">
        <v>589</v>
      </c>
      <c r="N78" s="195"/>
      <c r="O78" s="443" t="e">
        <f>_xlfn.XLOOKUP(全国標準卸価格表!T72,#REF!,#REF!,"")</f>
        <v>#REF!</v>
      </c>
      <c r="P78" s="195">
        <v>31600</v>
      </c>
      <c r="Q78" s="195" t="s">
        <v>590</v>
      </c>
      <c r="R78" s="195" t="s">
        <v>589</v>
      </c>
      <c r="S78" s="242"/>
      <c r="T78" s="443" t="e">
        <f>_xlfn.XLOOKUP(全国標準卸価格表!AD72,#REF!,#REF!,"")</f>
        <v>#REF!</v>
      </c>
      <c r="U78" s="195">
        <v>29800</v>
      </c>
      <c r="V78" s="195" t="s">
        <v>590</v>
      </c>
      <c r="W78" s="195"/>
      <c r="X78" s="242"/>
      <c r="Y78" s="117"/>
      <c r="Z78" s="619"/>
      <c r="AA78" s="212" t="s">
        <v>132</v>
      </c>
      <c r="AB78" s="135">
        <v>91</v>
      </c>
      <c r="AC78" s="238">
        <v>95</v>
      </c>
      <c r="AD78" s="443" t="e">
        <f>_xlfn.XLOOKUP(全国標準卸価格表!BM72,#REF!,#REF!,"")</f>
        <v>#REF!</v>
      </c>
      <c r="AE78" s="195" t="s">
        <v>1536</v>
      </c>
      <c r="AF78" s="195"/>
      <c r="AG78" s="195"/>
      <c r="AH78" s="223"/>
      <c r="AI78" s="443" t="e">
        <f>_xlfn.XLOOKUP(全国標準卸価格表!BR72,#REF!,#REF!,"")</f>
        <v>#REF!</v>
      </c>
      <c r="AJ78" s="195" t="s">
        <v>1536</v>
      </c>
      <c r="AK78" s="195"/>
      <c r="AL78" s="195"/>
      <c r="AM78" s="242"/>
      <c r="AN78" s="443" t="e">
        <f>_xlfn.XLOOKUP(全国標準卸価格表!AI72,#REF!,#REF!,"")</f>
        <v>#REF!</v>
      </c>
      <c r="AO78" s="246"/>
      <c r="AP78" s="195"/>
      <c r="AQ78" s="195"/>
      <c r="AR78" s="242"/>
      <c r="AS78" s="443" t="e">
        <f>_xlfn.XLOOKUP(全国標準卸価格表!#REF!,#REF!,#REF!,"")</f>
        <v>#REF!</v>
      </c>
      <c r="AT78" s="195" t="s">
        <v>1536</v>
      </c>
      <c r="AU78" s="195"/>
      <c r="AV78" s="195"/>
      <c r="AW78" s="223"/>
      <c r="AY78" s="619"/>
      <c r="AZ78" s="212" t="s">
        <v>132</v>
      </c>
      <c r="BA78" s="135">
        <v>91</v>
      </c>
      <c r="BB78" s="238">
        <v>95</v>
      </c>
      <c r="BC78" s="443" t="e">
        <f>_xlfn.XLOOKUP(全国標準卸価格表!AN72,#REF!,#REF!,"")</f>
        <v>#REF!</v>
      </c>
      <c r="BD78" s="195" t="s">
        <v>1536</v>
      </c>
      <c r="BE78" s="380"/>
      <c r="BF78" s="195"/>
      <c r="BG78" s="195"/>
      <c r="BH78" s="443" t="e">
        <f>_xlfn.XLOOKUP(全国標準卸価格表!AS72,#REF!,#REF!,"")</f>
        <v>#REF!</v>
      </c>
      <c r="BI78" s="195" t="s">
        <v>1536</v>
      </c>
      <c r="BJ78" s="195"/>
      <c r="BK78" s="195"/>
      <c r="BL78" s="242"/>
      <c r="BM78" s="443" t="e">
        <f>_xlfn.XLOOKUP(全国標準卸価格表!BC72,#REF!,#REF!,"")</f>
        <v>#REF!</v>
      </c>
      <c r="BN78" s="195">
        <v>35500</v>
      </c>
      <c r="BO78" s="195" t="s">
        <v>588</v>
      </c>
      <c r="BP78" s="195" t="s">
        <v>589</v>
      </c>
      <c r="BQ78" s="223"/>
      <c r="BR78" s="443" t="e">
        <f>_xlfn.XLOOKUP(全国標準卸価格表!BH72,#REF!,#REF!,"")</f>
        <v>#REF!</v>
      </c>
      <c r="BS78" s="195">
        <v>33800</v>
      </c>
      <c r="BT78" s="195" t="s">
        <v>3</v>
      </c>
      <c r="BU78" s="195" t="s">
        <v>589</v>
      </c>
      <c r="BV78" s="223"/>
      <c r="BX78" s="138"/>
      <c r="BY78" s="138"/>
      <c r="BZ78" s="138"/>
      <c r="CA78" s="138"/>
      <c r="CB78" s="138"/>
      <c r="CC78" s="138"/>
      <c r="CD78" s="138"/>
      <c r="CE78" s="138"/>
      <c r="CF78" s="138"/>
      <c r="CG78" s="138"/>
      <c r="CH78" s="138"/>
      <c r="CI78" s="138"/>
      <c r="CJ78" s="138"/>
      <c r="CK78" s="138"/>
      <c r="CL78" s="138"/>
      <c r="CM78" s="138"/>
      <c r="CN78" s="138"/>
      <c r="CO78" s="138"/>
      <c r="CP78" s="138"/>
      <c r="CQ78" s="138"/>
      <c r="CR78" s="138"/>
      <c r="CS78" s="138"/>
      <c r="CT78" s="138"/>
      <c r="CU78" s="138"/>
      <c r="CV78" s="138"/>
      <c r="CW78" s="138"/>
      <c r="CX78" s="138"/>
      <c r="CY78" s="138"/>
      <c r="CZ78" s="138"/>
      <c r="DB78" s="137"/>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66"/>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E78" s="619"/>
      <c r="FF78" s="207" t="s">
        <v>770</v>
      </c>
      <c r="FG78" s="208">
        <v>112</v>
      </c>
      <c r="FH78" s="208"/>
      <c r="FI78" s="443" t="e">
        <f>_xlfn.XLOOKUP(全国標準卸価格表!#REF!,#REF!,#REF!,"")</f>
        <v>#REF!</v>
      </c>
      <c r="FJ78" s="380" t="s">
        <v>1536</v>
      </c>
      <c r="FK78" s="210"/>
      <c r="FL78" s="210"/>
      <c r="FM78" s="211"/>
      <c r="FN78" s="443" t="e">
        <f>_xlfn.XLOOKUP(全国標準卸価格表!#REF!,#REF!,#REF!,"")</f>
        <v>#REF!</v>
      </c>
      <c r="FO78" s="380" t="s">
        <v>1536</v>
      </c>
      <c r="FP78" s="210"/>
      <c r="FQ78" s="210"/>
      <c r="FR78" s="211"/>
      <c r="FS78" s="443" t="e">
        <f>_xlfn.XLOOKUP(全国標準卸価格表!#REF!,#REF!,#REF!,"")</f>
        <v>#REF!</v>
      </c>
      <c r="FT78" s="380">
        <v>28700</v>
      </c>
      <c r="FU78" s="210" t="s">
        <v>3</v>
      </c>
      <c r="FV78" s="210"/>
      <c r="FW78" s="210" t="s">
        <v>1793</v>
      </c>
      <c r="FX78" s="443" t="e">
        <f>_xlfn.XLOOKUP(全国標準卸価格表!#REF!,#REF!,#REF!,"")</f>
        <v>#REF!</v>
      </c>
      <c r="FY78" s="380" t="s">
        <v>1536</v>
      </c>
      <c r="FZ78" s="210"/>
      <c r="GA78" s="210"/>
      <c r="GB78" s="211"/>
      <c r="GC78" s="443" t="e">
        <f>_xlfn.XLOOKUP(全国標準卸価格表!#REF!,#REF!,#REF!,"")</f>
        <v>#REF!</v>
      </c>
      <c r="GD78" s="380" t="s">
        <v>1536</v>
      </c>
      <c r="GE78" s="210"/>
      <c r="GF78" s="210"/>
      <c r="GG78" s="211"/>
      <c r="GH78" s="137"/>
      <c r="HG78" s="66"/>
      <c r="HH78" s="413" t="s">
        <v>119</v>
      </c>
      <c r="HI78" s="443" t="e">
        <f>_xlfn.XLOOKUP(全国標準卸価格表!HB60,#REF!,#REF!,"")</f>
        <v>#REF!</v>
      </c>
      <c r="HJ78" s="195" t="s">
        <v>1536</v>
      </c>
      <c r="HK78" s="135"/>
      <c r="HL78" s="443" t="e">
        <f>_xlfn.XLOOKUP(全国標準卸価格表!HE65,#REF!,#REF!,"")</f>
        <v>#REF!</v>
      </c>
      <c r="HM78" s="195" t="s">
        <v>1536</v>
      </c>
      <c r="HN78" s="412"/>
      <c r="HO78" s="443" t="e">
        <f>_xlfn.XLOOKUP(全国標準卸価格表!GY60,#REF!,#REF!,"")</f>
        <v>#REF!</v>
      </c>
      <c r="HP78" s="195">
        <v>22200</v>
      </c>
      <c r="HQ78" s="135"/>
      <c r="HR78" s="772" t="e">
        <f>_xlfn.XLOOKUP(全国標準卸価格表!HH66,#REF!,#REF!,"")</f>
        <v>#REF!</v>
      </c>
      <c r="HS78" s="773"/>
      <c r="HT78" s="246">
        <v>22200</v>
      </c>
      <c r="HU78" s="211"/>
      <c r="HV78" s="66"/>
      <c r="HW78" s="112"/>
      <c r="HX78" s="107"/>
      <c r="HZ78" s="605" t="s">
        <v>869</v>
      </c>
      <c r="IA78" s="763" t="s">
        <v>983</v>
      </c>
      <c r="IB78" s="435" t="s">
        <v>985</v>
      </c>
      <c r="IC78" s="436" t="s">
        <v>956</v>
      </c>
      <c r="ID78" s="434" t="s">
        <v>984</v>
      </c>
      <c r="IE78" s="217" t="e">
        <f>_xlfn.XLOOKUP(全国標準卸価格表!#REF!,#REF!,#REF!,"")</f>
        <v>#REF!</v>
      </c>
      <c r="IF78" s="437">
        <v>36200</v>
      </c>
      <c r="IH78" s="649" t="s">
        <v>807</v>
      </c>
      <c r="II78" s="616"/>
      <c r="IO78" s="68"/>
      <c r="IP78" s="138"/>
      <c r="IQ78" s="340"/>
      <c r="IR78" s="138"/>
      <c r="IS78" s="138"/>
      <c r="IT78" s="340"/>
      <c r="IU78" s="138"/>
      <c r="IV78" s="138"/>
    </row>
    <row r="79" spans="1:264" ht="29.1" customHeight="1" thickBot="1">
      <c r="A79" s="619"/>
      <c r="B79" s="212" t="s">
        <v>129</v>
      </c>
      <c r="C79" s="135">
        <v>94</v>
      </c>
      <c r="D79" s="238">
        <v>98</v>
      </c>
      <c r="E79" s="443" t="e">
        <f>_xlfn.XLOOKUP(全国標準卸価格表!E73,#REF!,#REF!,"")</f>
        <v>#REF!</v>
      </c>
      <c r="F79" s="195">
        <v>34100</v>
      </c>
      <c r="G79" s="195" t="s">
        <v>588</v>
      </c>
      <c r="H79" s="195" t="s">
        <v>589</v>
      </c>
      <c r="I79" s="223"/>
      <c r="J79" s="443" t="e">
        <f>_xlfn.XLOOKUP(全国標準卸価格表!O73,#REF!,#REF!,"")</f>
        <v>#REF!</v>
      </c>
      <c r="K79" s="195">
        <v>33400</v>
      </c>
      <c r="L79" s="195" t="s">
        <v>590</v>
      </c>
      <c r="M79" s="195" t="s">
        <v>589</v>
      </c>
      <c r="N79" s="195"/>
      <c r="O79" s="443" t="e">
        <f>_xlfn.XLOOKUP(全国標準卸価格表!T73,#REF!,#REF!,"")</f>
        <v>#REF!</v>
      </c>
      <c r="P79" s="195" t="s">
        <v>1536</v>
      </c>
      <c r="Q79" s="195"/>
      <c r="R79" s="195"/>
      <c r="S79" s="242"/>
      <c r="T79" s="443" t="e">
        <f>_xlfn.XLOOKUP(全国標準卸価格表!AD73,#REF!,#REF!,"")</f>
        <v>#REF!</v>
      </c>
      <c r="U79" s="195" t="s">
        <v>1536</v>
      </c>
      <c r="V79" s="195"/>
      <c r="W79" s="195"/>
      <c r="X79" s="242"/>
      <c r="Y79" s="117"/>
      <c r="Z79" s="619"/>
      <c r="AA79" s="212" t="s">
        <v>129</v>
      </c>
      <c r="AB79" s="135">
        <v>94</v>
      </c>
      <c r="AC79" s="238">
        <v>98</v>
      </c>
      <c r="AD79" s="443" t="e">
        <f>_xlfn.XLOOKUP(全国標準卸価格表!BM73,#REF!,#REF!,"")</f>
        <v>#REF!</v>
      </c>
      <c r="AE79" s="195">
        <v>34100</v>
      </c>
      <c r="AF79" s="195" t="s">
        <v>590</v>
      </c>
      <c r="AG79" s="195"/>
      <c r="AH79" s="223"/>
      <c r="AI79" s="443" t="e">
        <f>_xlfn.XLOOKUP(全国標準卸価格表!BR73,#REF!,#REF!,"")</f>
        <v>#REF!</v>
      </c>
      <c r="AJ79" s="195" t="s">
        <v>1536</v>
      </c>
      <c r="AK79" s="195"/>
      <c r="AL79" s="195"/>
      <c r="AM79" s="242"/>
      <c r="AN79" s="443" t="e">
        <f>_xlfn.XLOOKUP(全国標準卸価格表!AI73,#REF!,#REF!,"")</f>
        <v>#REF!</v>
      </c>
      <c r="AO79" s="246">
        <v>39200</v>
      </c>
      <c r="AP79" s="195" t="s">
        <v>635</v>
      </c>
      <c r="AQ79" s="195" t="s">
        <v>589</v>
      </c>
      <c r="AR79" s="242"/>
      <c r="AS79" s="443" t="e">
        <f>_xlfn.XLOOKUP(全国標準卸価格表!#REF!,#REF!,#REF!,"")</f>
        <v>#REF!</v>
      </c>
      <c r="AT79" s="195">
        <v>39700</v>
      </c>
      <c r="AU79" s="195" t="s">
        <v>906</v>
      </c>
      <c r="AV79" s="195" t="s">
        <v>907</v>
      </c>
      <c r="AW79" s="223"/>
      <c r="AY79" s="619"/>
      <c r="AZ79" s="212" t="s">
        <v>129</v>
      </c>
      <c r="BA79" s="135">
        <v>94</v>
      </c>
      <c r="BB79" s="238">
        <v>98</v>
      </c>
      <c r="BC79" s="443" t="e">
        <f>_xlfn.XLOOKUP(全国標準卸価格表!AN73,#REF!,#REF!,"")</f>
        <v>#REF!</v>
      </c>
      <c r="BD79" s="195" t="s">
        <v>1536</v>
      </c>
      <c r="BE79" s="380"/>
      <c r="BF79" s="195"/>
      <c r="BG79" s="195"/>
      <c r="BH79" s="443" t="e">
        <f>_xlfn.XLOOKUP(全国標準卸価格表!AS73,#REF!,#REF!,"")</f>
        <v>#REF!</v>
      </c>
      <c r="BI79" s="195" t="s">
        <v>1536</v>
      </c>
      <c r="BJ79" s="195"/>
      <c r="BK79" s="195"/>
      <c r="BL79" s="242"/>
      <c r="BM79" s="443" t="e">
        <f>_xlfn.XLOOKUP(全国標準卸価格表!BC73,#REF!,#REF!,"")</f>
        <v>#REF!</v>
      </c>
      <c r="BN79" s="195">
        <v>36000</v>
      </c>
      <c r="BO79" s="195" t="s">
        <v>588</v>
      </c>
      <c r="BP79" s="195" t="s">
        <v>589</v>
      </c>
      <c r="BQ79" s="223"/>
      <c r="BR79" s="443" t="e">
        <f>_xlfn.XLOOKUP(全国標準卸価格表!BH73,#REF!,#REF!,"")</f>
        <v>#REF!</v>
      </c>
      <c r="BS79" s="195" t="s">
        <v>1536</v>
      </c>
      <c r="BT79" s="195"/>
      <c r="BU79" s="195"/>
      <c r="BV79" s="223"/>
      <c r="BX79" s="138"/>
      <c r="BY79" s="138"/>
      <c r="BZ79" s="138"/>
      <c r="CA79" s="138"/>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B79" s="137"/>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66"/>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E79" s="619"/>
      <c r="FF79" s="207" t="s">
        <v>204</v>
      </c>
      <c r="FG79" s="208">
        <v>90</v>
      </c>
      <c r="FH79" s="208"/>
      <c r="FI79" s="443" t="e">
        <f>_xlfn.XLOOKUP(全国標準卸価格表!EY57,#REF!,#REF!,"")</f>
        <v>#REF!</v>
      </c>
      <c r="FJ79" s="380" t="s">
        <v>1536</v>
      </c>
      <c r="FK79" s="210"/>
      <c r="FL79" s="210"/>
      <c r="FM79" s="211"/>
      <c r="FN79" s="443" t="e">
        <f>_xlfn.XLOOKUP(全国標準卸価格表!FD57,#REF!,#REF!,"")</f>
        <v>#REF!</v>
      </c>
      <c r="FO79" s="380" t="s">
        <v>1536</v>
      </c>
      <c r="FP79" s="210"/>
      <c r="FQ79" s="210"/>
      <c r="FR79" s="211"/>
      <c r="FS79" s="443" t="e">
        <f>_xlfn.XLOOKUP(全国標準卸価格表!FI57,#REF!,#REF!,"")</f>
        <v>#REF!</v>
      </c>
      <c r="FT79" s="380">
        <v>14700</v>
      </c>
      <c r="FU79" s="210" t="s">
        <v>672</v>
      </c>
      <c r="FV79" s="210"/>
      <c r="FW79" s="210"/>
      <c r="FX79" s="443" t="e">
        <f>_xlfn.XLOOKUP(全国標準卸価格表!FN57,#REF!,#REF!,"")</f>
        <v>#REF!</v>
      </c>
      <c r="FY79" s="380" t="s">
        <v>1536</v>
      </c>
      <c r="FZ79" s="210"/>
      <c r="GA79" s="210"/>
      <c r="GB79" s="211"/>
      <c r="GC79" s="443" t="e">
        <f>_xlfn.XLOOKUP(全国標準卸価格表!FS57,#REF!,#REF!,"")</f>
        <v>#REF!</v>
      </c>
      <c r="GD79" s="380" t="s">
        <v>1536</v>
      </c>
      <c r="GE79" s="210"/>
      <c r="GF79" s="210"/>
      <c r="GG79" s="211"/>
      <c r="GH79" s="137"/>
      <c r="HG79" s="66"/>
      <c r="HH79" s="413" t="s">
        <v>116</v>
      </c>
      <c r="HI79" s="443" t="e">
        <f>_xlfn.XLOOKUP(全国標準卸価格表!HB61,#REF!,#REF!,"")</f>
        <v>#REF!</v>
      </c>
      <c r="HJ79" s="195" t="s">
        <v>1536</v>
      </c>
      <c r="HK79" s="135"/>
      <c r="HL79" s="443" t="e">
        <f>_xlfn.XLOOKUP(全国標準卸価格表!HE66,#REF!,#REF!,"")</f>
        <v>#REF!</v>
      </c>
      <c r="HM79" s="195" t="s">
        <v>1536</v>
      </c>
      <c r="HN79" s="412"/>
      <c r="HO79" s="443" t="e">
        <f>_xlfn.XLOOKUP(全国標準卸価格表!GY61,#REF!,#REF!,"")</f>
        <v>#REF!</v>
      </c>
      <c r="HP79" s="195">
        <v>24500</v>
      </c>
      <c r="HQ79" s="135"/>
      <c r="HR79" s="772" t="e">
        <f>_xlfn.XLOOKUP(全国標準卸価格表!HH67,#REF!,#REF!,"")</f>
        <v>#REF!</v>
      </c>
      <c r="HS79" s="773"/>
      <c r="HT79" s="246" t="s">
        <v>1536</v>
      </c>
      <c r="HU79" s="211"/>
      <c r="HV79" s="66"/>
      <c r="HW79" s="112"/>
      <c r="HX79" s="107"/>
      <c r="HZ79" s="606"/>
      <c r="IA79" s="614"/>
      <c r="IB79" s="444" t="s">
        <v>1163</v>
      </c>
      <c r="IC79" s="445" t="s">
        <v>956</v>
      </c>
      <c r="ID79" s="446" t="s">
        <v>1162</v>
      </c>
      <c r="IE79" s="226" t="e">
        <f>_xlfn.XLOOKUP(全国標準卸価格表!IC6,#REF!,#REF!,"")</f>
        <v>#REF!</v>
      </c>
      <c r="IF79" s="447">
        <v>27700</v>
      </c>
      <c r="IH79" s="617"/>
      <c r="II79" s="617"/>
      <c r="IO79" s="68"/>
      <c r="IP79" s="138"/>
      <c r="IQ79" s="340"/>
      <c r="IR79" s="138"/>
      <c r="IS79" s="138"/>
      <c r="IT79" s="340"/>
      <c r="IU79" s="138"/>
      <c r="IV79" s="138"/>
    </row>
    <row r="80" spans="1:264" ht="29.1" customHeight="1" thickBot="1">
      <c r="A80" s="619"/>
      <c r="B80" s="212" t="s">
        <v>127</v>
      </c>
      <c r="C80" s="135">
        <v>96</v>
      </c>
      <c r="D80" s="238"/>
      <c r="E80" s="443" t="e">
        <f>_xlfn.XLOOKUP(全国標準卸価格表!#REF!,#REF!,#REF!,"")</f>
        <v>#REF!</v>
      </c>
      <c r="F80" s="195" t="s">
        <v>1536</v>
      </c>
      <c r="G80" s="195"/>
      <c r="H80" s="195"/>
      <c r="I80" s="223"/>
      <c r="J80" s="443" t="e">
        <f>_xlfn.XLOOKUP(全国標準卸価格表!#REF!,#REF!,#REF!,"")</f>
        <v>#REF!</v>
      </c>
      <c r="K80" s="195" t="s">
        <v>1536</v>
      </c>
      <c r="L80" s="195"/>
      <c r="M80" s="195"/>
      <c r="N80" s="195"/>
      <c r="O80" s="443" t="e">
        <f>_xlfn.XLOOKUP(全国標準卸価格表!#REF!,#REF!,#REF!,"")</f>
        <v>#REF!</v>
      </c>
      <c r="P80" s="195" t="s">
        <v>1536</v>
      </c>
      <c r="Q80" s="195"/>
      <c r="R80" s="195"/>
      <c r="S80" s="242"/>
      <c r="T80" s="443" t="e">
        <f>_xlfn.XLOOKUP(全国標準卸価格表!#REF!,#REF!,#REF!,"")</f>
        <v>#REF!</v>
      </c>
      <c r="U80" s="195" t="s">
        <v>1536</v>
      </c>
      <c r="V80" s="195"/>
      <c r="W80" s="195"/>
      <c r="X80" s="242"/>
      <c r="Y80" s="117"/>
      <c r="Z80" s="619"/>
      <c r="AA80" s="212" t="s">
        <v>127</v>
      </c>
      <c r="AB80" s="135">
        <v>96</v>
      </c>
      <c r="AC80" s="238"/>
      <c r="AD80" s="443" t="e">
        <f>_xlfn.XLOOKUP(全国標準卸価格表!#REF!,#REF!,#REF!,"")</f>
        <v>#REF!</v>
      </c>
      <c r="AE80" s="195">
        <v>36200</v>
      </c>
      <c r="AF80" s="195" t="s">
        <v>590</v>
      </c>
      <c r="AG80" s="195"/>
      <c r="AH80" s="223"/>
      <c r="AI80" s="443" t="e">
        <f>_xlfn.XLOOKUP(全国標準卸価格表!#REF!,#REF!,#REF!,"")</f>
        <v>#REF!</v>
      </c>
      <c r="AJ80" s="195">
        <v>35000</v>
      </c>
      <c r="AK80" s="195" t="s">
        <v>590</v>
      </c>
      <c r="AL80" s="195"/>
      <c r="AM80" s="242" t="s">
        <v>637</v>
      </c>
      <c r="AN80" s="443" t="e">
        <f>_xlfn.XLOOKUP(全国標準卸価格表!#REF!,#REF!,#REF!,"")</f>
        <v>#REF!</v>
      </c>
      <c r="AO80" s="246"/>
      <c r="AP80" s="195"/>
      <c r="AQ80" s="195"/>
      <c r="AR80" s="242"/>
      <c r="AS80" s="443" t="e">
        <f>_xlfn.XLOOKUP(全国標準卸価格表!#REF!,#REF!,#REF!,"")</f>
        <v>#REF!</v>
      </c>
      <c r="AT80" s="195" t="s">
        <v>1536</v>
      </c>
      <c r="AU80" s="195"/>
      <c r="AV80" s="195"/>
      <c r="AW80" s="223"/>
      <c r="AY80" s="619"/>
      <c r="AZ80" s="212" t="s">
        <v>127</v>
      </c>
      <c r="BA80" s="135">
        <v>96</v>
      </c>
      <c r="BB80" s="238"/>
      <c r="BC80" s="443" t="e">
        <f>_xlfn.XLOOKUP(全国標準卸価格表!#REF!,#REF!,#REF!,"")</f>
        <v>#REF!</v>
      </c>
      <c r="BD80" s="195" t="s">
        <v>1536</v>
      </c>
      <c r="BE80" s="380"/>
      <c r="BF80" s="195"/>
      <c r="BG80" s="195"/>
      <c r="BH80" s="443" t="e">
        <f>_xlfn.XLOOKUP(全国標準卸価格表!#REF!,#REF!,#REF!,"")</f>
        <v>#REF!</v>
      </c>
      <c r="BI80" s="195" t="s">
        <v>1536</v>
      </c>
      <c r="BJ80" s="195"/>
      <c r="BK80" s="195"/>
      <c r="BL80" s="242"/>
      <c r="BM80" s="443" t="e">
        <f>_xlfn.XLOOKUP(全国標準卸価格表!#REF!,#REF!,#REF!,"")</f>
        <v>#REF!</v>
      </c>
      <c r="BN80" s="195" t="s">
        <v>1536</v>
      </c>
      <c r="BO80" s="195"/>
      <c r="BP80" s="195"/>
      <c r="BQ80" s="223"/>
      <c r="BR80" s="443" t="e">
        <f>_xlfn.XLOOKUP(全国標準卸価格表!#REF!,#REF!,#REF!,"")</f>
        <v>#REF!</v>
      </c>
      <c r="BS80" s="195" t="s">
        <v>1536</v>
      </c>
      <c r="BT80" s="195"/>
      <c r="BU80" s="195"/>
      <c r="BV80" s="223"/>
      <c r="BX80" s="138"/>
      <c r="BY80" s="138"/>
      <c r="BZ80" s="138"/>
      <c r="CA80" s="138"/>
      <c r="CB80" s="138"/>
      <c r="CC80" s="138"/>
      <c r="CD80" s="138"/>
      <c r="CE80" s="138"/>
      <c r="CF80" s="138"/>
      <c r="CG80" s="138"/>
      <c r="CH80" s="138"/>
      <c r="CI80" s="138"/>
      <c r="CJ80" s="138"/>
      <c r="CK80" s="138"/>
      <c r="CL80" s="138"/>
      <c r="CM80" s="138"/>
      <c r="CN80" s="138"/>
      <c r="CO80" s="138"/>
      <c r="CP80" s="138"/>
      <c r="CQ80" s="138"/>
      <c r="CR80" s="138"/>
      <c r="CS80" s="138"/>
      <c r="CT80" s="138"/>
      <c r="CU80" s="138"/>
      <c r="CV80" s="138"/>
      <c r="CW80" s="138"/>
      <c r="CX80" s="138"/>
      <c r="CY80" s="138"/>
      <c r="CZ80" s="138"/>
      <c r="DB80" s="137"/>
      <c r="DC80" s="138"/>
      <c r="DD80" s="138"/>
      <c r="DE80" s="138"/>
      <c r="DF80" s="138"/>
      <c r="DG80" s="138"/>
      <c r="DH80" s="138"/>
      <c r="DI80" s="138"/>
      <c r="DJ80" s="138"/>
      <c r="DK80" s="138"/>
      <c r="DL80" s="138"/>
      <c r="DM80" s="138"/>
      <c r="DN80" s="138"/>
      <c r="DO80" s="138"/>
      <c r="DP80" s="138"/>
      <c r="DQ80" s="138"/>
      <c r="DR80" s="138"/>
      <c r="DS80" s="138"/>
      <c r="DT80" s="138"/>
      <c r="DU80" s="138"/>
      <c r="DV80" s="138"/>
      <c r="DW80" s="138"/>
      <c r="DX80" s="138"/>
      <c r="DY80" s="138"/>
      <c r="DZ80" s="138"/>
      <c r="EA80" s="138"/>
      <c r="EB80" s="138"/>
      <c r="EC80" s="138"/>
      <c r="ED80" s="138"/>
      <c r="EE80" s="66"/>
      <c r="EF80" s="138"/>
      <c r="EG80" s="138"/>
      <c r="EH80" s="138"/>
      <c r="EI80" s="138"/>
      <c r="EJ80" s="138"/>
      <c r="EK80" s="138"/>
      <c r="EL80" s="138"/>
      <c r="EM80" s="138"/>
      <c r="EN80" s="138"/>
      <c r="EO80" s="138"/>
      <c r="EP80" s="138"/>
      <c r="EQ80" s="138"/>
      <c r="ER80" s="138"/>
      <c r="ES80" s="138"/>
      <c r="ET80" s="138"/>
      <c r="EU80" s="138"/>
      <c r="EV80" s="138"/>
      <c r="EW80" s="138"/>
      <c r="EX80" s="138"/>
      <c r="EY80" s="138"/>
      <c r="EZ80" s="138"/>
      <c r="FA80" s="138"/>
      <c r="FB80" s="138"/>
      <c r="FC80" s="138"/>
      <c r="FE80" s="619"/>
      <c r="FF80" s="207" t="s">
        <v>966</v>
      </c>
      <c r="FG80" s="208">
        <v>96</v>
      </c>
      <c r="FH80" s="208"/>
      <c r="FI80" s="443" t="e">
        <f>_xlfn.XLOOKUP(全国標準卸価格表!EY58,#REF!,#REF!,"")</f>
        <v>#REF!</v>
      </c>
      <c r="FJ80" s="380" t="s">
        <v>1536</v>
      </c>
      <c r="FK80" s="210"/>
      <c r="FL80" s="210"/>
      <c r="FM80" s="211"/>
      <c r="FN80" s="443" t="e">
        <f>_xlfn.XLOOKUP(全国標準卸価格表!FD58,#REF!,#REF!,"")</f>
        <v>#REF!</v>
      </c>
      <c r="FO80" s="380" t="s">
        <v>1536</v>
      </c>
      <c r="FP80" s="210"/>
      <c r="FQ80" s="210"/>
      <c r="FR80" s="211"/>
      <c r="FS80" s="443" t="e">
        <f>_xlfn.XLOOKUP(全国標準卸価格表!FI58,#REF!,#REF!,"")</f>
        <v>#REF!</v>
      </c>
      <c r="FT80" s="380">
        <v>17200</v>
      </c>
      <c r="FU80" s="210" t="s">
        <v>754</v>
      </c>
      <c r="FV80" s="210"/>
      <c r="FW80" s="210"/>
      <c r="FX80" s="443" t="e">
        <f>_xlfn.XLOOKUP(全国標準卸価格表!FN58,#REF!,#REF!,"")</f>
        <v>#REF!</v>
      </c>
      <c r="FY80" s="380" t="s">
        <v>1536</v>
      </c>
      <c r="FZ80" s="210"/>
      <c r="GA80" s="210"/>
      <c r="GB80" s="211"/>
      <c r="GC80" s="443" t="e">
        <f>_xlfn.XLOOKUP(全国標準卸価格表!FS58,#REF!,#REF!,"")</f>
        <v>#REF!</v>
      </c>
      <c r="GD80" s="380" t="s">
        <v>1536</v>
      </c>
      <c r="GE80" s="210"/>
      <c r="GF80" s="210"/>
      <c r="GG80" s="211"/>
      <c r="GH80" s="137"/>
      <c r="HG80" s="66"/>
      <c r="HH80" s="413" t="s">
        <v>330</v>
      </c>
      <c r="HI80" s="443" t="e">
        <f>_xlfn.XLOOKUP(全国標準卸価格表!HB62,#REF!,#REF!,"")</f>
        <v>#REF!</v>
      </c>
      <c r="HJ80" s="195" t="s">
        <v>1536</v>
      </c>
      <c r="HK80" s="135"/>
      <c r="HL80" s="443" t="e">
        <f>_xlfn.XLOOKUP(全国標準卸価格表!HE67,#REF!,#REF!,"")</f>
        <v>#REF!</v>
      </c>
      <c r="HM80" s="195" t="s">
        <v>1536</v>
      </c>
      <c r="HN80" s="412"/>
      <c r="HO80" s="443" t="e">
        <f>_xlfn.XLOOKUP(全国標準卸価格表!GY62,#REF!,#REF!,"")</f>
        <v>#REF!</v>
      </c>
      <c r="HP80" s="195">
        <v>20000</v>
      </c>
      <c r="HQ80" s="135"/>
      <c r="HR80" s="772" t="e">
        <f>_xlfn.XLOOKUP(全国標準卸価格表!HH68,#REF!,#REF!,"")</f>
        <v>#REF!</v>
      </c>
      <c r="HS80" s="773"/>
      <c r="HT80" s="246" t="s">
        <v>1536</v>
      </c>
      <c r="HU80" s="211"/>
      <c r="HV80" s="66"/>
      <c r="HW80" s="112"/>
      <c r="HX80" s="107"/>
      <c r="HZ80" s="606"/>
      <c r="IA80" s="765" t="s">
        <v>415</v>
      </c>
      <c r="IB80" s="439" t="s">
        <v>444</v>
      </c>
      <c r="IC80" s="440" t="s">
        <v>956</v>
      </c>
      <c r="ID80" s="441" t="s">
        <v>980</v>
      </c>
      <c r="IE80" s="238" t="e">
        <f>_xlfn.XLOOKUP(全国標準卸価格表!IC7,#REF!,#REF!,"")</f>
        <v>#REF!</v>
      </c>
      <c r="IF80" s="442">
        <v>27600</v>
      </c>
      <c r="IH80" s="170" t="s">
        <v>50</v>
      </c>
      <c r="II80" s="171" t="s">
        <v>350</v>
      </c>
      <c r="IJ80" s="778" t="s">
        <v>351</v>
      </c>
      <c r="IK80" s="779"/>
      <c r="IL80" s="341" t="s">
        <v>352</v>
      </c>
      <c r="IM80" s="172" t="s">
        <v>353</v>
      </c>
      <c r="IN80" s="488" t="s">
        <v>354</v>
      </c>
      <c r="IO80" s="68"/>
    </row>
    <row r="81" spans="1:250" ht="29.1" customHeight="1" thickBot="1">
      <c r="A81" s="619"/>
      <c r="B81" s="231" t="s">
        <v>125</v>
      </c>
      <c r="C81" s="248"/>
      <c r="D81" s="233">
        <v>95</v>
      </c>
      <c r="E81" s="457" t="e">
        <f>_xlfn.XLOOKUP(全国標準卸価格表!E74,#REF!,#REF!,"")</f>
        <v>#REF!</v>
      </c>
      <c r="F81" s="250">
        <v>30200</v>
      </c>
      <c r="G81" s="250" t="s">
        <v>905</v>
      </c>
      <c r="H81" s="250" t="s">
        <v>907</v>
      </c>
      <c r="I81" s="237"/>
      <c r="J81" s="457" t="e">
        <f>_xlfn.XLOOKUP(全国標準卸価格表!O74,#REF!,#REF!,"")</f>
        <v>#REF!</v>
      </c>
      <c r="K81" s="250" t="s">
        <v>1536</v>
      </c>
      <c r="L81" s="250"/>
      <c r="M81" s="250"/>
      <c r="N81" s="250"/>
      <c r="O81" s="457" t="e">
        <f>_xlfn.XLOOKUP(全国標準卸価格表!T74,#REF!,#REF!,"")</f>
        <v>#REF!</v>
      </c>
      <c r="P81" s="250">
        <v>27700</v>
      </c>
      <c r="Q81" s="250" t="s">
        <v>590</v>
      </c>
      <c r="R81" s="250" t="s">
        <v>589</v>
      </c>
      <c r="S81" s="241"/>
      <c r="T81" s="457" t="e">
        <f>_xlfn.XLOOKUP(全国標準卸価格表!AD74,#REF!,#REF!,"")</f>
        <v>#REF!</v>
      </c>
      <c r="U81" s="250" t="s">
        <v>1536</v>
      </c>
      <c r="V81" s="250"/>
      <c r="W81" s="250"/>
      <c r="X81" s="241"/>
      <c r="Y81" s="117"/>
      <c r="Z81" s="619"/>
      <c r="AA81" s="231" t="s">
        <v>125</v>
      </c>
      <c r="AB81" s="248"/>
      <c r="AC81" s="233">
        <v>95</v>
      </c>
      <c r="AD81" s="457" t="e">
        <f>_xlfn.XLOOKUP(全国標準卸価格表!BM74,#REF!,#REF!,"")</f>
        <v>#REF!</v>
      </c>
      <c r="AE81" s="250" t="s">
        <v>1536</v>
      </c>
      <c r="AF81" s="250"/>
      <c r="AG81" s="250"/>
      <c r="AH81" s="237"/>
      <c r="AI81" s="457" t="e">
        <f>_xlfn.XLOOKUP(全国標準卸価格表!BR74,#REF!,#REF!,"")</f>
        <v>#REF!</v>
      </c>
      <c r="AJ81" s="250" t="s">
        <v>1536</v>
      </c>
      <c r="AK81" s="250"/>
      <c r="AL81" s="250"/>
      <c r="AM81" s="241"/>
      <c r="AN81" s="457" t="e">
        <f>_xlfn.XLOOKUP(全国標準卸価格表!AI74,#REF!,#REF!,"")</f>
        <v>#REF!</v>
      </c>
      <c r="AO81" s="468"/>
      <c r="AP81" s="250"/>
      <c r="AQ81" s="250"/>
      <c r="AR81" s="241"/>
      <c r="AS81" s="457" t="e">
        <f>_xlfn.XLOOKUP(全国標準卸価格表!#REF!,#REF!,#REF!,"")</f>
        <v>#REF!</v>
      </c>
      <c r="AT81" s="250" t="s">
        <v>1536</v>
      </c>
      <c r="AU81" s="250"/>
      <c r="AV81" s="250"/>
      <c r="AW81" s="237"/>
      <c r="AY81" s="619"/>
      <c r="AZ81" s="231" t="s">
        <v>125</v>
      </c>
      <c r="BA81" s="248"/>
      <c r="BB81" s="233">
        <v>95</v>
      </c>
      <c r="BC81" s="457" t="e">
        <f>_xlfn.XLOOKUP(全国標準卸価格表!AN74,#REF!,#REF!,"")</f>
        <v>#REF!</v>
      </c>
      <c r="BD81" s="250" t="s">
        <v>1536</v>
      </c>
      <c r="BE81" s="398"/>
      <c r="BF81" s="250"/>
      <c r="BG81" s="250"/>
      <c r="BH81" s="457" t="e">
        <f>_xlfn.XLOOKUP(全国標準卸価格表!AS74,#REF!,#REF!,"")</f>
        <v>#REF!</v>
      </c>
      <c r="BI81" s="250" t="s">
        <v>1536</v>
      </c>
      <c r="BJ81" s="250"/>
      <c r="BK81" s="250"/>
      <c r="BL81" s="241"/>
      <c r="BM81" s="457" t="e">
        <f>_xlfn.XLOOKUP(全国標準卸価格表!BC74,#REF!,#REF!,"")</f>
        <v>#REF!</v>
      </c>
      <c r="BN81" s="250">
        <v>31000</v>
      </c>
      <c r="BO81" s="250" t="s">
        <v>590</v>
      </c>
      <c r="BP81" s="250" t="s">
        <v>589</v>
      </c>
      <c r="BQ81" s="237"/>
      <c r="BR81" s="457" t="e">
        <f>_xlfn.XLOOKUP(全国標準卸価格表!BH74,#REF!,#REF!,"")</f>
        <v>#REF!</v>
      </c>
      <c r="BS81" s="250">
        <v>29500</v>
      </c>
      <c r="BT81" s="250" t="s">
        <v>3</v>
      </c>
      <c r="BU81" s="250" t="s">
        <v>589</v>
      </c>
      <c r="BV81" s="237"/>
      <c r="BX81" s="138"/>
      <c r="BY81" s="138"/>
      <c r="BZ81" s="138"/>
      <c r="CA81" s="138"/>
      <c r="CB81" s="138"/>
      <c r="CC81" s="138"/>
      <c r="CD81" s="138"/>
      <c r="CE81" s="138"/>
      <c r="CF81" s="138"/>
      <c r="CG81" s="138"/>
      <c r="CH81" s="138"/>
      <c r="CI81" s="138"/>
      <c r="CJ81" s="138"/>
      <c r="CK81" s="138"/>
      <c r="CL81" s="138"/>
      <c r="CM81" s="138"/>
      <c r="CN81" s="138"/>
      <c r="CO81" s="138"/>
      <c r="CP81" s="138"/>
      <c r="CQ81" s="138"/>
      <c r="CR81" s="138"/>
      <c r="CS81" s="138"/>
      <c r="CT81" s="138"/>
      <c r="CU81" s="138"/>
      <c r="CV81" s="138"/>
      <c r="CW81" s="138"/>
      <c r="CX81" s="138"/>
      <c r="CY81" s="138"/>
      <c r="CZ81" s="138"/>
      <c r="DB81" s="137"/>
      <c r="DC81" s="138"/>
      <c r="DD81" s="138"/>
      <c r="DE81" s="138"/>
      <c r="DF81" s="138"/>
      <c r="DG81" s="138"/>
      <c r="DH81" s="138"/>
      <c r="DI81" s="138"/>
      <c r="DJ81" s="138"/>
      <c r="DK81" s="138"/>
      <c r="DL81" s="138"/>
      <c r="DM81" s="138"/>
      <c r="DN81" s="138"/>
      <c r="DO81" s="138"/>
      <c r="DP81" s="138"/>
      <c r="DQ81" s="138"/>
      <c r="DR81" s="138"/>
      <c r="DS81" s="138"/>
      <c r="DT81" s="138"/>
      <c r="DU81" s="138"/>
      <c r="DV81" s="138"/>
      <c r="DW81" s="138"/>
      <c r="DX81" s="138"/>
      <c r="DY81" s="138"/>
      <c r="DZ81" s="138"/>
      <c r="EA81" s="138"/>
      <c r="EB81" s="138"/>
      <c r="EC81" s="138"/>
      <c r="ED81" s="138"/>
      <c r="EE81" s="66"/>
      <c r="EF81" s="138"/>
      <c r="EG81" s="138"/>
      <c r="EH81" s="138"/>
      <c r="EI81" s="138"/>
      <c r="EJ81" s="138"/>
      <c r="EK81" s="138"/>
      <c r="EL81" s="138"/>
      <c r="EM81" s="138"/>
      <c r="EN81" s="138"/>
      <c r="EO81" s="138"/>
      <c r="EP81" s="138"/>
      <c r="EQ81" s="138"/>
      <c r="ER81" s="138"/>
      <c r="ES81" s="138"/>
      <c r="ET81" s="138"/>
      <c r="EU81" s="138"/>
      <c r="EV81" s="138"/>
      <c r="EW81" s="138"/>
      <c r="EX81" s="138"/>
      <c r="EY81" s="138"/>
      <c r="EZ81" s="138"/>
      <c r="FA81" s="138"/>
      <c r="FB81" s="138"/>
      <c r="FC81" s="138"/>
      <c r="FE81" s="620"/>
      <c r="FF81" s="268" t="s">
        <v>771</v>
      </c>
      <c r="FG81" s="267">
        <v>102</v>
      </c>
      <c r="FH81" s="267"/>
      <c r="FI81" s="454" t="e">
        <f>_xlfn.XLOOKUP(全国標準卸価格表!EY59,#REF!,#REF!,"")</f>
        <v>#REF!</v>
      </c>
      <c r="FJ81" s="399" t="s">
        <v>1536</v>
      </c>
      <c r="FK81" s="269"/>
      <c r="FL81" s="269"/>
      <c r="FM81" s="270"/>
      <c r="FN81" s="454" t="e">
        <f>_xlfn.XLOOKUP(全国標準卸価格表!FD59,#REF!,#REF!,"")</f>
        <v>#REF!</v>
      </c>
      <c r="FO81" s="399" t="s">
        <v>1536</v>
      </c>
      <c r="FP81" s="269"/>
      <c r="FQ81" s="269"/>
      <c r="FR81" s="270"/>
      <c r="FS81" s="454" t="e">
        <f>_xlfn.XLOOKUP(全国標準卸価格表!FI59,#REF!,#REF!,"")</f>
        <v>#REF!</v>
      </c>
      <c r="FT81" s="399">
        <v>22800</v>
      </c>
      <c r="FU81" s="269" t="s">
        <v>672</v>
      </c>
      <c r="FV81" s="269"/>
      <c r="FW81" s="269"/>
      <c r="FX81" s="454" t="e">
        <f>_xlfn.XLOOKUP(全国標準卸価格表!FN59,#REF!,#REF!,"")</f>
        <v>#REF!</v>
      </c>
      <c r="FY81" s="399" t="s">
        <v>1536</v>
      </c>
      <c r="FZ81" s="269"/>
      <c r="GA81" s="269"/>
      <c r="GB81" s="270"/>
      <c r="GC81" s="454" t="e">
        <f>_xlfn.XLOOKUP(全国標準卸価格表!FS59,#REF!,#REF!,"")</f>
        <v>#REF!</v>
      </c>
      <c r="GD81" s="399" t="s">
        <v>1536</v>
      </c>
      <c r="GE81" s="269"/>
      <c r="GF81" s="269"/>
      <c r="GG81" s="270"/>
      <c r="GH81" s="137"/>
      <c r="HG81" s="66"/>
      <c r="HH81" s="414" t="s">
        <v>331</v>
      </c>
      <c r="HI81" s="454" t="e">
        <f>_xlfn.XLOOKUP(全国標準卸価格表!HB63,#REF!,#REF!,"")</f>
        <v>#REF!</v>
      </c>
      <c r="HJ81" s="129" t="s">
        <v>1536</v>
      </c>
      <c r="HK81" s="294"/>
      <c r="HL81" s="454" t="e">
        <f>_xlfn.XLOOKUP(全国標準卸価格表!HE68,#REF!,#REF!,"")</f>
        <v>#REF!</v>
      </c>
      <c r="HM81" s="129" t="s">
        <v>1536</v>
      </c>
      <c r="HN81" s="411"/>
      <c r="HO81" s="454" t="e">
        <f>_xlfn.XLOOKUP(全国標準卸価格表!GY63,#REF!,#REF!,"")</f>
        <v>#REF!</v>
      </c>
      <c r="HP81" s="129">
        <v>19100</v>
      </c>
      <c r="HQ81" s="294"/>
      <c r="HR81" s="780" t="e">
        <f>_xlfn.XLOOKUP(全国標準卸価格表!HH69,#REF!,#REF!,"")</f>
        <v>#REF!</v>
      </c>
      <c r="HS81" s="781"/>
      <c r="HT81" s="215" t="s">
        <v>1536</v>
      </c>
      <c r="HU81" s="270"/>
      <c r="HV81" s="66"/>
      <c r="HW81" s="112"/>
      <c r="HX81" s="107"/>
      <c r="HZ81" s="606"/>
      <c r="IA81" s="614"/>
      <c r="IB81" s="444" t="s">
        <v>301</v>
      </c>
      <c r="IC81" s="445" t="s">
        <v>456</v>
      </c>
      <c r="ID81" s="446" t="s">
        <v>388</v>
      </c>
      <c r="IE81" s="226" t="e">
        <f>_xlfn.XLOOKUP(全国標準卸価格表!IC8,#REF!,#REF!,"")</f>
        <v>#REF!</v>
      </c>
      <c r="IF81" s="447">
        <v>27600</v>
      </c>
      <c r="IH81" s="489" t="s">
        <v>287</v>
      </c>
      <c r="II81" s="490" t="s">
        <v>146</v>
      </c>
      <c r="IJ81" s="491" t="s">
        <v>373</v>
      </c>
      <c r="IK81" s="174"/>
      <c r="IL81" s="342" t="s">
        <v>384</v>
      </c>
      <c r="IM81" s="425" t="e">
        <f>_xlfn.XLOOKUP(全国標準卸価格表!IC93,#REF!,#REF!,"")</f>
        <v>#REF!</v>
      </c>
      <c r="IN81" s="492">
        <v>29200</v>
      </c>
      <c r="IO81" s="68"/>
    </row>
    <row r="82" spans="1:250" ht="29.1" customHeight="1">
      <c r="A82" s="619"/>
      <c r="B82" s="212" t="s">
        <v>123</v>
      </c>
      <c r="C82" s="135">
        <v>94</v>
      </c>
      <c r="D82" s="238">
        <v>98</v>
      </c>
      <c r="E82" s="443" t="e">
        <f>_xlfn.XLOOKUP(全国標準卸価格表!E75,#REF!,#REF!,"")</f>
        <v>#REF!</v>
      </c>
      <c r="F82" s="195">
        <v>30600</v>
      </c>
      <c r="G82" s="195" t="s">
        <v>906</v>
      </c>
      <c r="H82" s="195" t="s">
        <v>907</v>
      </c>
      <c r="I82" s="223"/>
      <c r="J82" s="443" t="e">
        <f>_xlfn.XLOOKUP(全国標準卸価格表!O75,#REF!,#REF!,"")</f>
        <v>#REF!</v>
      </c>
      <c r="K82" s="195">
        <v>27400</v>
      </c>
      <c r="L82" s="195" t="s">
        <v>590</v>
      </c>
      <c r="M82" s="195"/>
      <c r="N82" s="195"/>
      <c r="O82" s="443" t="e">
        <f>_xlfn.XLOOKUP(全国標準卸価格表!T75,#REF!,#REF!,"")</f>
        <v>#REF!</v>
      </c>
      <c r="P82" s="195">
        <v>27400</v>
      </c>
      <c r="Q82" s="195" t="s">
        <v>590</v>
      </c>
      <c r="R82" s="195" t="s">
        <v>589</v>
      </c>
      <c r="S82" s="242"/>
      <c r="T82" s="443" t="e">
        <f>_xlfn.XLOOKUP(全国標準卸価格表!AD75,#REF!,#REF!,"")</f>
        <v>#REF!</v>
      </c>
      <c r="U82" s="195">
        <v>25800</v>
      </c>
      <c r="V82" s="195" t="s">
        <v>590</v>
      </c>
      <c r="W82" s="195"/>
      <c r="X82" s="242"/>
      <c r="Y82" s="117"/>
      <c r="Z82" s="619"/>
      <c r="AA82" s="212" t="s">
        <v>123</v>
      </c>
      <c r="AB82" s="135">
        <v>94</v>
      </c>
      <c r="AC82" s="238">
        <v>98</v>
      </c>
      <c r="AD82" s="443" t="e">
        <f>_xlfn.XLOOKUP(全国標準卸価格表!BM75,#REF!,#REF!,"")</f>
        <v>#REF!</v>
      </c>
      <c r="AE82" s="195">
        <v>31900</v>
      </c>
      <c r="AF82" s="195" t="s">
        <v>636</v>
      </c>
      <c r="AG82" s="195"/>
      <c r="AH82" s="223"/>
      <c r="AI82" s="443" t="e">
        <f>_xlfn.XLOOKUP(全国標準卸価格表!BR75,#REF!,#REF!,"")</f>
        <v>#REF!</v>
      </c>
      <c r="AJ82" s="195" t="s">
        <v>1536</v>
      </c>
      <c r="AK82" s="195"/>
      <c r="AL82" s="195"/>
      <c r="AM82" s="242"/>
      <c r="AN82" s="443" t="e">
        <f>_xlfn.XLOOKUP(全国標準卸価格表!AI75,#REF!,#REF!,"")</f>
        <v>#REF!</v>
      </c>
      <c r="AO82" s="246"/>
      <c r="AP82" s="195"/>
      <c r="AQ82" s="195"/>
      <c r="AR82" s="242"/>
      <c r="AS82" s="443" t="e">
        <f>_xlfn.XLOOKUP(全国標準卸価格表!#REF!,#REF!,#REF!,"")</f>
        <v>#REF!</v>
      </c>
      <c r="AT82" s="195" t="s">
        <v>1536</v>
      </c>
      <c r="AU82" s="195"/>
      <c r="AV82" s="195"/>
      <c r="AW82" s="223"/>
      <c r="AY82" s="619"/>
      <c r="AZ82" s="212" t="s">
        <v>123</v>
      </c>
      <c r="BA82" s="135">
        <v>94</v>
      </c>
      <c r="BB82" s="238">
        <v>98</v>
      </c>
      <c r="BC82" s="443" t="e">
        <f>_xlfn.XLOOKUP(全国標準卸価格表!AN75,#REF!,#REF!,"")</f>
        <v>#REF!</v>
      </c>
      <c r="BD82" s="195" t="s">
        <v>1536</v>
      </c>
      <c r="BE82" s="380"/>
      <c r="BF82" s="195"/>
      <c r="BG82" s="195"/>
      <c r="BH82" s="443" t="e">
        <f>_xlfn.XLOOKUP(全国標準卸価格表!AS75,#REF!,#REF!,"")</f>
        <v>#REF!</v>
      </c>
      <c r="BI82" s="195" t="s">
        <v>1536</v>
      </c>
      <c r="BJ82" s="195"/>
      <c r="BK82" s="195"/>
      <c r="BL82" s="242"/>
      <c r="BM82" s="443" t="e">
        <f>_xlfn.XLOOKUP(全国標準卸価格表!BC75,#REF!,#REF!,"")</f>
        <v>#REF!</v>
      </c>
      <c r="BN82" s="195">
        <v>31100</v>
      </c>
      <c r="BO82" s="195" t="s">
        <v>588</v>
      </c>
      <c r="BP82" s="195" t="s">
        <v>589</v>
      </c>
      <c r="BQ82" s="223"/>
      <c r="BR82" s="443" t="e">
        <f>_xlfn.XLOOKUP(全国標準卸価格表!BH75,#REF!,#REF!,"")</f>
        <v>#REF!</v>
      </c>
      <c r="BS82" s="195">
        <v>29600</v>
      </c>
      <c r="BT82" s="195" t="s">
        <v>3</v>
      </c>
      <c r="BU82" s="195"/>
      <c r="BV82" s="223"/>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B82" s="137"/>
      <c r="DC82" s="138"/>
      <c r="DD82" s="138"/>
      <c r="DE82" s="138"/>
      <c r="DF82" s="138"/>
      <c r="DG82" s="138"/>
      <c r="DH82" s="138"/>
      <c r="DI82" s="138"/>
      <c r="DJ82" s="138"/>
      <c r="DK82" s="138"/>
      <c r="DL82" s="138"/>
      <c r="DM82" s="138"/>
      <c r="DN82" s="138"/>
      <c r="DO82" s="138"/>
      <c r="DP82" s="138"/>
      <c r="DQ82" s="138"/>
      <c r="DR82" s="138"/>
      <c r="DS82" s="138"/>
      <c r="DT82" s="138"/>
      <c r="DU82" s="138"/>
      <c r="DV82" s="138"/>
      <c r="DW82" s="138"/>
      <c r="DX82" s="138"/>
      <c r="DY82" s="138"/>
      <c r="DZ82" s="138"/>
      <c r="EA82" s="138"/>
      <c r="EB82" s="138"/>
      <c r="EC82" s="138"/>
      <c r="ED82" s="138"/>
      <c r="EE82" s="66"/>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E82" s="138" t="s">
        <v>844</v>
      </c>
      <c r="FF82" s="137"/>
      <c r="FG82" s="138"/>
      <c r="FH82" s="138"/>
      <c r="FI82" s="493"/>
      <c r="FJ82" s="402"/>
      <c r="FK82" s="402"/>
      <c r="FL82" s="402"/>
      <c r="FM82" s="402"/>
      <c r="FN82" s="782"/>
      <c r="FO82" s="704"/>
      <c r="FP82" s="704"/>
      <c r="FQ82" s="704"/>
      <c r="FR82" s="704"/>
      <c r="FS82" s="198"/>
      <c r="FT82" s="138"/>
      <c r="FU82" s="196"/>
      <c r="FV82" s="137"/>
      <c r="FW82" s="137"/>
      <c r="FX82" s="493"/>
      <c r="FY82" s="402"/>
      <c r="FZ82" s="418"/>
      <c r="GA82" s="418"/>
      <c r="GB82" s="418"/>
      <c r="GC82" s="314"/>
      <c r="GD82" s="418"/>
      <c r="GE82" s="418"/>
      <c r="GF82" s="418"/>
      <c r="GG82" s="314" t="s">
        <v>1806</v>
      </c>
      <c r="GH82" s="137"/>
      <c r="HG82" s="66"/>
      <c r="HH82" s="138"/>
      <c r="HI82" s="138"/>
      <c r="HJ82" s="138"/>
      <c r="HK82" s="138"/>
      <c r="HL82" s="138"/>
      <c r="HM82" s="138"/>
      <c r="HN82" s="138"/>
      <c r="HO82" s="138"/>
      <c r="HP82" s="138"/>
      <c r="HQ82" s="138"/>
      <c r="HR82" s="138"/>
      <c r="HS82" s="138"/>
      <c r="HT82" s="138"/>
      <c r="HU82" s="196" t="s">
        <v>1807</v>
      </c>
      <c r="HZ82" s="606"/>
      <c r="IA82" s="634" t="s">
        <v>416</v>
      </c>
      <c r="IB82" s="439" t="s">
        <v>1308</v>
      </c>
      <c r="IC82" s="440" t="s">
        <v>456</v>
      </c>
      <c r="ID82" s="441" t="s">
        <v>1309</v>
      </c>
      <c r="IE82" s="238" t="e">
        <f>_xlfn.XLOOKUP(全国標準卸価格表!IC14,#REF!,#REF!,"")</f>
        <v>#REF!</v>
      </c>
      <c r="IF82" s="442">
        <v>72700</v>
      </c>
      <c r="IH82" s="629" t="s">
        <v>890</v>
      </c>
      <c r="II82" s="783" t="s">
        <v>142</v>
      </c>
      <c r="IJ82" s="494" t="s">
        <v>1512</v>
      </c>
      <c r="IK82" s="495"/>
      <c r="IL82" s="343" t="s">
        <v>385</v>
      </c>
      <c r="IM82" s="217" t="e">
        <f>_xlfn.XLOOKUP(全国標準卸価格表!IC94,#REF!,#REF!,"")</f>
        <v>#REF!</v>
      </c>
      <c r="IN82" s="496">
        <v>12200</v>
      </c>
      <c r="IO82" s="68"/>
    </row>
    <row r="83" spans="1:250" ht="29.1" customHeight="1" thickBot="1">
      <c r="A83" s="620"/>
      <c r="B83" s="212" t="s">
        <v>120</v>
      </c>
      <c r="C83" s="135">
        <v>97</v>
      </c>
      <c r="D83" s="238">
        <v>101</v>
      </c>
      <c r="E83" s="443" t="e">
        <f>_xlfn.XLOOKUP(全国標準卸価格表!E76,#REF!,#REF!,"")</f>
        <v>#REF!</v>
      </c>
      <c r="F83" s="195">
        <v>33000</v>
      </c>
      <c r="G83" s="195" t="s">
        <v>906</v>
      </c>
      <c r="H83" s="195" t="s">
        <v>907</v>
      </c>
      <c r="I83" s="223"/>
      <c r="J83" s="443" t="e">
        <f>_xlfn.XLOOKUP(全国標準卸価格表!O76,#REF!,#REF!,"")</f>
        <v>#REF!</v>
      </c>
      <c r="K83" s="195">
        <v>31900</v>
      </c>
      <c r="L83" s="195" t="s">
        <v>588</v>
      </c>
      <c r="M83" s="195"/>
      <c r="N83" s="195"/>
      <c r="O83" s="443" t="e">
        <f>_xlfn.XLOOKUP(全国標準卸価格表!T76,#REF!,#REF!,"")</f>
        <v>#REF!</v>
      </c>
      <c r="P83" s="195">
        <v>31900</v>
      </c>
      <c r="Q83" s="195" t="s">
        <v>590</v>
      </c>
      <c r="R83" s="195" t="s">
        <v>589</v>
      </c>
      <c r="S83" s="242"/>
      <c r="T83" s="443" t="e">
        <f>_xlfn.XLOOKUP(全国標準卸価格表!AD76,#REF!,#REF!,"")</f>
        <v>#REF!</v>
      </c>
      <c r="U83" s="195" t="s">
        <v>1536</v>
      </c>
      <c r="V83" s="195"/>
      <c r="W83" s="195"/>
      <c r="X83" s="242"/>
      <c r="Y83" s="117"/>
      <c r="Z83" s="620"/>
      <c r="AA83" s="212" t="s">
        <v>120</v>
      </c>
      <c r="AB83" s="135">
        <v>97</v>
      </c>
      <c r="AC83" s="238">
        <v>101</v>
      </c>
      <c r="AD83" s="443" t="e">
        <f>_xlfn.XLOOKUP(全国標準卸価格表!BM76,#REF!,#REF!,"")</f>
        <v>#REF!</v>
      </c>
      <c r="AE83" s="195" t="s">
        <v>1536</v>
      </c>
      <c r="AF83" s="195"/>
      <c r="AG83" s="195"/>
      <c r="AH83" s="223"/>
      <c r="AI83" s="443" t="e">
        <f>_xlfn.XLOOKUP(全国標準卸価格表!BR76,#REF!,#REF!,"")</f>
        <v>#REF!</v>
      </c>
      <c r="AJ83" s="195" t="s">
        <v>1536</v>
      </c>
      <c r="AK83" s="195"/>
      <c r="AL83" s="195"/>
      <c r="AM83" s="242"/>
      <c r="AN83" s="443" t="e">
        <f>_xlfn.XLOOKUP(全国標準卸価格表!AI76,#REF!,#REF!,"")</f>
        <v>#REF!</v>
      </c>
      <c r="AO83" s="246"/>
      <c r="AP83" s="195"/>
      <c r="AQ83" s="195"/>
      <c r="AR83" s="242"/>
      <c r="AS83" s="443" t="e">
        <f>_xlfn.XLOOKUP(全国標準卸価格表!#REF!,#REF!,#REF!,"")</f>
        <v>#REF!</v>
      </c>
      <c r="AT83" s="195" t="s">
        <v>1536</v>
      </c>
      <c r="AU83" s="195"/>
      <c r="AV83" s="195"/>
      <c r="AW83" s="223"/>
      <c r="AY83" s="620"/>
      <c r="AZ83" s="212" t="s">
        <v>120</v>
      </c>
      <c r="BA83" s="135">
        <v>97</v>
      </c>
      <c r="BB83" s="238">
        <v>101</v>
      </c>
      <c r="BC83" s="443" t="e">
        <f>_xlfn.XLOOKUP(全国標準卸価格表!AN76,#REF!,#REF!,"")</f>
        <v>#REF!</v>
      </c>
      <c r="BD83" s="195" t="s">
        <v>1536</v>
      </c>
      <c r="BE83" s="380"/>
      <c r="BF83" s="195"/>
      <c r="BG83" s="195"/>
      <c r="BH83" s="443" t="e">
        <f>_xlfn.XLOOKUP(全国標準卸価格表!AS76,#REF!,#REF!,"")</f>
        <v>#REF!</v>
      </c>
      <c r="BI83" s="195" t="s">
        <v>1536</v>
      </c>
      <c r="BJ83" s="195"/>
      <c r="BK83" s="195"/>
      <c r="BL83" s="242"/>
      <c r="BM83" s="443" t="e">
        <f>_xlfn.XLOOKUP(全国標準卸価格表!BC76,#REF!,#REF!,"")</f>
        <v>#REF!</v>
      </c>
      <c r="BN83" s="195">
        <v>35700</v>
      </c>
      <c r="BO83" s="195" t="s">
        <v>635</v>
      </c>
      <c r="BP83" s="195" t="s">
        <v>589</v>
      </c>
      <c r="BQ83" s="223"/>
      <c r="BR83" s="443" t="e">
        <f>_xlfn.XLOOKUP(全国標準卸価格表!BH76,#REF!,#REF!,"")</f>
        <v>#REF!</v>
      </c>
      <c r="BS83" s="195">
        <v>34000</v>
      </c>
      <c r="BT83" s="195" t="s">
        <v>3</v>
      </c>
      <c r="BU83" s="195" t="s">
        <v>589</v>
      </c>
      <c r="BV83" s="223"/>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B83" s="137"/>
      <c r="DC83" s="138"/>
      <c r="DD83" s="138"/>
      <c r="DE83" s="138"/>
      <c r="DF83" s="138"/>
      <c r="DG83" s="138"/>
      <c r="DH83" s="138"/>
      <c r="DI83" s="138"/>
      <c r="DJ83" s="138"/>
      <c r="DK83" s="138"/>
      <c r="DL83" s="138"/>
      <c r="DM83" s="138"/>
      <c r="DN83" s="138"/>
      <c r="DO83" s="138"/>
      <c r="DP83" s="138"/>
      <c r="DQ83" s="138"/>
      <c r="DR83" s="138"/>
      <c r="DS83" s="138"/>
      <c r="DT83" s="138"/>
      <c r="DU83" s="138"/>
      <c r="DV83" s="138"/>
      <c r="DW83" s="138"/>
      <c r="DX83" s="138"/>
      <c r="DY83" s="138"/>
      <c r="DZ83" s="138"/>
      <c r="EA83" s="138"/>
      <c r="EB83" s="138"/>
      <c r="EC83" s="138"/>
      <c r="ED83" s="138"/>
      <c r="EE83" s="66"/>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E83" s="138"/>
      <c r="FF83" s="137"/>
      <c r="FG83" s="138"/>
      <c r="FH83" s="138"/>
      <c r="FI83" s="137"/>
      <c r="FJ83" s="138"/>
      <c r="FK83" s="196"/>
      <c r="FL83" s="137"/>
      <c r="FM83" s="137"/>
      <c r="FN83" s="198"/>
      <c r="FO83" s="138"/>
      <c r="FP83" s="196"/>
      <c r="FQ83" s="137"/>
      <c r="FR83" s="137"/>
      <c r="FS83" s="137"/>
      <c r="FT83" s="138"/>
      <c r="FU83" s="196"/>
      <c r="FV83" s="137"/>
      <c r="FW83" s="137"/>
      <c r="FX83" s="198"/>
      <c r="FY83" s="138"/>
      <c r="FZ83" s="196"/>
      <c r="GA83" s="137"/>
      <c r="GB83" s="137"/>
      <c r="GC83" s="198"/>
      <c r="GD83" s="138"/>
      <c r="GE83" s="196"/>
      <c r="GF83" s="137"/>
      <c r="GG83" s="196"/>
      <c r="GH83" s="137"/>
      <c r="HG83" s="66"/>
      <c r="HH83" s="138"/>
      <c r="HI83" s="138"/>
      <c r="HJ83" s="138"/>
      <c r="HK83" s="138"/>
      <c r="HL83" s="138"/>
      <c r="HM83" s="138"/>
      <c r="HN83" s="138"/>
      <c r="HO83" s="138"/>
      <c r="HP83" s="138"/>
      <c r="HQ83" s="138"/>
      <c r="HR83" s="138"/>
      <c r="HS83" s="138"/>
      <c r="HT83" s="138"/>
      <c r="HU83" s="196"/>
      <c r="HZ83" s="606"/>
      <c r="IA83" s="614"/>
      <c r="IB83" s="444" t="s">
        <v>443</v>
      </c>
      <c r="IC83" s="445" t="s">
        <v>456</v>
      </c>
      <c r="ID83" s="446" t="s">
        <v>467</v>
      </c>
      <c r="IE83" s="226" t="e">
        <f>_xlfn.XLOOKUP(全国標準卸価格表!IC15,#REF!,#REF!,"")</f>
        <v>#REF!</v>
      </c>
      <c r="IF83" s="447">
        <v>58400</v>
      </c>
      <c r="IH83" s="619"/>
      <c r="II83" s="784"/>
      <c r="IJ83" s="497" t="s">
        <v>375</v>
      </c>
      <c r="IK83" s="498"/>
      <c r="IL83" s="344" t="s">
        <v>385</v>
      </c>
      <c r="IM83" s="226" t="e">
        <f>_xlfn.XLOOKUP(全国標準卸価格表!IC95,#REF!,#REF!,"")</f>
        <v>#REF!</v>
      </c>
      <c r="IN83" s="499">
        <v>12200</v>
      </c>
      <c r="IO83" s="68"/>
    </row>
    <row r="84" spans="1:250" ht="29.1" customHeight="1">
      <c r="A84" s="631">
        <v>16</v>
      </c>
      <c r="B84" s="295" t="s">
        <v>118</v>
      </c>
      <c r="C84" s="293"/>
      <c r="D84" s="217">
        <v>74</v>
      </c>
      <c r="E84" s="400" t="e">
        <f>_xlfn.XLOOKUP(全国標準卸価格表!E77,#REF!,#REF!,"")</f>
        <v>#REF!</v>
      </c>
      <c r="F84" s="220" t="s">
        <v>1536</v>
      </c>
      <c r="G84" s="220"/>
      <c r="H84" s="220"/>
      <c r="I84" s="221"/>
      <c r="J84" s="400" t="e">
        <f>_xlfn.XLOOKUP(全国標準卸価格表!O77,#REF!,#REF!,"")</f>
        <v>#REF!</v>
      </c>
      <c r="K84" s="220">
        <v>21100</v>
      </c>
      <c r="L84" s="220" t="s">
        <v>590</v>
      </c>
      <c r="M84" s="220" t="s">
        <v>589</v>
      </c>
      <c r="N84" s="220"/>
      <c r="O84" s="400" t="e">
        <f>_xlfn.XLOOKUP(全国標準卸価格表!T77,#REF!,#REF!,"")</f>
        <v>#REF!</v>
      </c>
      <c r="P84" s="220" t="s">
        <v>1536</v>
      </c>
      <c r="Q84" s="220"/>
      <c r="R84" s="220"/>
      <c r="S84" s="239"/>
      <c r="T84" s="400" t="e">
        <f>_xlfn.XLOOKUP(全国標準卸価格表!AD77,#REF!,#REF!,"")</f>
        <v>#REF!</v>
      </c>
      <c r="U84" s="220" t="s">
        <v>1536</v>
      </c>
      <c r="V84" s="220"/>
      <c r="W84" s="220"/>
      <c r="X84" s="239"/>
      <c r="Y84" s="117"/>
      <c r="Z84" s="631">
        <v>16</v>
      </c>
      <c r="AA84" s="295" t="s">
        <v>118</v>
      </c>
      <c r="AB84" s="293"/>
      <c r="AC84" s="217">
        <v>74</v>
      </c>
      <c r="AD84" s="400" t="e">
        <f>_xlfn.XLOOKUP(全国標準卸価格表!BM77,#REF!,#REF!,"")</f>
        <v>#REF!</v>
      </c>
      <c r="AE84" s="220" t="s">
        <v>1536</v>
      </c>
      <c r="AF84" s="220"/>
      <c r="AG84" s="220"/>
      <c r="AH84" s="221"/>
      <c r="AI84" s="400" t="e">
        <f>_xlfn.XLOOKUP(全国標準卸価格表!BR77,#REF!,#REF!,"")</f>
        <v>#REF!</v>
      </c>
      <c r="AJ84" s="220" t="s">
        <v>1536</v>
      </c>
      <c r="AK84" s="220"/>
      <c r="AL84" s="220"/>
      <c r="AM84" s="239"/>
      <c r="AN84" s="400" t="e">
        <f>_xlfn.XLOOKUP(全国標準卸価格表!AI77,#REF!,#REF!,"")</f>
        <v>#REF!</v>
      </c>
      <c r="AO84" s="255"/>
      <c r="AP84" s="220"/>
      <c r="AQ84" s="220"/>
      <c r="AR84" s="239"/>
      <c r="AS84" s="400" t="e">
        <f>_xlfn.XLOOKUP(全国標準卸価格表!#REF!,#REF!,#REF!,"")</f>
        <v>#REF!</v>
      </c>
      <c r="AT84" s="220" t="s">
        <v>1536</v>
      </c>
      <c r="AU84" s="220"/>
      <c r="AV84" s="220"/>
      <c r="AW84" s="221"/>
      <c r="AY84" s="631">
        <v>16</v>
      </c>
      <c r="AZ84" s="295" t="s">
        <v>118</v>
      </c>
      <c r="BA84" s="293"/>
      <c r="BB84" s="217">
        <v>74</v>
      </c>
      <c r="BC84" s="400" t="e">
        <f>_xlfn.XLOOKUP(全国標準卸価格表!AN77,#REF!,#REF!,"")</f>
        <v>#REF!</v>
      </c>
      <c r="BD84" s="220" t="s">
        <v>1536</v>
      </c>
      <c r="BE84" s="396"/>
      <c r="BF84" s="220"/>
      <c r="BG84" s="220"/>
      <c r="BH84" s="400" t="e">
        <f>_xlfn.XLOOKUP(全国標準卸価格表!AS77,#REF!,#REF!,"")</f>
        <v>#REF!</v>
      </c>
      <c r="BI84" s="220" t="s">
        <v>1536</v>
      </c>
      <c r="BJ84" s="220"/>
      <c r="BK84" s="220"/>
      <c r="BL84" s="239"/>
      <c r="BM84" s="400" t="e">
        <f>_xlfn.XLOOKUP(全国標準卸価格表!BC77,#REF!,#REF!,"")</f>
        <v>#REF!</v>
      </c>
      <c r="BN84" s="220" t="s">
        <v>1536</v>
      </c>
      <c r="BO84" s="220"/>
      <c r="BP84" s="220"/>
      <c r="BQ84" s="221"/>
      <c r="BR84" s="400" t="e">
        <f>_xlfn.XLOOKUP(全国標準卸価格表!BH77,#REF!,#REF!,"")</f>
        <v>#REF!</v>
      </c>
      <c r="BS84" s="220" t="s">
        <v>1536</v>
      </c>
      <c r="BT84" s="220"/>
      <c r="BU84" s="220"/>
      <c r="BV84" s="221"/>
      <c r="BX84" s="138"/>
      <c r="BY84" s="138"/>
      <c r="BZ84" s="138"/>
      <c r="CA84" s="138"/>
      <c r="CB84" s="138"/>
      <c r="CC84" s="138"/>
      <c r="CD84" s="138"/>
      <c r="CE84" s="138"/>
      <c r="CF84" s="138"/>
      <c r="CG84" s="138"/>
      <c r="CH84" s="138"/>
      <c r="CI84" s="138"/>
      <c r="CJ84" s="138"/>
      <c r="CK84" s="138"/>
      <c r="CL84" s="138"/>
      <c r="CM84" s="138"/>
      <c r="CN84" s="138"/>
      <c r="CO84" s="138"/>
      <c r="CP84" s="138"/>
      <c r="CQ84" s="138"/>
      <c r="CR84" s="138"/>
      <c r="CS84" s="138"/>
      <c r="CT84" s="138"/>
      <c r="CU84" s="138"/>
      <c r="CV84" s="138"/>
      <c r="CW84" s="138"/>
      <c r="CX84" s="138"/>
      <c r="CY84" s="138"/>
      <c r="CZ84" s="138"/>
      <c r="DB84" s="137"/>
      <c r="DC84" s="138"/>
      <c r="DD84" s="138"/>
      <c r="DE84" s="138"/>
      <c r="DF84" s="138"/>
      <c r="DG84" s="138"/>
      <c r="DH84" s="138"/>
      <c r="DI84" s="138"/>
      <c r="DJ84" s="138"/>
      <c r="DK84" s="138"/>
      <c r="DL84" s="138"/>
      <c r="DM84" s="138"/>
      <c r="DN84" s="138"/>
      <c r="DO84" s="138"/>
      <c r="DP84" s="138"/>
      <c r="DQ84" s="138"/>
      <c r="DR84" s="138"/>
      <c r="DS84" s="138"/>
      <c r="DT84" s="138"/>
      <c r="DU84" s="138"/>
      <c r="DV84" s="138"/>
      <c r="DW84" s="138"/>
      <c r="DX84" s="138"/>
      <c r="DY84" s="138"/>
      <c r="DZ84" s="138"/>
      <c r="EA84" s="138"/>
      <c r="EB84" s="138"/>
      <c r="EC84" s="138"/>
      <c r="ED84" s="138"/>
      <c r="EE84" s="66"/>
      <c r="EY84" s="138"/>
      <c r="EZ84" s="138"/>
      <c r="FA84" s="138"/>
      <c r="FB84" s="138"/>
      <c r="FC84" s="138"/>
      <c r="FE84" s="138"/>
      <c r="FF84" s="137"/>
      <c r="FG84" s="138"/>
      <c r="FH84" s="138"/>
      <c r="FI84" s="137"/>
      <c r="FJ84" s="138"/>
      <c r="FK84" s="196"/>
      <c r="FL84" s="137"/>
      <c r="FM84" s="137"/>
      <c r="FN84" s="137"/>
      <c r="FO84" s="138"/>
      <c r="FP84" s="196"/>
      <c r="FQ84" s="137"/>
      <c r="FR84" s="137"/>
      <c r="FS84" s="137"/>
      <c r="FT84" s="138"/>
      <c r="FU84" s="196"/>
      <c r="FV84" s="137"/>
      <c r="FW84" s="137"/>
      <c r="FX84" s="137"/>
      <c r="FY84" s="138"/>
      <c r="FZ84" s="196"/>
      <c r="GA84" s="137"/>
      <c r="GB84" s="137"/>
      <c r="GD84" s="138"/>
      <c r="GE84" s="196"/>
      <c r="GF84" s="137"/>
      <c r="GG84" s="137"/>
      <c r="GH84" s="137"/>
      <c r="HH84" s="138"/>
      <c r="HI84" s="138"/>
      <c r="HJ84" s="138"/>
      <c r="HK84" s="138"/>
      <c r="HL84" s="138"/>
      <c r="HM84" s="138"/>
      <c r="HN84" s="138"/>
      <c r="HO84" s="138"/>
      <c r="HP84" s="138"/>
      <c r="HQ84" s="138"/>
      <c r="HR84" s="138"/>
      <c r="HS84" s="138"/>
      <c r="HT84" s="138"/>
      <c r="HU84" s="196"/>
      <c r="HV84" s="138"/>
      <c r="HW84" s="138"/>
      <c r="HX84" s="138"/>
      <c r="HZ84" s="606"/>
      <c r="IA84" s="477" t="s">
        <v>417</v>
      </c>
      <c r="IB84" s="475" t="s">
        <v>445</v>
      </c>
      <c r="IC84" s="476" t="s">
        <v>456</v>
      </c>
      <c r="ID84" s="477" t="s">
        <v>468</v>
      </c>
      <c r="IE84" s="478" t="e">
        <f>_xlfn.XLOOKUP(全国標準卸価格表!IC16,#REF!,#REF!,"")</f>
        <v>#REF!</v>
      </c>
      <c r="IF84" s="462">
        <v>68600</v>
      </c>
      <c r="IH84" s="619"/>
      <c r="II84" s="500" t="s">
        <v>309</v>
      </c>
      <c r="IJ84" s="501" t="s">
        <v>375</v>
      </c>
      <c r="IK84" s="502"/>
      <c r="IL84" s="345" t="s">
        <v>385</v>
      </c>
      <c r="IM84" s="478" t="e">
        <f>_xlfn.XLOOKUP(全国標準卸価格表!IC96,#REF!,#REF!,"")</f>
        <v>#REF!</v>
      </c>
      <c r="IN84" s="503">
        <v>12200</v>
      </c>
      <c r="IO84" s="68"/>
    </row>
    <row r="85" spans="1:250" ht="29.1" customHeight="1">
      <c r="A85" s="619"/>
      <c r="B85" s="212" t="s">
        <v>114</v>
      </c>
      <c r="C85" s="135" t="s">
        <v>797</v>
      </c>
      <c r="D85" s="238">
        <v>84</v>
      </c>
      <c r="E85" s="443" t="e">
        <f>_xlfn.XLOOKUP(全国標準卸価格表!E78,#REF!,#REF!,"")</f>
        <v>#REF!</v>
      </c>
      <c r="F85" s="195" t="s">
        <v>1536</v>
      </c>
      <c r="G85" s="195"/>
      <c r="H85" s="195"/>
      <c r="I85" s="223"/>
      <c r="J85" s="443" t="e">
        <f>_xlfn.XLOOKUP(全国標準卸価格表!O78,#REF!,#REF!,"")</f>
        <v>#REF!</v>
      </c>
      <c r="K85" s="195">
        <v>23700</v>
      </c>
      <c r="L85" s="195" t="s">
        <v>590</v>
      </c>
      <c r="M85" s="195" t="s">
        <v>589</v>
      </c>
      <c r="N85" s="195"/>
      <c r="O85" s="443" t="e">
        <f>_xlfn.XLOOKUP(全国標準卸価格表!T78,#REF!,#REF!,"")</f>
        <v>#REF!</v>
      </c>
      <c r="P85" s="195" t="s">
        <v>1536</v>
      </c>
      <c r="Q85" s="195"/>
      <c r="R85" s="195"/>
      <c r="S85" s="242"/>
      <c r="T85" s="443" t="e">
        <f>_xlfn.XLOOKUP(全国標準卸価格表!AD78,#REF!,#REF!,"")</f>
        <v>#REF!</v>
      </c>
      <c r="U85" s="195" t="s">
        <v>1536</v>
      </c>
      <c r="V85" s="195"/>
      <c r="W85" s="195"/>
      <c r="X85" s="242"/>
      <c r="Y85" s="117"/>
      <c r="Z85" s="619"/>
      <c r="AA85" s="212" t="s">
        <v>114</v>
      </c>
      <c r="AB85" s="135" t="s">
        <v>797</v>
      </c>
      <c r="AC85" s="238">
        <v>84</v>
      </c>
      <c r="AD85" s="443" t="e">
        <f>_xlfn.XLOOKUP(全国標準卸価格表!BM78,#REF!,#REF!,"")</f>
        <v>#REF!</v>
      </c>
      <c r="AE85" s="195" t="s">
        <v>1536</v>
      </c>
      <c r="AF85" s="195"/>
      <c r="AG85" s="195"/>
      <c r="AH85" s="223"/>
      <c r="AI85" s="443" t="e">
        <f>_xlfn.XLOOKUP(全国標準卸価格表!BR78,#REF!,#REF!,"")</f>
        <v>#REF!</v>
      </c>
      <c r="AJ85" s="195" t="s">
        <v>1536</v>
      </c>
      <c r="AK85" s="195"/>
      <c r="AL85" s="195"/>
      <c r="AM85" s="242"/>
      <c r="AN85" s="443" t="e">
        <f>_xlfn.XLOOKUP(全国標準卸価格表!AI78,#REF!,#REF!,"")</f>
        <v>#REF!</v>
      </c>
      <c r="AO85" s="246"/>
      <c r="AP85" s="195"/>
      <c r="AQ85" s="195"/>
      <c r="AR85" s="242"/>
      <c r="AS85" s="443" t="e">
        <f>_xlfn.XLOOKUP(全国標準卸価格表!#REF!,#REF!,#REF!,"")</f>
        <v>#REF!</v>
      </c>
      <c r="AT85" s="195" t="s">
        <v>1536</v>
      </c>
      <c r="AU85" s="195"/>
      <c r="AV85" s="195"/>
      <c r="AW85" s="223"/>
      <c r="AY85" s="766"/>
      <c r="AZ85" s="212" t="s">
        <v>114</v>
      </c>
      <c r="BA85" s="135" t="s">
        <v>797</v>
      </c>
      <c r="BB85" s="238">
        <v>84</v>
      </c>
      <c r="BC85" s="443" t="e">
        <f>_xlfn.XLOOKUP(全国標準卸価格表!AN78,#REF!,#REF!,"")</f>
        <v>#REF!</v>
      </c>
      <c r="BD85" s="195" t="s">
        <v>1536</v>
      </c>
      <c r="BE85" s="380"/>
      <c r="BF85" s="195"/>
      <c r="BG85" s="195"/>
      <c r="BH85" s="443" t="e">
        <f>_xlfn.XLOOKUP(全国標準卸価格表!AS78,#REF!,#REF!,"")</f>
        <v>#REF!</v>
      </c>
      <c r="BI85" s="195">
        <v>22600</v>
      </c>
      <c r="BJ85" s="195" t="s">
        <v>797</v>
      </c>
      <c r="BK85" s="195"/>
      <c r="BL85" s="242" t="s">
        <v>1811</v>
      </c>
      <c r="BM85" s="443" t="e">
        <f>_xlfn.XLOOKUP(全国標準卸価格表!BC78,#REF!,#REF!,"")</f>
        <v>#REF!</v>
      </c>
      <c r="BN85" s="195" t="s">
        <v>1536</v>
      </c>
      <c r="BO85" s="195"/>
      <c r="BP85" s="195"/>
      <c r="BQ85" s="223"/>
      <c r="BR85" s="443" t="e">
        <f>_xlfn.XLOOKUP(全国標準卸価格表!BH78,#REF!,#REF!,"")</f>
        <v>#REF!</v>
      </c>
      <c r="BS85" s="195" t="s">
        <v>1536</v>
      </c>
      <c r="BT85" s="195"/>
      <c r="BU85" s="195"/>
      <c r="BV85" s="223"/>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B85" s="137"/>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66"/>
      <c r="FE85" s="138"/>
      <c r="FF85" s="137"/>
      <c r="FG85" s="138"/>
      <c r="FH85" s="138"/>
      <c r="FI85" s="137"/>
      <c r="FJ85" s="138"/>
      <c r="FK85" s="196"/>
      <c r="FL85" s="137"/>
      <c r="FM85" s="137"/>
      <c r="FN85" s="137"/>
      <c r="FO85" s="138"/>
      <c r="FP85" s="196"/>
      <c r="FQ85" s="137"/>
      <c r="FR85" s="137"/>
      <c r="FS85" s="137"/>
      <c r="FT85" s="138"/>
      <c r="FU85" s="196"/>
      <c r="FV85" s="137"/>
      <c r="FW85" s="137"/>
      <c r="FX85" s="137"/>
      <c r="FY85" s="138"/>
      <c r="FZ85" s="196"/>
      <c r="GA85" s="137"/>
      <c r="GB85" s="137"/>
      <c r="GC85" s="137"/>
      <c r="GD85" s="138"/>
      <c r="GE85" s="196"/>
      <c r="GF85" s="137"/>
      <c r="GG85" s="137"/>
      <c r="GH85" s="137"/>
      <c r="HH85" s="138"/>
      <c r="HI85" s="138"/>
      <c r="HJ85" s="138"/>
      <c r="HK85" s="138"/>
      <c r="HL85" s="138"/>
      <c r="HM85" s="138"/>
      <c r="HN85" s="138"/>
      <c r="HO85" s="138"/>
      <c r="HP85" s="138"/>
      <c r="HQ85" s="138"/>
      <c r="HR85" s="138"/>
      <c r="HS85" s="138"/>
      <c r="HT85" s="138"/>
      <c r="HU85" s="138"/>
      <c r="HV85" s="138"/>
      <c r="HW85" s="138"/>
      <c r="HX85" s="138"/>
      <c r="HZ85" s="606"/>
      <c r="IA85" s="765" t="s">
        <v>418</v>
      </c>
      <c r="IB85" s="439" t="s">
        <v>445</v>
      </c>
      <c r="IC85" s="440" t="s">
        <v>456</v>
      </c>
      <c r="ID85" s="441" t="s">
        <v>469</v>
      </c>
      <c r="IE85" s="238" t="e">
        <f>_xlfn.XLOOKUP(全国標準卸価格表!IC17,#REF!,#REF!,"")</f>
        <v>#REF!</v>
      </c>
      <c r="IF85" s="442">
        <v>85100</v>
      </c>
      <c r="IH85" s="619"/>
      <c r="II85" s="500" t="s">
        <v>1513</v>
      </c>
      <c r="IJ85" s="501" t="s">
        <v>374</v>
      </c>
      <c r="IK85" s="502"/>
      <c r="IL85" s="345" t="s">
        <v>386</v>
      </c>
      <c r="IM85" s="478" t="e">
        <f>_xlfn.XLOOKUP(全国標準卸価格表!IC97,#REF!,#REF!,"")</f>
        <v>#REF!</v>
      </c>
      <c r="IN85" s="503">
        <v>11800</v>
      </c>
      <c r="IO85" s="68"/>
      <c r="IP85" s="67"/>
    </row>
    <row r="86" spans="1:250" ht="29.1" customHeight="1">
      <c r="A86" s="619"/>
      <c r="B86" s="212" t="s">
        <v>112</v>
      </c>
      <c r="C86" s="135"/>
      <c r="D86" s="238">
        <v>87</v>
      </c>
      <c r="E86" s="443" t="e">
        <f>_xlfn.XLOOKUP(全国標準卸価格表!#REF!,#REF!,#REF!,"")</f>
        <v>#REF!</v>
      </c>
      <c r="F86" s="195" t="s">
        <v>1536</v>
      </c>
      <c r="G86" s="195"/>
      <c r="H86" s="195"/>
      <c r="I86" s="223"/>
      <c r="J86" s="443" t="e">
        <f>_xlfn.XLOOKUP(全国標準卸価格表!#REF!,#REF!,#REF!,"")</f>
        <v>#REF!</v>
      </c>
      <c r="K86" s="195" t="s">
        <v>1536</v>
      </c>
      <c r="L86" s="195"/>
      <c r="M86" s="195"/>
      <c r="N86" s="195"/>
      <c r="O86" s="443" t="e">
        <f>_xlfn.XLOOKUP(全国標準卸価格表!#REF!,#REF!,#REF!,"")</f>
        <v>#REF!</v>
      </c>
      <c r="P86" s="195" t="s">
        <v>1536</v>
      </c>
      <c r="Q86" s="195"/>
      <c r="R86" s="195"/>
      <c r="S86" s="242"/>
      <c r="T86" s="443" t="e">
        <f>_xlfn.XLOOKUP(全国標準卸価格表!#REF!,#REF!,#REF!,"")</f>
        <v>#REF!</v>
      </c>
      <c r="U86" s="195" t="s">
        <v>1536</v>
      </c>
      <c r="V86" s="195"/>
      <c r="W86" s="195"/>
      <c r="X86" s="242"/>
      <c r="Y86" s="117"/>
      <c r="Z86" s="619"/>
      <c r="AA86" s="212" t="s">
        <v>112</v>
      </c>
      <c r="AB86" s="135"/>
      <c r="AC86" s="238">
        <v>87</v>
      </c>
      <c r="AD86" s="443" t="e">
        <f>_xlfn.XLOOKUP(全国標準卸価格表!#REF!,#REF!,#REF!,"")</f>
        <v>#REF!</v>
      </c>
      <c r="AE86" s="195" t="s">
        <v>1536</v>
      </c>
      <c r="AF86" s="195"/>
      <c r="AG86" s="195"/>
      <c r="AH86" s="223"/>
      <c r="AI86" s="443" t="e">
        <f>_xlfn.XLOOKUP(全国標準卸価格表!#REF!,#REF!,#REF!,"")</f>
        <v>#REF!</v>
      </c>
      <c r="AJ86" s="195">
        <v>27200</v>
      </c>
      <c r="AK86" s="195" t="s">
        <v>588</v>
      </c>
      <c r="AL86" s="195" t="s">
        <v>589</v>
      </c>
      <c r="AM86" s="242"/>
      <c r="AN86" s="443" t="e">
        <f>_xlfn.XLOOKUP(全国標準卸価格表!#REF!,#REF!,#REF!,"")</f>
        <v>#REF!</v>
      </c>
      <c r="AO86" s="246"/>
      <c r="AP86" s="195"/>
      <c r="AQ86" s="195"/>
      <c r="AR86" s="242"/>
      <c r="AS86" s="443" t="e">
        <f>_xlfn.XLOOKUP(全国標準卸価格表!#REF!,#REF!,#REF!,"")</f>
        <v>#REF!</v>
      </c>
      <c r="AT86" s="195" t="s">
        <v>1536</v>
      </c>
      <c r="AU86" s="195"/>
      <c r="AV86" s="195"/>
      <c r="AW86" s="223"/>
      <c r="AY86" s="766"/>
      <c r="AZ86" s="212" t="s">
        <v>112</v>
      </c>
      <c r="BA86" s="135"/>
      <c r="BB86" s="238">
        <v>87</v>
      </c>
      <c r="BC86" s="443" t="e">
        <f>_xlfn.XLOOKUP(全国標準卸価格表!#REF!,#REF!,#REF!,"")</f>
        <v>#REF!</v>
      </c>
      <c r="BD86" s="195" t="s">
        <v>1536</v>
      </c>
      <c r="BE86" s="380"/>
      <c r="BF86" s="195"/>
      <c r="BG86" s="195"/>
      <c r="BH86" s="443" t="e">
        <f>_xlfn.XLOOKUP(全国標準卸価格表!#REF!,#REF!,#REF!,"")</f>
        <v>#REF!</v>
      </c>
      <c r="BI86" s="195" t="s">
        <v>1536</v>
      </c>
      <c r="BJ86" s="195"/>
      <c r="BK86" s="195"/>
      <c r="BL86" s="242"/>
      <c r="BM86" s="443" t="e">
        <f>_xlfn.XLOOKUP(全国標準卸価格表!#REF!,#REF!,#REF!,"")</f>
        <v>#REF!</v>
      </c>
      <c r="BN86" s="195" t="s">
        <v>1536</v>
      </c>
      <c r="BO86" s="195"/>
      <c r="BP86" s="195"/>
      <c r="BQ86" s="223"/>
      <c r="BR86" s="443" t="e">
        <f>_xlfn.XLOOKUP(全国標準卸価格表!#REF!,#REF!,#REF!,"")</f>
        <v>#REF!</v>
      </c>
      <c r="BS86" s="195" t="s">
        <v>1536</v>
      </c>
      <c r="BT86" s="195"/>
      <c r="BU86" s="195"/>
      <c r="BV86" s="223"/>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B86" s="137"/>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66"/>
      <c r="FE86" s="138"/>
      <c r="FF86" s="137"/>
      <c r="FG86" s="138"/>
      <c r="FH86" s="138"/>
      <c r="FI86" s="137"/>
      <c r="FJ86" s="138"/>
      <c r="FK86" s="196"/>
      <c r="FL86" s="137"/>
      <c r="FM86" s="137"/>
      <c r="FN86" s="137"/>
      <c r="FO86" s="138"/>
      <c r="FP86" s="196"/>
      <c r="FQ86" s="137"/>
      <c r="FR86" s="137"/>
      <c r="FS86" s="137"/>
      <c r="FT86" s="138"/>
      <c r="FU86" s="196"/>
      <c r="FV86" s="137"/>
      <c r="FW86" s="137"/>
      <c r="FX86" s="137"/>
      <c r="FY86" s="138"/>
      <c r="FZ86" s="196"/>
      <c r="GA86" s="137"/>
      <c r="GB86" s="137"/>
      <c r="GC86" s="137"/>
      <c r="GD86" s="138"/>
      <c r="GE86" s="196"/>
      <c r="GF86" s="137"/>
      <c r="GG86" s="137"/>
      <c r="GH86" s="137"/>
      <c r="HH86" s="138"/>
      <c r="HI86" s="138"/>
      <c r="HJ86" s="138"/>
      <c r="HK86" s="138"/>
      <c r="HL86" s="138"/>
      <c r="HM86" s="138"/>
      <c r="HN86" s="138"/>
      <c r="HO86" s="138"/>
      <c r="HP86" s="138"/>
      <c r="HQ86" s="138"/>
      <c r="HR86" s="138"/>
      <c r="HS86" s="138"/>
      <c r="HT86" s="138"/>
      <c r="HU86" s="138"/>
      <c r="HV86" s="138"/>
      <c r="HW86" s="138"/>
      <c r="HX86" s="138"/>
      <c r="HZ86" s="606"/>
      <c r="IA86" s="646"/>
      <c r="IB86" s="439" t="s">
        <v>1310</v>
      </c>
      <c r="IC86" s="440" t="s">
        <v>956</v>
      </c>
      <c r="ID86" s="441" t="s">
        <v>469</v>
      </c>
      <c r="IE86" s="238" t="e">
        <f>_xlfn.XLOOKUP(全国標準卸価格表!IC18,#REF!,#REF!,"")</f>
        <v>#REF!</v>
      </c>
      <c r="IF86" s="442">
        <v>86100</v>
      </c>
      <c r="IH86" s="619"/>
      <c r="II86" s="500" t="s">
        <v>1514</v>
      </c>
      <c r="IJ86" s="501" t="s">
        <v>376</v>
      </c>
      <c r="IK86" s="502"/>
      <c r="IL86" s="345" t="s">
        <v>387</v>
      </c>
      <c r="IM86" s="478" t="e">
        <f>_xlfn.XLOOKUP(全国標準卸価格表!IC98,#REF!,#REF!,"")</f>
        <v>#REF!</v>
      </c>
      <c r="IN86" s="503">
        <v>14500</v>
      </c>
      <c r="IO86" s="68"/>
      <c r="IP86" s="67"/>
    </row>
    <row r="87" spans="1:250" ht="29.1" customHeight="1">
      <c r="A87" s="619"/>
      <c r="B87" s="212" t="s">
        <v>110</v>
      </c>
      <c r="C87" s="135">
        <v>86</v>
      </c>
      <c r="D87" s="238">
        <v>90</v>
      </c>
      <c r="E87" s="443" t="e">
        <f>_xlfn.XLOOKUP(全国標準卸価格表!E79,#REF!,#REF!,"")</f>
        <v>#REF!</v>
      </c>
      <c r="F87" s="195">
        <v>30400</v>
      </c>
      <c r="G87" s="195" t="s">
        <v>905</v>
      </c>
      <c r="H87" s="195" t="s">
        <v>907</v>
      </c>
      <c r="I87" s="223"/>
      <c r="J87" s="443" t="e">
        <f>_xlfn.XLOOKUP(全国標準卸価格表!O79,#REF!,#REF!,"")</f>
        <v>#REF!</v>
      </c>
      <c r="K87" s="195" t="s">
        <v>1536</v>
      </c>
      <c r="L87" s="195"/>
      <c r="M87" s="195"/>
      <c r="N87" s="195"/>
      <c r="O87" s="443" t="e">
        <f>_xlfn.XLOOKUP(全国標準卸価格表!T79,#REF!,#REF!,"")</f>
        <v>#REF!</v>
      </c>
      <c r="P87" s="195" t="s">
        <v>1536</v>
      </c>
      <c r="Q87" s="195"/>
      <c r="R87" s="195"/>
      <c r="S87" s="242"/>
      <c r="T87" s="443" t="e">
        <f>_xlfn.XLOOKUP(全国標準卸価格表!AD79,#REF!,#REF!,"")</f>
        <v>#REF!</v>
      </c>
      <c r="U87" s="195" t="s">
        <v>1536</v>
      </c>
      <c r="V87" s="195"/>
      <c r="W87" s="195"/>
      <c r="X87" s="242"/>
      <c r="Y87" s="117"/>
      <c r="Z87" s="619"/>
      <c r="AA87" s="212" t="s">
        <v>110</v>
      </c>
      <c r="AB87" s="135">
        <v>86</v>
      </c>
      <c r="AC87" s="238">
        <v>90</v>
      </c>
      <c r="AD87" s="443" t="e">
        <f>_xlfn.XLOOKUP(全国標準卸価格表!BM79,#REF!,#REF!,"")</f>
        <v>#REF!</v>
      </c>
      <c r="AE87" s="195" t="s">
        <v>1536</v>
      </c>
      <c r="AF87" s="195"/>
      <c r="AG87" s="195"/>
      <c r="AH87" s="223"/>
      <c r="AI87" s="443" t="e">
        <f>_xlfn.XLOOKUP(全国標準卸価格表!BR79,#REF!,#REF!,"")</f>
        <v>#REF!</v>
      </c>
      <c r="AJ87" s="195" t="s">
        <v>1536</v>
      </c>
      <c r="AK87" s="195"/>
      <c r="AL87" s="195"/>
      <c r="AM87" s="242"/>
      <c r="AN87" s="443" t="e">
        <f>_xlfn.XLOOKUP(全国標準卸価格表!AI79,#REF!,#REF!,"")</f>
        <v>#REF!</v>
      </c>
      <c r="AO87" s="246"/>
      <c r="AP87" s="195"/>
      <c r="AQ87" s="195"/>
      <c r="AR87" s="242"/>
      <c r="AS87" s="443" t="e">
        <f>_xlfn.XLOOKUP(全国標準卸価格表!#REF!,#REF!,#REF!,"")</f>
        <v>#REF!</v>
      </c>
      <c r="AT87" s="195" t="s">
        <v>1536</v>
      </c>
      <c r="AU87" s="195"/>
      <c r="AV87" s="195"/>
      <c r="AW87" s="223"/>
      <c r="AY87" s="766"/>
      <c r="AZ87" s="212" t="s">
        <v>110</v>
      </c>
      <c r="BA87" s="135">
        <v>86</v>
      </c>
      <c r="BB87" s="238">
        <v>90</v>
      </c>
      <c r="BC87" s="443" t="e">
        <f>_xlfn.XLOOKUP(全国標準卸価格表!AN79,#REF!,#REF!,"")</f>
        <v>#REF!</v>
      </c>
      <c r="BD87" s="195" t="s">
        <v>1536</v>
      </c>
      <c r="BE87" s="380"/>
      <c r="BF87" s="195"/>
      <c r="BG87" s="195"/>
      <c r="BH87" s="443" t="e">
        <f>_xlfn.XLOOKUP(全国標準卸価格表!AS79,#REF!,#REF!,"")</f>
        <v>#REF!</v>
      </c>
      <c r="BI87" s="195">
        <v>26300</v>
      </c>
      <c r="BJ87" s="195" t="s">
        <v>906</v>
      </c>
      <c r="BK87" s="195" t="s">
        <v>907</v>
      </c>
      <c r="BL87" s="380"/>
      <c r="BM87" s="443" t="e">
        <f>_xlfn.XLOOKUP(全国標準卸価格表!BC79,#REF!,#REF!,"")</f>
        <v>#REF!</v>
      </c>
      <c r="BN87" s="195" t="s">
        <v>1536</v>
      </c>
      <c r="BO87" s="195"/>
      <c r="BP87" s="195"/>
      <c r="BQ87" s="195"/>
      <c r="BR87" s="443" t="e">
        <f>_xlfn.XLOOKUP(全国標準卸価格表!BH79,#REF!,#REF!,"")</f>
        <v>#REF!</v>
      </c>
      <c r="BS87" s="195" t="s">
        <v>1536</v>
      </c>
      <c r="BT87" s="195"/>
      <c r="BU87" s="195"/>
      <c r="BV87" s="223"/>
      <c r="BX87" s="138"/>
      <c r="BY87" s="138"/>
      <c r="BZ87" s="138"/>
      <c r="CA87" s="138"/>
      <c r="CB87" s="138"/>
      <c r="CC87" s="138"/>
      <c r="CD87" s="138"/>
      <c r="CE87" s="138"/>
      <c r="CF87" s="138"/>
      <c r="CG87" s="138"/>
      <c r="CH87" s="138"/>
      <c r="CI87" s="138"/>
      <c r="CJ87" s="138"/>
      <c r="CK87" s="138"/>
      <c r="CL87" s="138"/>
      <c r="CM87" s="138"/>
      <c r="CN87" s="138"/>
      <c r="CO87" s="138"/>
      <c r="CP87" s="138"/>
      <c r="CQ87" s="138"/>
      <c r="CR87" s="138"/>
      <c r="CS87" s="138"/>
      <c r="CT87" s="138"/>
      <c r="CU87" s="138"/>
      <c r="CV87" s="138"/>
      <c r="CW87" s="138"/>
      <c r="CX87" s="138"/>
      <c r="CY87" s="138"/>
      <c r="CZ87" s="138"/>
      <c r="DB87" s="137"/>
      <c r="DC87" s="138"/>
      <c r="DD87" s="138"/>
      <c r="DE87" s="138"/>
      <c r="DF87" s="138"/>
      <c r="DG87" s="138"/>
      <c r="DH87" s="138"/>
      <c r="DI87" s="138"/>
      <c r="DJ87" s="138"/>
      <c r="DK87" s="138"/>
      <c r="DL87" s="138"/>
      <c r="DM87" s="138"/>
      <c r="DN87" s="138"/>
      <c r="DO87" s="138"/>
      <c r="DP87" s="138"/>
      <c r="DQ87" s="138"/>
      <c r="DR87" s="138"/>
      <c r="DS87" s="138"/>
      <c r="DT87" s="138"/>
      <c r="DU87" s="138"/>
      <c r="DV87" s="138"/>
      <c r="DW87" s="138"/>
      <c r="DX87" s="138"/>
      <c r="DY87" s="138"/>
      <c r="DZ87" s="138"/>
      <c r="EA87" s="138"/>
      <c r="EB87" s="138"/>
      <c r="EC87" s="138"/>
      <c r="ED87" s="138"/>
      <c r="FE87" s="138"/>
      <c r="FF87" s="137"/>
      <c r="FG87" s="138"/>
      <c r="FH87" s="138"/>
      <c r="FI87" s="137"/>
      <c r="FJ87" s="138"/>
      <c r="FK87" s="196"/>
      <c r="FL87" s="137"/>
      <c r="FM87" s="137"/>
      <c r="FN87" s="137"/>
      <c r="FO87" s="138"/>
      <c r="FP87" s="196"/>
      <c r="FQ87" s="137"/>
      <c r="FR87" s="137"/>
      <c r="FS87" s="137"/>
      <c r="FT87" s="138"/>
      <c r="FU87" s="196"/>
      <c r="FV87" s="137"/>
      <c r="FW87" s="137"/>
      <c r="FX87" s="137"/>
      <c r="FY87" s="138"/>
      <c r="FZ87" s="196"/>
      <c r="GA87" s="137"/>
      <c r="GB87" s="137"/>
      <c r="GC87" s="137"/>
      <c r="GD87" s="138"/>
      <c r="GE87" s="196"/>
      <c r="GF87" s="137"/>
      <c r="GG87" s="137"/>
      <c r="GH87" s="137"/>
      <c r="HH87" s="138"/>
      <c r="HI87" s="138"/>
      <c r="HJ87" s="138"/>
      <c r="HK87" s="138"/>
      <c r="HL87" s="138"/>
      <c r="HM87" s="138"/>
      <c r="HN87" s="138"/>
      <c r="HO87" s="138"/>
      <c r="HP87" s="138"/>
      <c r="HQ87" s="138"/>
      <c r="HR87" s="138"/>
      <c r="HS87" s="138"/>
      <c r="HT87" s="138"/>
      <c r="HU87" s="138"/>
      <c r="HV87" s="138"/>
      <c r="HW87" s="138"/>
      <c r="HX87" s="138"/>
      <c r="HZ87" s="606"/>
      <c r="IA87" s="646"/>
      <c r="IB87" s="439" t="s">
        <v>1799</v>
      </c>
      <c r="IC87" s="440" t="s">
        <v>956</v>
      </c>
      <c r="ID87" s="441" t="s">
        <v>1773</v>
      </c>
      <c r="IE87" s="238" t="e">
        <f>_xlfn.XLOOKUP(全国標準卸価格表!IC19,#REF!,#REF!,"")</f>
        <v>#REF!</v>
      </c>
      <c r="IF87" s="442">
        <v>86100</v>
      </c>
      <c r="IH87" s="619"/>
      <c r="II87" s="500" t="s">
        <v>137</v>
      </c>
      <c r="IJ87" s="501" t="s">
        <v>373</v>
      </c>
      <c r="IK87" s="502"/>
      <c r="IL87" s="345" t="s">
        <v>388</v>
      </c>
      <c r="IM87" s="478" t="e">
        <f>_xlfn.XLOOKUP(全国標準卸価格表!IC99,#REF!,#REF!,"")</f>
        <v>#REF!</v>
      </c>
      <c r="IN87" s="503">
        <v>29400</v>
      </c>
      <c r="IO87" s="68"/>
      <c r="IP87" s="67"/>
    </row>
    <row r="88" spans="1:250" ht="29.1" customHeight="1">
      <c r="A88" s="619"/>
      <c r="B88" s="231" t="s">
        <v>107</v>
      </c>
      <c r="C88" s="248">
        <v>75</v>
      </c>
      <c r="D88" s="233"/>
      <c r="E88" s="457" t="e">
        <f>_xlfn.XLOOKUP(全国標準卸価格表!E80,#REF!,#REF!,"")</f>
        <v>#REF!</v>
      </c>
      <c r="F88" s="250" t="s">
        <v>1536</v>
      </c>
      <c r="G88" s="250"/>
      <c r="H88" s="250"/>
      <c r="I88" s="237"/>
      <c r="J88" s="457" t="e">
        <f>_xlfn.XLOOKUP(全国標準卸価格表!O80,#REF!,#REF!,"")</f>
        <v>#REF!</v>
      </c>
      <c r="K88" s="250">
        <v>19700</v>
      </c>
      <c r="L88" s="250" t="s">
        <v>590</v>
      </c>
      <c r="M88" s="250"/>
      <c r="N88" s="250"/>
      <c r="O88" s="457" t="e">
        <f>_xlfn.XLOOKUP(全国標準卸価格表!T80,#REF!,#REF!,"")</f>
        <v>#REF!</v>
      </c>
      <c r="P88" s="250" t="s">
        <v>1536</v>
      </c>
      <c r="Q88" s="250"/>
      <c r="R88" s="250"/>
      <c r="S88" s="241"/>
      <c r="T88" s="457" t="e">
        <f>_xlfn.XLOOKUP(全国標準卸価格表!AD80,#REF!,#REF!,"")</f>
        <v>#REF!</v>
      </c>
      <c r="U88" s="250">
        <v>18700</v>
      </c>
      <c r="V88" s="250" t="s">
        <v>590</v>
      </c>
      <c r="W88" s="250"/>
      <c r="X88" s="241"/>
      <c r="Y88" s="117"/>
      <c r="Z88" s="619"/>
      <c r="AA88" s="231" t="s">
        <v>107</v>
      </c>
      <c r="AB88" s="248">
        <v>75</v>
      </c>
      <c r="AC88" s="233"/>
      <c r="AD88" s="457" t="e">
        <f>_xlfn.XLOOKUP(全国標準卸価格表!BM80,#REF!,#REF!,"")</f>
        <v>#REF!</v>
      </c>
      <c r="AE88" s="250" t="s">
        <v>1536</v>
      </c>
      <c r="AF88" s="250"/>
      <c r="AG88" s="250"/>
      <c r="AH88" s="237"/>
      <c r="AI88" s="457" t="e">
        <f>_xlfn.XLOOKUP(全国標準卸価格表!BR80,#REF!,#REF!,"")</f>
        <v>#REF!</v>
      </c>
      <c r="AJ88" s="250" t="s">
        <v>1536</v>
      </c>
      <c r="AK88" s="250"/>
      <c r="AL88" s="250"/>
      <c r="AM88" s="241"/>
      <c r="AN88" s="457" t="e">
        <f>_xlfn.XLOOKUP(全国標準卸価格表!AI80,#REF!,#REF!,"")</f>
        <v>#REF!</v>
      </c>
      <c r="AO88" s="468"/>
      <c r="AP88" s="250"/>
      <c r="AQ88" s="250"/>
      <c r="AR88" s="241"/>
      <c r="AS88" s="457" t="e">
        <f>_xlfn.XLOOKUP(全国標準卸価格表!#REF!,#REF!,#REF!,"")</f>
        <v>#REF!</v>
      </c>
      <c r="AT88" s="250" t="s">
        <v>1536</v>
      </c>
      <c r="AU88" s="250"/>
      <c r="AV88" s="250"/>
      <c r="AW88" s="237"/>
      <c r="AY88" s="766"/>
      <c r="AZ88" s="231" t="s">
        <v>107</v>
      </c>
      <c r="BA88" s="248">
        <v>75</v>
      </c>
      <c r="BB88" s="233"/>
      <c r="BC88" s="457" t="e">
        <f>_xlfn.XLOOKUP(全国標準卸価格表!AN80,#REF!,#REF!,"")</f>
        <v>#REF!</v>
      </c>
      <c r="BD88" s="250" t="s">
        <v>1536</v>
      </c>
      <c r="BE88" s="398"/>
      <c r="BF88" s="250"/>
      <c r="BG88" s="250"/>
      <c r="BH88" s="457" t="e">
        <f>_xlfn.XLOOKUP(全国標準卸価格表!AS80,#REF!,#REF!,"")</f>
        <v>#REF!</v>
      </c>
      <c r="BI88" s="250" t="s">
        <v>1536</v>
      </c>
      <c r="BJ88" s="250"/>
      <c r="BK88" s="250"/>
      <c r="BL88" s="398"/>
      <c r="BM88" s="457" t="e">
        <f>_xlfn.XLOOKUP(全国標準卸価格表!BC80,#REF!,#REF!,"")</f>
        <v>#REF!</v>
      </c>
      <c r="BN88" s="250" t="s">
        <v>1536</v>
      </c>
      <c r="BO88" s="250"/>
      <c r="BP88" s="250"/>
      <c r="BQ88" s="250"/>
      <c r="BR88" s="457" t="e">
        <f>_xlfn.XLOOKUP(全国標準卸価格表!BH80,#REF!,#REF!,"")</f>
        <v>#REF!</v>
      </c>
      <c r="BS88" s="250" t="s">
        <v>1536</v>
      </c>
      <c r="BT88" s="250"/>
      <c r="BU88" s="250"/>
      <c r="BV88" s="237"/>
      <c r="BW88" s="138"/>
      <c r="BX88" s="138"/>
      <c r="BY88" s="138"/>
      <c r="BZ88" s="138"/>
      <c r="CA88" s="138"/>
      <c r="CB88" s="138"/>
      <c r="CC88" s="138"/>
      <c r="CD88" s="138"/>
      <c r="CE88" s="138"/>
      <c r="CF88" s="138"/>
      <c r="CG88" s="138"/>
      <c r="CH88" s="138"/>
      <c r="CI88" s="138"/>
      <c r="CJ88" s="138"/>
      <c r="CK88" s="138"/>
      <c r="CL88" s="138"/>
      <c r="CM88" s="138"/>
      <c r="CN88" s="138"/>
      <c r="CO88" s="138"/>
      <c r="CP88" s="138"/>
      <c r="CQ88" s="138"/>
      <c r="CR88" s="138"/>
      <c r="CS88" s="138"/>
      <c r="CT88" s="138"/>
      <c r="CU88" s="138"/>
      <c r="CV88" s="138"/>
      <c r="CW88" s="138"/>
      <c r="CX88" s="138"/>
      <c r="CY88" s="138"/>
      <c r="CZ88" s="138"/>
      <c r="DB88" s="137"/>
      <c r="DC88" s="138"/>
      <c r="DD88" s="138"/>
      <c r="DE88" s="138"/>
      <c r="DF88" s="138"/>
      <c r="DG88" s="138"/>
      <c r="DH88" s="138"/>
      <c r="DI88" s="138"/>
      <c r="DJ88" s="138"/>
      <c r="DK88" s="138"/>
      <c r="DL88" s="138"/>
      <c r="DM88" s="138"/>
      <c r="DN88" s="138"/>
      <c r="DO88" s="138"/>
      <c r="DP88" s="138"/>
      <c r="DQ88" s="138"/>
      <c r="DR88" s="138"/>
      <c r="DS88" s="138"/>
      <c r="DT88" s="138"/>
      <c r="DU88" s="138"/>
      <c r="DV88" s="138"/>
      <c r="DW88" s="138"/>
      <c r="DX88" s="138"/>
      <c r="DY88" s="138"/>
      <c r="DZ88" s="138"/>
      <c r="EA88" s="138"/>
      <c r="EB88" s="138"/>
      <c r="EC88" s="138"/>
      <c r="ED88" s="138"/>
      <c r="FE88" s="138"/>
      <c r="FF88" s="137"/>
      <c r="FG88" s="138"/>
      <c r="FH88" s="138"/>
      <c r="FI88" s="137"/>
      <c r="FJ88" s="138"/>
      <c r="FK88" s="196"/>
      <c r="FL88" s="137"/>
      <c r="FM88" s="137"/>
      <c r="FN88" s="137"/>
      <c r="FO88" s="138"/>
      <c r="FP88" s="196"/>
      <c r="FQ88" s="137"/>
      <c r="FR88" s="137"/>
      <c r="FS88" s="137"/>
      <c r="FT88" s="138"/>
      <c r="FU88" s="196"/>
      <c r="FV88" s="137"/>
      <c r="FW88" s="137"/>
      <c r="FX88" s="137"/>
      <c r="FY88" s="138"/>
      <c r="FZ88" s="196"/>
      <c r="GA88" s="137"/>
      <c r="GB88" s="137"/>
      <c r="GC88" s="137"/>
      <c r="GD88" s="138"/>
      <c r="GE88" s="196"/>
      <c r="GF88" s="137"/>
      <c r="GG88" s="137"/>
      <c r="GH88" s="137"/>
      <c r="HH88" s="138"/>
      <c r="HI88" s="138"/>
      <c r="HJ88" s="138"/>
      <c r="HK88" s="138"/>
      <c r="HL88" s="138"/>
      <c r="HM88" s="138"/>
      <c r="HN88" s="138"/>
      <c r="HO88" s="138"/>
      <c r="HP88" s="138"/>
      <c r="HQ88" s="138"/>
      <c r="HR88" s="138"/>
      <c r="HS88" s="138"/>
      <c r="HT88" s="138"/>
      <c r="HU88" s="138"/>
      <c r="HV88" s="138"/>
      <c r="HW88" s="138"/>
      <c r="HX88" s="138"/>
      <c r="HZ88" s="606"/>
      <c r="IA88" s="646"/>
      <c r="IB88" s="439" t="s">
        <v>445</v>
      </c>
      <c r="IC88" s="440" t="s">
        <v>456</v>
      </c>
      <c r="ID88" s="441" t="s">
        <v>871</v>
      </c>
      <c r="IE88" s="238" t="e">
        <f>_xlfn.XLOOKUP(全国標準卸価格表!IC20,#REF!,#REF!,"")</f>
        <v>#REF!</v>
      </c>
      <c r="IF88" s="442">
        <v>64500</v>
      </c>
      <c r="IH88" s="619"/>
      <c r="II88" s="500" t="s">
        <v>310</v>
      </c>
      <c r="IJ88" s="501" t="s">
        <v>373</v>
      </c>
      <c r="IK88" s="502"/>
      <c r="IL88" s="345" t="s">
        <v>389</v>
      </c>
      <c r="IM88" s="478" t="e">
        <f>_xlfn.XLOOKUP(全国標準卸価格表!IC100,#REF!,#REF!,"")</f>
        <v>#REF!</v>
      </c>
      <c r="IN88" s="503">
        <v>31300</v>
      </c>
      <c r="IO88" s="68"/>
      <c r="IP88" s="67"/>
    </row>
    <row r="89" spans="1:250" ht="29.1" customHeight="1">
      <c r="A89" s="619"/>
      <c r="B89" s="212" t="s">
        <v>105</v>
      </c>
      <c r="C89" s="135">
        <v>84</v>
      </c>
      <c r="D89" s="238">
        <v>88</v>
      </c>
      <c r="E89" s="443" t="e">
        <f>_xlfn.XLOOKUP(全国標準卸価格表!E81,#REF!,#REF!,"")</f>
        <v>#REF!</v>
      </c>
      <c r="F89" s="195">
        <v>27200</v>
      </c>
      <c r="G89" s="195" t="s">
        <v>905</v>
      </c>
      <c r="H89" s="195" t="s">
        <v>907</v>
      </c>
      <c r="I89" s="223"/>
      <c r="J89" s="443" t="e">
        <f>_xlfn.XLOOKUP(全国標準卸価格表!O81,#REF!,#REF!,"")</f>
        <v>#REF!</v>
      </c>
      <c r="K89" s="195">
        <v>24600</v>
      </c>
      <c r="L89" s="195" t="s">
        <v>590</v>
      </c>
      <c r="M89" s="195"/>
      <c r="N89" s="195"/>
      <c r="O89" s="443" t="e">
        <f>_xlfn.XLOOKUP(全国標準卸価格表!T81,#REF!,#REF!,"")</f>
        <v>#REF!</v>
      </c>
      <c r="P89" s="195" t="s">
        <v>1536</v>
      </c>
      <c r="Q89" s="195"/>
      <c r="R89" s="195"/>
      <c r="S89" s="242"/>
      <c r="T89" s="443" t="e">
        <f>_xlfn.XLOOKUP(全国標準卸価格表!AD81,#REF!,#REF!,"")</f>
        <v>#REF!</v>
      </c>
      <c r="U89" s="195">
        <v>23700</v>
      </c>
      <c r="V89" s="195" t="s">
        <v>590</v>
      </c>
      <c r="W89" s="195"/>
      <c r="X89" s="242"/>
      <c r="Y89" s="117"/>
      <c r="Z89" s="619"/>
      <c r="AA89" s="212" t="s">
        <v>105</v>
      </c>
      <c r="AB89" s="135">
        <v>84</v>
      </c>
      <c r="AC89" s="238">
        <v>88</v>
      </c>
      <c r="AD89" s="443" t="e">
        <f>_xlfn.XLOOKUP(全国標準卸価格表!BM81,#REF!,#REF!,"")</f>
        <v>#REF!</v>
      </c>
      <c r="AE89" s="195" t="s">
        <v>1536</v>
      </c>
      <c r="AF89" s="195"/>
      <c r="AG89" s="195"/>
      <c r="AH89" s="223"/>
      <c r="AI89" s="443" t="e">
        <f>_xlfn.XLOOKUP(全国標準卸価格表!BR81,#REF!,#REF!,"")</f>
        <v>#REF!</v>
      </c>
      <c r="AJ89" s="195" t="s">
        <v>1536</v>
      </c>
      <c r="AK89" s="195"/>
      <c r="AL89" s="195"/>
      <c r="AM89" s="242"/>
      <c r="AN89" s="443" t="e">
        <f>_xlfn.XLOOKUP(全国標準卸価格表!AI81,#REF!,#REF!,"")</f>
        <v>#REF!</v>
      </c>
      <c r="AO89" s="246"/>
      <c r="AP89" s="195"/>
      <c r="AQ89" s="195"/>
      <c r="AR89" s="242"/>
      <c r="AS89" s="443" t="e">
        <f>_xlfn.XLOOKUP(全国標準卸価格表!#REF!,#REF!,#REF!,"")</f>
        <v>#REF!</v>
      </c>
      <c r="AT89" s="195">
        <v>28200</v>
      </c>
      <c r="AU89" s="195" t="s">
        <v>590</v>
      </c>
      <c r="AV89" s="195"/>
      <c r="AW89" s="223"/>
      <c r="AY89" s="766"/>
      <c r="AZ89" s="212" t="s">
        <v>105</v>
      </c>
      <c r="BA89" s="135">
        <v>84</v>
      </c>
      <c r="BB89" s="238">
        <v>88</v>
      </c>
      <c r="BC89" s="443" t="e">
        <f>_xlfn.XLOOKUP(全国標準卸価格表!AN81,#REF!,#REF!,"")</f>
        <v>#REF!</v>
      </c>
      <c r="BD89" s="195" t="s">
        <v>1536</v>
      </c>
      <c r="BE89" s="380"/>
      <c r="BF89" s="195"/>
      <c r="BG89" s="195"/>
      <c r="BH89" s="443" t="e">
        <f>_xlfn.XLOOKUP(全国標準卸価格表!AS81,#REF!,#REF!,"")</f>
        <v>#REF!</v>
      </c>
      <c r="BI89" s="195">
        <v>23800</v>
      </c>
      <c r="BJ89" s="195" t="s">
        <v>590</v>
      </c>
      <c r="BK89" s="195"/>
      <c r="BL89" s="380"/>
      <c r="BM89" s="443" t="e">
        <f>_xlfn.XLOOKUP(全国標準卸価格表!BC81,#REF!,#REF!,"")</f>
        <v>#REF!</v>
      </c>
      <c r="BN89" s="195" t="s">
        <v>1536</v>
      </c>
      <c r="BO89" s="195"/>
      <c r="BP89" s="195"/>
      <c r="BQ89" s="195"/>
      <c r="BR89" s="443" t="e">
        <f>_xlfn.XLOOKUP(全国標準卸価格表!BH81,#REF!,#REF!,"")</f>
        <v>#REF!</v>
      </c>
      <c r="BS89" s="195">
        <v>26900</v>
      </c>
      <c r="BT89" s="195" t="s">
        <v>3</v>
      </c>
      <c r="BU89" s="195"/>
      <c r="BV89" s="223"/>
      <c r="BX89" s="138"/>
      <c r="BY89" s="138"/>
      <c r="BZ89" s="138"/>
      <c r="CA89" s="13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B89" s="137"/>
      <c r="DC89" s="138"/>
      <c r="DD89" s="138"/>
      <c r="DE89" s="138"/>
      <c r="DF89" s="138"/>
      <c r="DG89" s="138"/>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FE89" s="138"/>
      <c r="FF89" s="137"/>
      <c r="FG89" s="138"/>
      <c r="FH89" s="138"/>
      <c r="FI89" s="137"/>
      <c r="FJ89" s="138"/>
      <c r="FK89" s="196"/>
      <c r="FL89" s="137"/>
      <c r="FM89" s="137"/>
      <c r="FN89" s="137"/>
      <c r="FO89" s="138"/>
      <c r="FP89" s="196"/>
      <c r="FQ89" s="137"/>
      <c r="FR89" s="137"/>
      <c r="FS89" s="137"/>
      <c r="FT89" s="138"/>
      <c r="FU89" s="196"/>
      <c r="FV89" s="137"/>
      <c r="FW89" s="137"/>
      <c r="FX89" s="137"/>
      <c r="FY89" s="138"/>
      <c r="FZ89" s="196"/>
      <c r="GA89" s="137"/>
      <c r="GB89" s="137"/>
      <c r="GC89" s="137"/>
      <c r="GD89" s="138"/>
      <c r="GE89" s="196"/>
      <c r="GF89" s="137"/>
      <c r="GG89" s="137"/>
      <c r="GH89" s="137"/>
      <c r="HV89" s="138"/>
      <c r="HW89" s="138"/>
      <c r="HX89" s="138"/>
      <c r="HZ89" s="606"/>
      <c r="IA89" s="614"/>
      <c r="IB89" s="439" t="s">
        <v>1310</v>
      </c>
      <c r="IC89" s="440" t="s">
        <v>456</v>
      </c>
      <c r="ID89" s="441" t="s">
        <v>871</v>
      </c>
      <c r="IE89" s="238" t="e">
        <f>_xlfn.XLOOKUP(全国標準卸価格表!IC21,#REF!,#REF!,"")</f>
        <v>#REF!</v>
      </c>
      <c r="IF89" s="442">
        <v>66400</v>
      </c>
      <c r="IH89" s="619"/>
      <c r="II89" s="500" t="s">
        <v>1515</v>
      </c>
      <c r="IJ89" s="501" t="s">
        <v>378</v>
      </c>
      <c r="IK89" s="502"/>
      <c r="IL89" s="345" t="s">
        <v>390</v>
      </c>
      <c r="IM89" s="478" t="e">
        <f>_xlfn.XLOOKUP(全国標準卸価格表!IC101,#REF!,#REF!,"")</f>
        <v>#REF!</v>
      </c>
      <c r="IN89" s="503">
        <v>16400</v>
      </c>
      <c r="IO89" s="68"/>
      <c r="IP89" s="67"/>
    </row>
    <row r="90" spans="1:250" ht="29.1" customHeight="1">
      <c r="A90" s="619"/>
      <c r="B90" s="212" t="s">
        <v>103</v>
      </c>
      <c r="C90" s="135">
        <v>87</v>
      </c>
      <c r="D90" s="238"/>
      <c r="E90" s="443" t="e">
        <f>_xlfn.XLOOKUP(全国標準卸価格表!#REF!,#REF!,#REF!,"")</f>
        <v>#REF!</v>
      </c>
      <c r="F90" s="195" t="s">
        <v>1536</v>
      </c>
      <c r="G90" s="195"/>
      <c r="H90" s="195"/>
      <c r="I90" s="223"/>
      <c r="J90" s="443" t="e">
        <f>_xlfn.XLOOKUP(全国標準卸価格表!#REF!,#REF!,#REF!,"")</f>
        <v>#REF!</v>
      </c>
      <c r="K90" s="195" t="s">
        <v>1536</v>
      </c>
      <c r="L90" s="195"/>
      <c r="M90" s="195"/>
      <c r="N90" s="195"/>
      <c r="O90" s="443" t="e">
        <f>_xlfn.XLOOKUP(全国標準卸価格表!#REF!,#REF!,#REF!,"")</f>
        <v>#REF!</v>
      </c>
      <c r="P90" s="195" t="s">
        <v>1536</v>
      </c>
      <c r="Q90" s="195"/>
      <c r="R90" s="195"/>
      <c r="S90" s="242"/>
      <c r="T90" s="443" t="e">
        <f>_xlfn.XLOOKUP(全国標準卸価格表!#REF!,#REF!,#REF!,"")</f>
        <v>#REF!</v>
      </c>
      <c r="U90" s="195" t="s">
        <v>1536</v>
      </c>
      <c r="V90" s="195"/>
      <c r="W90" s="195"/>
      <c r="X90" s="242"/>
      <c r="Y90" s="117"/>
      <c r="Z90" s="619"/>
      <c r="AA90" s="212" t="s">
        <v>103</v>
      </c>
      <c r="AB90" s="135">
        <v>87</v>
      </c>
      <c r="AC90" s="238"/>
      <c r="AD90" s="443" t="e">
        <f>_xlfn.XLOOKUP(全国標準卸価格表!#REF!,#REF!,#REF!,"")</f>
        <v>#REF!</v>
      </c>
      <c r="AE90" s="195" t="s">
        <v>1536</v>
      </c>
      <c r="AF90" s="195"/>
      <c r="AG90" s="195"/>
      <c r="AH90" s="223"/>
      <c r="AI90" s="443" t="e">
        <f>_xlfn.XLOOKUP(全国標準卸価格表!#REF!,#REF!,#REF!,"")</f>
        <v>#REF!</v>
      </c>
      <c r="AJ90" s="195">
        <v>25000</v>
      </c>
      <c r="AK90" s="195" t="s">
        <v>590</v>
      </c>
      <c r="AL90" s="195"/>
      <c r="AM90" s="242"/>
      <c r="AN90" s="443" t="e">
        <f>_xlfn.XLOOKUP(全国標準卸価格表!#REF!,#REF!,#REF!,"")</f>
        <v>#REF!</v>
      </c>
      <c r="AO90" s="246"/>
      <c r="AP90" s="195"/>
      <c r="AQ90" s="195"/>
      <c r="AR90" s="242"/>
      <c r="AS90" s="443" t="e">
        <f>_xlfn.XLOOKUP(全国標準卸価格表!#REF!,#REF!,#REF!,"")</f>
        <v>#REF!</v>
      </c>
      <c r="AT90" s="195">
        <v>30400</v>
      </c>
      <c r="AU90" s="195" t="s">
        <v>590</v>
      </c>
      <c r="AV90" s="195"/>
      <c r="AW90" s="223"/>
      <c r="AY90" s="766"/>
      <c r="AZ90" s="212" t="s">
        <v>103</v>
      </c>
      <c r="BA90" s="135">
        <v>87</v>
      </c>
      <c r="BB90" s="238"/>
      <c r="BC90" s="443" t="e">
        <f>_xlfn.XLOOKUP(全国標準卸価格表!#REF!,#REF!,#REF!,"")</f>
        <v>#REF!</v>
      </c>
      <c r="BD90" s="195" t="s">
        <v>1536</v>
      </c>
      <c r="BE90" s="380"/>
      <c r="BF90" s="195"/>
      <c r="BG90" s="195"/>
      <c r="BH90" s="443" t="e">
        <f>_xlfn.XLOOKUP(全国標準卸価格表!#REF!,#REF!,#REF!,"")</f>
        <v>#REF!</v>
      </c>
      <c r="BI90" s="195" t="s">
        <v>1536</v>
      </c>
      <c r="BJ90" s="195"/>
      <c r="BK90" s="195"/>
      <c r="BL90" s="242"/>
      <c r="BM90" s="443" t="e">
        <f>_xlfn.XLOOKUP(全国標準卸価格表!#REF!,#REF!,#REF!,"")</f>
        <v>#REF!</v>
      </c>
      <c r="BN90" s="195" t="s">
        <v>1536</v>
      </c>
      <c r="BO90" s="195"/>
      <c r="BP90" s="195"/>
      <c r="BQ90" s="223"/>
      <c r="BR90" s="443" t="e">
        <f>_xlfn.XLOOKUP(全国標準卸価格表!#REF!,#REF!,#REF!,"")</f>
        <v>#REF!</v>
      </c>
      <c r="BS90" s="195" t="s">
        <v>1536</v>
      </c>
      <c r="BT90" s="195"/>
      <c r="BU90" s="195"/>
      <c r="BV90" s="223"/>
      <c r="CW90" s="138"/>
      <c r="CX90" s="138"/>
      <c r="CY90" s="138"/>
      <c r="CZ90" s="138"/>
      <c r="DB90" s="137"/>
      <c r="DC90" s="138"/>
      <c r="DD90" s="138"/>
      <c r="DE90" s="138"/>
      <c r="DF90" s="138"/>
      <c r="DG90" s="138"/>
      <c r="DH90" s="138"/>
      <c r="DI90" s="138"/>
      <c r="DJ90" s="138"/>
      <c r="DK90" s="138"/>
      <c r="DL90" s="138"/>
      <c r="DM90" s="138"/>
      <c r="DN90" s="138"/>
      <c r="DO90" s="138"/>
      <c r="DP90" s="138"/>
      <c r="DQ90" s="138"/>
      <c r="DR90" s="138"/>
      <c r="DS90" s="138"/>
      <c r="DT90" s="138"/>
      <c r="DU90" s="138"/>
      <c r="DV90" s="138"/>
      <c r="DW90" s="138"/>
      <c r="DX90" s="138"/>
      <c r="DY90" s="138"/>
      <c r="DZ90" s="138"/>
      <c r="EA90" s="138"/>
      <c r="EB90" s="138"/>
      <c r="EC90" s="138"/>
      <c r="ED90" s="138"/>
      <c r="FE90" s="138"/>
      <c r="FF90" s="137"/>
      <c r="FG90" s="138"/>
      <c r="FH90" s="138"/>
      <c r="FI90" s="137"/>
      <c r="FJ90" s="138"/>
      <c r="FK90" s="196"/>
      <c r="FL90" s="137"/>
      <c r="FM90" s="137"/>
      <c r="FN90" s="137"/>
      <c r="FO90" s="138"/>
      <c r="FP90" s="196"/>
      <c r="FQ90" s="137"/>
      <c r="FR90" s="137"/>
      <c r="FS90" s="137"/>
      <c r="FT90" s="138"/>
      <c r="FU90" s="196"/>
      <c r="FV90" s="137"/>
      <c r="FW90" s="137"/>
      <c r="FX90" s="137"/>
      <c r="FY90" s="138"/>
      <c r="FZ90" s="196"/>
      <c r="GA90" s="137"/>
      <c r="GB90" s="137"/>
      <c r="GC90" s="137"/>
      <c r="GD90" s="138"/>
      <c r="GE90" s="196"/>
      <c r="GF90" s="137"/>
      <c r="GG90" s="137"/>
      <c r="GH90" s="137"/>
      <c r="HV90" s="138"/>
      <c r="HW90" s="138"/>
      <c r="HX90" s="138"/>
      <c r="HZ90" s="606"/>
      <c r="IA90" s="765" t="s">
        <v>419</v>
      </c>
      <c r="IB90" s="449" t="s">
        <v>446</v>
      </c>
      <c r="IC90" s="450" t="s">
        <v>456</v>
      </c>
      <c r="ID90" s="448" t="s">
        <v>470</v>
      </c>
      <c r="IE90" s="233" t="e">
        <f>_xlfn.XLOOKUP(全国標準卸価格表!IC22,#REF!,#REF!,"")</f>
        <v>#REF!</v>
      </c>
      <c r="IF90" s="451">
        <v>40900</v>
      </c>
      <c r="IH90" s="619"/>
      <c r="II90" s="500" t="s">
        <v>1516</v>
      </c>
      <c r="IJ90" s="501" t="s">
        <v>374</v>
      </c>
      <c r="IK90" s="502"/>
      <c r="IL90" s="345" t="s">
        <v>390</v>
      </c>
      <c r="IM90" s="478" t="e">
        <f>_xlfn.XLOOKUP(全国標準卸価格表!IC102,#REF!,#REF!,"")</f>
        <v>#REF!</v>
      </c>
      <c r="IN90" s="503">
        <v>16100</v>
      </c>
      <c r="IO90" s="68"/>
    </row>
    <row r="91" spans="1:250" ht="29.1" customHeight="1">
      <c r="A91" s="619"/>
      <c r="B91" s="212" t="s">
        <v>101</v>
      </c>
      <c r="C91" s="135">
        <v>90</v>
      </c>
      <c r="D91" s="238"/>
      <c r="E91" s="443" t="e">
        <f>_xlfn.XLOOKUP(全国標準卸価格表!#REF!,#REF!,#REF!,"")</f>
        <v>#REF!</v>
      </c>
      <c r="F91" s="195" t="s">
        <v>1536</v>
      </c>
      <c r="G91" s="195"/>
      <c r="H91" s="195"/>
      <c r="I91" s="223"/>
      <c r="J91" s="443" t="e">
        <f>_xlfn.XLOOKUP(全国標準卸価格表!#REF!,#REF!,#REF!,"")</f>
        <v>#REF!</v>
      </c>
      <c r="K91" s="195" t="s">
        <v>1536</v>
      </c>
      <c r="L91" s="195"/>
      <c r="M91" s="195"/>
      <c r="N91" s="195"/>
      <c r="O91" s="443" t="e">
        <f>_xlfn.XLOOKUP(全国標準卸価格表!#REF!,#REF!,#REF!,"")</f>
        <v>#REF!</v>
      </c>
      <c r="P91" s="195" t="s">
        <v>1536</v>
      </c>
      <c r="Q91" s="195"/>
      <c r="R91" s="195"/>
      <c r="S91" s="242"/>
      <c r="T91" s="443" t="e">
        <f>_xlfn.XLOOKUP(全国標準卸価格表!#REF!,#REF!,#REF!,"")</f>
        <v>#REF!</v>
      </c>
      <c r="U91" s="195" t="s">
        <v>1536</v>
      </c>
      <c r="V91" s="195"/>
      <c r="W91" s="195"/>
      <c r="X91" s="242"/>
      <c r="Y91" s="117"/>
      <c r="Z91" s="619"/>
      <c r="AA91" s="212" t="s">
        <v>101</v>
      </c>
      <c r="AB91" s="135">
        <v>90</v>
      </c>
      <c r="AC91" s="238"/>
      <c r="AD91" s="443" t="e">
        <f>_xlfn.XLOOKUP(全国標準卸価格表!#REF!,#REF!,#REF!,"")</f>
        <v>#REF!</v>
      </c>
      <c r="AE91" s="195" t="s">
        <v>1536</v>
      </c>
      <c r="AF91" s="195"/>
      <c r="AG91" s="195"/>
      <c r="AH91" s="223"/>
      <c r="AI91" s="443" t="e">
        <f>_xlfn.XLOOKUP(全国標準卸価格表!#REF!,#REF!,#REF!,"")</f>
        <v>#REF!</v>
      </c>
      <c r="AJ91" s="195" t="s">
        <v>1536</v>
      </c>
      <c r="AK91" s="195"/>
      <c r="AL91" s="195"/>
      <c r="AM91" s="242"/>
      <c r="AN91" s="443" t="e">
        <f>_xlfn.XLOOKUP(全国標準卸価格表!#REF!,#REF!,#REF!,"")</f>
        <v>#REF!</v>
      </c>
      <c r="AO91" s="246"/>
      <c r="AP91" s="195"/>
      <c r="AQ91" s="195"/>
      <c r="AR91" s="242"/>
      <c r="AS91" s="443" t="e">
        <f>_xlfn.XLOOKUP(全国標準卸価格表!#REF!,#REF!,#REF!,"")</f>
        <v>#REF!</v>
      </c>
      <c r="AT91" s="195" t="s">
        <v>1536</v>
      </c>
      <c r="AU91" s="195"/>
      <c r="AV91" s="195"/>
      <c r="AW91" s="223"/>
      <c r="AY91" s="766"/>
      <c r="AZ91" s="212" t="s">
        <v>101</v>
      </c>
      <c r="BA91" s="135">
        <v>90</v>
      </c>
      <c r="BB91" s="238"/>
      <c r="BC91" s="443" t="e">
        <f>_xlfn.XLOOKUP(全国標準卸価格表!#REF!,#REF!,#REF!,"")</f>
        <v>#REF!</v>
      </c>
      <c r="BD91" s="195" t="s">
        <v>1536</v>
      </c>
      <c r="BE91" s="380"/>
      <c r="BF91" s="195"/>
      <c r="BG91" s="195"/>
      <c r="BH91" s="443" t="e">
        <f>_xlfn.XLOOKUP(全国標準卸価格表!#REF!,#REF!,#REF!,"")</f>
        <v>#REF!</v>
      </c>
      <c r="BI91" s="195">
        <v>28100</v>
      </c>
      <c r="BJ91" s="195" t="s">
        <v>590</v>
      </c>
      <c r="BK91" s="195"/>
      <c r="BL91" s="242" t="s">
        <v>1810</v>
      </c>
      <c r="BM91" s="443" t="e">
        <f>_xlfn.XLOOKUP(全国標準卸価格表!#REF!,#REF!,#REF!,"")</f>
        <v>#REF!</v>
      </c>
      <c r="BN91" s="195" t="s">
        <v>1536</v>
      </c>
      <c r="BO91" s="195"/>
      <c r="BP91" s="195"/>
      <c r="BQ91" s="223"/>
      <c r="BR91" s="443" t="e">
        <f>_xlfn.XLOOKUP(全国標準卸価格表!#REF!,#REF!,#REF!,"")</f>
        <v>#REF!</v>
      </c>
      <c r="BS91" s="195" t="s">
        <v>1536</v>
      </c>
      <c r="BT91" s="195"/>
      <c r="BU91" s="195"/>
      <c r="BV91" s="223"/>
      <c r="DB91" s="137"/>
      <c r="DC91" s="138"/>
      <c r="DD91" s="138"/>
      <c r="DE91" s="138"/>
      <c r="DF91" s="138"/>
      <c r="DG91" s="138"/>
      <c r="DH91" s="138"/>
      <c r="DI91" s="138"/>
      <c r="DJ91" s="138"/>
      <c r="DK91" s="138"/>
      <c r="DL91" s="138"/>
      <c r="DM91" s="138"/>
      <c r="DN91" s="138"/>
      <c r="DO91" s="138"/>
      <c r="DP91" s="138"/>
      <c r="DQ91" s="138"/>
      <c r="DR91" s="138"/>
      <c r="DS91" s="138"/>
      <c r="DT91" s="138"/>
      <c r="DU91" s="138"/>
      <c r="DV91" s="138"/>
      <c r="DW91" s="138"/>
      <c r="DX91" s="138"/>
      <c r="DY91" s="138"/>
      <c r="DZ91" s="138"/>
      <c r="EA91" s="138"/>
      <c r="EB91" s="138"/>
      <c r="EC91" s="138"/>
      <c r="ED91" s="138"/>
      <c r="FE91" s="138"/>
      <c r="FF91" s="137"/>
      <c r="FG91" s="138"/>
      <c r="FH91" s="138"/>
      <c r="FI91" s="137"/>
      <c r="FJ91" s="138"/>
      <c r="FK91" s="196"/>
      <c r="FL91" s="137"/>
      <c r="FM91" s="137"/>
      <c r="FN91" s="137"/>
      <c r="FO91" s="138"/>
      <c r="FP91" s="196"/>
      <c r="FQ91" s="137"/>
      <c r="FR91" s="137"/>
      <c r="FS91" s="137"/>
      <c r="FT91" s="138"/>
      <c r="FU91" s="196"/>
      <c r="FV91" s="137"/>
      <c r="FW91" s="137"/>
      <c r="FX91" s="137"/>
      <c r="FY91" s="138"/>
      <c r="FZ91" s="196"/>
      <c r="GA91" s="137"/>
      <c r="GB91" s="137"/>
      <c r="GC91" s="137"/>
      <c r="GD91" s="138"/>
      <c r="GE91" s="196"/>
      <c r="GF91" s="137"/>
      <c r="GG91" s="137"/>
      <c r="GH91" s="137"/>
      <c r="HZ91" s="606"/>
      <c r="IA91" s="646"/>
      <c r="IB91" s="439" t="s">
        <v>1358</v>
      </c>
      <c r="IC91" s="440" t="s">
        <v>456</v>
      </c>
      <c r="ID91" s="441" t="s">
        <v>1106</v>
      </c>
      <c r="IE91" s="238" t="e">
        <f>_xlfn.XLOOKUP(全国標準卸価格表!IC23,#REF!,#REF!,"")</f>
        <v>#REF!</v>
      </c>
      <c r="IF91" s="442">
        <v>48900</v>
      </c>
      <c r="IH91" s="619"/>
      <c r="II91" s="785" t="s">
        <v>1517</v>
      </c>
      <c r="IJ91" s="504" t="s">
        <v>379</v>
      </c>
      <c r="IK91" s="505"/>
      <c r="IL91" s="346" t="s">
        <v>391</v>
      </c>
      <c r="IM91" s="233" t="e">
        <f>_xlfn.XLOOKUP(全国標準卸価格表!IC103,#REF!,#REF!,"")</f>
        <v>#REF!</v>
      </c>
      <c r="IN91" s="506">
        <v>42300</v>
      </c>
      <c r="IO91" s="68"/>
    </row>
    <row r="92" spans="1:250" ht="29.1" customHeight="1" thickBot="1">
      <c r="A92" s="619"/>
      <c r="B92" s="212" t="s">
        <v>100</v>
      </c>
      <c r="C92" s="135">
        <v>92</v>
      </c>
      <c r="D92" s="238"/>
      <c r="E92" s="443" t="e">
        <f>_xlfn.XLOOKUP(全国標準卸価格表!#REF!,#REF!,#REF!,"")</f>
        <v>#REF!</v>
      </c>
      <c r="F92" s="195">
        <v>31300</v>
      </c>
      <c r="G92" s="195" t="s">
        <v>908</v>
      </c>
      <c r="H92" s="195"/>
      <c r="I92" s="223"/>
      <c r="J92" s="443" t="e">
        <f>_xlfn.XLOOKUP(全国標準卸価格表!#REF!,#REF!,#REF!,"")</f>
        <v>#REF!</v>
      </c>
      <c r="K92" s="195" t="s">
        <v>1536</v>
      </c>
      <c r="L92" s="195"/>
      <c r="M92" s="195"/>
      <c r="N92" s="195"/>
      <c r="O92" s="443" t="e">
        <f>_xlfn.XLOOKUP(全国標準卸価格表!#REF!,#REF!,#REF!,"")</f>
        <v>#REF!</v>
      </c>
      <c r="P92" s="195" t="s">
        <v>1536</v>
      </c>
      <c r="Q92" s="195"/>
      <c r="R92" s="195"/>
      <c r="S92" s="242"/>
      <c r="T92" s="443" t="e">
        <f>_xlfn.XLOOKUP(全国標準卸価格表!#REF!,#REF!,#REF!,"")</f>
        <v>#REF!</v>
      </c>
      <c r="U92" s="195" t="s">
        <v>1536</v>
      </c>
      <c r="V92" s="195"/>
      <c r="W92" s="195"/>
      <c r="X92" s="242"/>
      <c r="Y92" s="117"/>
      <c r="Z92" s="619"/>
      <c r="AA92" s="212" t="s">
        <v>100</v>
      </c>
      <c r="AB92" s="135">
        <v>92</v>
      </c>
      <c r="AC92" s="238"/>
      <c r="AD92" s="443" t="e">
        <f>_xlfn.XLOOKUP(全国標準卸価格表!#REF!,#REF!,#REF!,"")</f>
        <v>#REF!</v>
      </c>
      <c r="AE92" s="195" t="s">
        <v>1536</v>
      </c>
      <c r="AF92" s="195"/>
      <c r="AG92" s="195"/>
      <c r="AH92" s="223"/>
      <c r="AI92" s="443" t="e">
        <f>_xlfn.XLOOKUP(全国標準卸価格表!BR82,#REF!,#REF!,"")</f>
        <v>#REF!</v>
      </c>
      <c r="AJ92" s="195" t="s">
        <v>1536</v>
      </c>
      <c r="AK92" s="195"/>
      <c r="AL92" s="195"/>
      <c r="AM92" s="242"/>
      <c r="AN92" s="443" t="e">
        <f>_xlfn.XLOOKUP(全国標準卸価格表!#REF!,#REF!,#REF!,"")</f>
        <v>#REF!</v>
      </c>
      <c r="AO92" s="246"/>
      <c r="AP92" s="195"/>
      <c r="AQ92" s="195"/>
      <c r="AR92" s="242"/>
      <c r="AS92" s="443" t="e">
        <f>_xlfn.XLOOKUP(全国標準卸価格表!#REF!,#REF!,#REF!,"")</f>
        <v>#REF!</v>
      </c>
      <c r="AT92" s="195">
        <v>34200</v>
      </c>
      <c r="AU92" s="195" t="s">
        <v>590</v>
      </c>
      <c r="AV92" s="195"/>
      <c r="AW92" s="223"/>
      <c r="AY92" s="766"/>
      <c r="AZ92" s="212" t="s">
        <v>100</v>
      </c>
      <c r="BA92" s="135">
        <v>92</v>
      </c>
      <c r="BB92" s="238"/>
      <c r="BC92" s="443" t="e">
        <f>_xlfn.XLOOKUP(全国標準卸価格表!#REF!,#REF!,#REF!,"")</f>
        <v>#REF!</v>
      </c>
      <c r="BD92" s="195" t="s">
        <v>1536</v>
      </c>
      <c r="BE92" s="380"/>
      <c r="BF92" s="195"/>
      <c r="BG92" s="195"/>
      <c r="BH92" s="443" t="e">
        <f>_xlfn.XLOOKUP(全国標準卸価格表!#REF!,#REF!,#REF!,"")</f>
        <v>#REF!</v>
      </c>
      <c r="BI92" s="195" t="s">
        <v>1536</v>
      </c>
      <c r="BJ92" s="195"/>
      <c r="BK92" s="195"/>
      <c r="BL92" s="242"/>
      <c r="BM92" s="443" t="e">
        <f>_xlfn.XLOOKUP(全国標準卸価格表!#REF!,#REF!,#REF!,"")</f>
        <v>#REF!</v>
      </c>
      <c r="BN92" s="195" t="s">
        <v>1536</v>
      </c>
      <c r="BO92" s="195"/>
      <c r="BP92" s="195"/>
      <c r="BQ92" s="223"/>
      <c r="BR92" s="443" t="e">
        <f>_xlfn.XLOOKUP(全国標準卸価格表!#REF!,#REF!,#REF!,"")</f>
        <v>#REF!</v>
      </c>
      <c r="BS92" s="195" t="s">
        <v>1536</v>
      </c>
      <c r="BT92" s="195"/>
      <c r="BU92" s="195"/>
      <c r="BV92" s="223"/>
      <c r="DB92" s="137"/>
      <c r="DC92" s="138"/>
      <c r="DD92" s="138"/>
      <c r="DE92" s="138"/>
      <c r="DF92" s="138"/>
      <c r="DG92" s="138"/>
      <c r="DH92" s="138"/>
      <c r="DI92" s="138"/>
      <c r="DJ92" s="138"/>
      <c r="DK92" s="138"/>
      <c r="DL92" s="138"/>
      <c r="DM92" s="138"/>
      <c r="DN92" s="138"/>
      <c r="DO92" s="138"/>
      <c r="DP92" s="138"/>
      <c r="DQ92" s="138"/>
      <c r="DR92" s="138"/>
      <c r="DS92" s="138"/>
      <c r="DT92" s="138"/>
      <c r="FE92" s="138"/>
      <c r="FF92" s="137"/>
      <c r="FG92" s="138"/>
      <c r="FH92" s="138"/>
      <c r="FI92" s="137"/>
      <c r="FJ92" s="138"/>
      <c r="FK92" s="196"/>
      <c r="FL92" s="137"/>
      <c r="FM92" s="137"/>
      <c r="FN92" s="137"/>
      <c r="FO92" s="138"/>
      <c r="FP92" s="196"/>
      <c r="FQ92" s="137"/>
      <c r="FR92" s="137"/>
      <c r="FS92" s="137"/>
      <c r="FT92" s="138"/>
      <c r="FU92" s="196"/>
      <c r="FV92" s="137"/>
      <c r="FW92" s="137"/>
      <c r="FX92" s="137"/>
      <c r="FY92" s="138"/>
      <c r="FZ92" s="196"/>
      <c r="GA92" s="137"/>
      <c r="GB92" s="137"/>
      <c r="GC92" s="137"/>
      <c r="GD92" s="138"/>
      <c r="GE92" s="196"/>
      <c r="GF92" s="137"/>
      <c r="GG92" s="137"/>
      <c r="GH92" s="137"/>
      <c r="HZ92" s="606"/>
      <c r="IA92" s="614"/>
      <c r="IB92" s="439" t="s">
        <v>1359</v>
      </c>
      <c r="IC92" s="440" t="s">
        <v>456</v>
      </c>
      <c r="ID92" s="441" t="s">
        <v>1270</v>
      </c>
      <c r="IE92" s="238" t="e">
        <f>_xlfn.XLOOKUP(全国標準卸価格表!IC24,#REF!,#REF!,"")</f>
        <v>#REF!</v>
      </c>
      <c r="IF92" s="442">
        <v>40500</v>
      </c>
      <c r="IH92" s="620"/>
      <c r="II92" s="786"/>
      <c r="IJ92" s="507" t="s">
        <v>380</v>
      </c>
      <c r="IK92" s="508"/>
      <c r="IL92" s="347" t="s">
        <v>392</v>
      </c>
      <c r="IM92" s="121" t="e">
        <f>_xlfn.XLOOKUP(全国標準卸価格表!IC104,#REF!,#REF!,"")</f>
        <v>#REF!</v>
      </c>
      <c r="IN92" s="509">
        <v>31600</v>
      </c>
      <c r="IO92" s="68"/>
    </row>
    <row r="93" spans="1:250" ht="29.1" customHeight="1">
      <c r="A93" s="619"/>
      <c r="B93" s="231" t="s">
        <v>99</v>
      </c>
      <c r="C93" s="248">
        <v>83</v>
      </c>
      <c r="D93" s="233"/>
      <c r="E93" s="457" t="e">
        <f>_xlfn.XLOOKUP(全国標準卸価格表!E82,#REF!,#REF!,"")</f>
        <v>#REF!</v>
      </c>
      <c r="F93" s="250" t="s">
        <v>1536</v>
      </c>
      <c r="G93" s="250"/>
      <c r="H93" s="250"/>
      <c r="I93" s="237"/>
      <c r="J93" s="457" t="e">
        <f>_xlfn.XLOOKUP(全国標準卸価格表!O82,#REF!,#REF!,"")</f>
        <v>#REF!</v>
      </c>
      <c r="K93" s="250">
        <v>22500</v>
      </c>
      <c r="L93" s="250" t="s">
        <v>590</v>
      </c>
      <c r="M93" s="250"/>
      <c r="N93" s="250"/>
      <c r="O93" s="457" t="e">
        <f>_xlfn.XLOOKUP(全国標準卸価格表!T82,#REF!,#REF!,"")</f>
        <v>#REF!</v>
      </c>
      <c r="P93" s="250">
        <v>22500</v>
      </c>
      <c r="Q93" s="250" t="s">
        <v>590</v>
      </c>
      <c r="R93" s="250"/>
      <c r="S93" s="241"/>
      <c r="T93" s="457" t="e">
        <f>_xlfn.XLOOKUP(全国標準卸価格表!AD82,#REF!,#REF!,"")</f>
        <v>#REF!</v>
      </c>
      <c r="U93" s="250">
        <v>21300</v>
      </c>
      <c r="V93" s="250" t="s">
        <v>590</v>
      </c>
      <c r="W93" s="250"/>
      <c r="X93" s="241"/>
      <c r="Y93" s="117"/>
      <c r="Z93" s="619"/>
      <c r="AA93" s="231" t="s">
        <v>99</v>
      </c>
      <c r="AB93" s="248">
        <v>83</v>
      </c>
      <c r="AC93" s="233"/>
      <c r="AD93" s="457" t="e">
        <f>_xlfn.XLOOKUP(全国標準卸価格表!BM82,#REF!,#REF!,"")</f>
        <v>#REF!</v>
      </c>
      <c r="AE93" s="250" t="s">
        <v>1536</v>
      </c>
      <c r="AF93" s="250"/>
      <c r="AG93" s="250"/>
      <c r="AH93" s="237"/>
      <c r="AI93" s="457" t="e">
        <f>_xlfn.XLOOKUP(全国標準卸価格表!BR83,#REF!,#REF!,"")</f>
        <v>#REF!</v>
      </c>
      <c r="AJ93" s="250" t="s">
        <v>1536</v>
      </c>
      <c r="AK93" s="250"/>
      <c r="AL93" s="250"/>
      <c r="AM93" s="241"/>
      <c r="AN93" s="457" t="e">
        <f>_xlfn.XLOOKUP(全国標準卸価格表!AI82,#REF!,#REF!,"")</f>
        <v>#REF!</v>
      </c>
      <c r="AO93" s="468"/>
      <c r="AP93" s="250"/>
      <c r="AQ93" s="250"/>
      <c r="AR93" s="241"/>
      <c r="AS93" s="457" t="e">
        <f>_xlfn.XLOOKUP(全国標準卸価格表!#REF!,#REF!,#REF!,"")</f>
        <v>#REF!</v>
      </c>
      <c r="AT93" s="250" t="s">
        <v>1536</v>
      </c>
      <c r="AU93" s="250"/>
      <c r="AV93" s="250"/>
      <c r="AW93" s="237"/>
      <c r="AY93" s="766"/>
      <c r="AZ93" s="231" t="s">
        <v>99</v>
      </c>
      <c r="BA93" s="248">
        <v>83</v>
      </c>
      <c r="BB93" s="233"/>
      <c r="BC93" s="457" t="e">
        <f>_xlfn.XLOOKUP(全国標準卸価格表!AN82,#REF!,#REF!,"")</f>
        <v>#REF!</v>
      </c>
      <c r="BD93" s="250" t="s">
        <v>1536</v>
      </c>
      <c r="BE93" s="398"/>
      <c r="BF93" s="250"/>
      <c r="BG93" s="250"/>
      <c r="BH93" s="457" t="e">
        <f>_xlfn.XLOOKUP(全国標準卸価格表!AS82,#REF!,#REF!,"")</f>
        <v>#REF!</v>
      </c>
      <c r="BI93" s="250" t="s">
        <v>1536</v>
      </c>
      <c r="BJ93" s="250"/>
      <c r="BK93" s="250"/>
      <c r="BL93" s="241"/>
      <c r="BM93" s="457" t="e">
        <f>_xlfn.XLOOKUP(全国標準卸価格表!BC82,#REF!,#REF!,"")</f>
        <v>#REF!</v>
      </c>
      <c r="BN93" s="250" t="s">
        <v>1536</v>
      </c>
      <c r="BO93" s="250"/>
      <c r="BP93" s="250"/>
      <c r="BQ93" s="237"/>
      <c r="BR93" s="457" t="e">
        <f>_xlfn.XLOOKUP(全国標準卸価格表!BH82,#REF!,#REF!,"")</f>
        <v>#REF!</v>
      </c>
      <c r="BS93" s="250">
        <v>25100</v>
      </c>
      <c r="BT93" s="250" t="s">
        <v>3</v>
      </c>
      <c r="BU93" s="250"/>
      <c r="BV93" s="237"/>
      <c r="DB93" s="137"/>
      <c r="DC93" s="138"/>
      <c r="DD93" s="138"/>
      <c r="DE93" s="138"/>
      <c r="DF93" s="138"/>
      <c r="DG93" s="138"/>
      <c r="DH93" s="138"/>
      <c r="DI93" s="138"/>
      <c r="DJ93" s="138"/>
      <c r="DK93" s="138"/>
      <c r="DL93" s="138"/>
      <c r="DM93" s="138"/>
      <c r="DN93" s="138"/>
      <c r="DO93" s="138"/>
      <c r="DP93" s="138"/>
      <c r="DQ93" s="138"/>
      <c r="DR93" s="138"/>
      <c r="DS93" s="138"/>
      <c r="DT93" s="138"/>
      <c r="FE93" s="138"/>
      <c r="FF93" s="137"/>
      <c r="FG93" s="138"/>
      <c r="FH93" s="138"/>
      <c r="FI93" s="137"/>
      <c r="FJ93" s="138"/>
      <c r="FK93" s="196"/>
      <c r="FL93" s="137"/>
      <c r="FM93" s="137"/>
      <c r="FN93" s="137"/>
      <c r="FO93" s="138"/>
      <c r="FP93" s="196"/>
      <c r="FQ93" s="137"/>
      <c r="FR93" s="137"/>
      <c r="FS93" s="137"/>
      <c r="FT93" s="138"/>
      <c r="FU93" s="196"/>
      <c r="FV93" s="137"/>
      <c r="FW93" s="137"/>
      <c r="FX93" s="137"/>
      <c r="FY93" s="138"/>
      <c r="FZ93" s="196"/>
      <c r="GA93" s="137"/>
      <c r="GB93" s="137"/>
      <c r="GC93" s="137"/>
      <c r="GD93" s="138"/>
      <c r="GE93" s="196"/>
      <c r="GF93" s="137"/>
      <c r="GG93" s="137"/>
      <c r="GH93" s="137"/>
      <c r="HZ93" s="606"/>
      <c r="IA93" s="634" t="s">
        <v>420</v>
      </c>
      <c r="IB93" s="449" t="s">
        <v>446</v>
      </c>
      <c r="IC93" s="450" t="s">
        <v>456</v>
      </c>
      <c r="ID93" s="448" t="s">
        <v>471</v>
      </c>
      <c r="IE93" s="233" t="e">
        <f>_xlfn.XLOOKUP(全国標準卸価格表!IC25,#REF!,#REF!,"")</f>
        <v>#REF!</v>
      </c>
      <c r="IF93" s="451">
        <v>66300</v>
      </c>
      <c r="IH93" s="629" t="s">
        <v>891</v>
      </c>
      <c r="II93" s="510" t="s">
        <v>355</v>
      </c>
      <c r="IJ93" s="511" t="s">
        <v>381</v>
      </c>
      <c r="IK93" s="512"/>
      <c r="IL93" s="348" t="s">
        <v>393</v>
      </c>
      <c r="IM93" s="486" t="e">
        <f>_xlfn.XLOOKUP(全国標準卸価格表!IC105,#REF!,#REF!,"")</f>
        <v>#REF!</v>
      </c>
      <c r="IN93" s="513">
        <v>56400</v>
      </c>
      <c r="IO93" s="68"/>
    </row>
    <row r="94" spans="1:250" ht="29.1" customHeight="1">
      <c r="A94" s="619"/>
      <c r="B94" s="212" t="s">
        <v>98</v>
      </c>
      <c r="C94" s="135">
        <v>87</v>
      </c>
      <c r="D94" s="238"/>
      <c r="E94" s="443" t="e">
        <f>_xlfn.XLOOKUP(全国標準卸価格表!E83,#REF!,#REF!,"")</f>
        <v>#REF!</v>
      </c>
      <c r="F94" s="195">
        <v>24300</v>
      </c>
      <c r="G94" s="195" t="s">
        <v>906</v>
      </c>
      <c r="H94" s="195"/>
      <c r="I94" s="223"/>
      <c r="J94" s="443" t="e">
        <f>_xlfn.XLOOKUP(全国標準卸価格表!O83,#REF!,#REF!,"")</f>
        <v>#REF!</v>
      </c>
      <c r="K94" s="195">
        <v>23200</v>
      </c>
      <c r="L94" s="195" t="s">
        <v>590</v>
      </c>
      <c r="M94" s="195"/>
      <c r="N94" s="195"/>
      <c r="O94" s="443" t="e">
        <f>_xlfn.XLOOKUP(全国標準卸価格表!T83,#REF!,#REF!,"")</f>
        <v>#REF!</v>
      </c>
      <c r="P94" s="195" t="s">
        <v>1536</v>
      </c>
      <c r="Q94" s="195"/>
      <c r="R94" s="195"/>
      <c r="S94" s="242"/>
      <c r="T94" s="443" t="e">
        <f>_xlfn.XLOOKUP(全国標準卸価格表!AD83,#REF!,#REF!,"")</f>
        <v>#REF!</v>
      </c>
      <c r="U94" s="195">
        <v>21800</v>
      </c>
      <c r="V94" s="195" t="s">
        <v>590</v>
      </c>
      <c r="W94" s="195"/>
      <c r="X94" s="242"/>
      <c r="Y94" s="117"/>
      <c r="Z94" s="619"/>
      <c r="AA94" s="212" t="s">
        <v>98</v>
      </c>
      <c r="AB94" s="135">
        <v>87</v>
      </c>
      <c r="AC94" s="238"/>
      <c r="AD94" s="443" t="e">
        <f>_xlfn.XLOOKUP(全国標準卸価格表!BM83,#REF!,#REF!,"")</f>
        <v>#REF!</v>
      </c>
      <c r="AE94" s="195" t="s">
        <v>1536</v>
      </c>
      <c r="AF94" s="195"/>
      <c r="AG94" s="195"/>
      <c r="AH94" s="223"/>
      <c r="AI94" s="443" t="e">
        <f>_xlfn.XLOOKUP(全国標準卸価格表!BR84,#REF!,#REF!,"")</f>
        <v>#REF!</v>
      </c>
      <c r="AJ94" s="195" t="s">
        <v>1536</v>
      </c>
      <c r="AK94" s="195"/>
      <c r="AL94" s="195"/>
      <c r="AM94" s="242"/>
      <c r="AN94" s="443" t="e">
        <f>_xlfn.XLOOKUP(全国標準卸価格表!AI83,#REF!,#REF!,"")</f>
        <v>#REF!</v>
      </c>
      <c r="AO94" s="246"/>
      <c r="AP94" s="195"/>
      <c r="AQ94" s="195"/>
      <c r="AR94" s="242"/>
      <c r="AS94" s="443" t="e">
        <f>_xlfn.XLOOKUP(全国標準卸価格表!#REF!,#REF!,#REF!,"")</f>
        <v>#REF!</v>
      </c>
      <c r="AT94" s="195" t="s">
        <v>1536</v>
      </c>
      <c r="AU94" s="195"/>
      <c r="AV94" s="195"/>
      <c r="AW94" s="223"/>
      <c r="AY94" s="766"/>
      <c r="AZ94" s="212" t="s">
        <v>98</v>
      </c>
      <c r="BA94" s="135">
        <v>87</v>
      </c>
      <c r="BB94" s="238"/>
      <c r="BC94" s="443" t="e">
        <f>_xlfn.XLOOKUP(全国標準卸価格表!AN83,#REF!,#REF!,"")</f>
        <v>#REF!</v>
      </c>
      <c r="BD94" s="195" t="s">
        <v>1536</v>
      </c>
      <c r="BE94" s="380"/>
      <c r="BF94" s="195"/>
      <c r="BG94" s="195"/>
      <c r="BH94" s="443" t="e">
        <f>_xlfn.XLOOKUP(全国標準卸価格表!AS83,#REF!,#REF!,"")</f>
        <v>#REF!</v>
      </c>
      <c r="BI94" s="195" t="s">
        <v>1536</v>
      </c>
      <c r="BJ94" s="195"/>
      <c r="BK94" s="195"/>
      <c r="BL94" s="242"/>
      <c r="BM94" s="443" t="e">
        <f>_xlfn.XLOOKUP(全国標準卸価格表!BC83,#REF!,#REF!,"")</f>
        <v>#REF!</v>
      </c>
      <c r="BN94" s="195" t="s">
        <v>1536</v>
      </c>
      <c r="BO94" s="195"/>
      <c r="BP94" s="195"/>
      <c r="BQ94" s="223"/>
      <c r="BR94" s="443" t="e">
        <f>_xlfn.XLOOKUP(全国標準卸価格表!BH83,#REF!,#REF!,"")</f>
        <v>#REF!</v>
      </c>
      <c r="BS94" s="195">
        <v>25100</v>
      </c>
      <c r="BT94" s="195" t="s">
        <v>3</v>
      </c>
      <c r="BU94" s="195"/>
      <c r="BV94" s="223"/>
      <c r="DB94" s="137"/>
      <c r="DC94" s="138"/>
      <c r="DD94" s="138"/>
      <c r="DE94" s="138"/>
      <c r="DF94" s="138"/>
      <c r="DG94" s="138"/>
      <c r="DH94" s="138"/>
      <c r="DI94" s="138"/>
      <c r="DJ94" s="138"/>
      <c r="DK94" s="138"/>
      <c r="DL94" s="138"/>
      <c r="DM94" s="138"/>
      <c r="DN94" s="138"/>
      <c r="DO94" s="138"/>
      <c r="DP94" s="138"/>
      <c r="DQ94" s="138"/>
      <c r="DR94" s="138"/>
      <c r="DS94" s="138"/>
      <c r="DT94" s="138"/>
      <c r="FE94" s="138"/>
      <c r="FF94" s="137"/>
      <c r="FG94" s="138"/>
      <c r="FH94" s="138"/>
      <c r="FI94" s="137"/>
      <c r="FJ94" s="138"/>
      <c r="FK94" s="196"/>
      <c r="FL94" s="137"/>
      <c r="FM94" s="137"/>
      <c r="FN94" s="137"/>
      <c r="FO94" s="138"/>
      <c r="FP94" s="196"/>
      <c r="FQ94" s="137"/>
      <c r="FR94" s="137"/>
      <c r="FS94" s="137"/>
      <c r="FT94" s="138"/>
      <c r="FU94" s="196"/>
      <c r="FV94" s="137"/>
      <c r="FW94" s="137"/>
      <c r="FX94" s="137"/>
      <c r="FY94" s="138"/>
      <c r="FZ94" s="196"/>
      <c r="GA94" s="137"/>
      <c r="GB94" s="137"/>
      <c r="GC94" s="137"/>
      <c r="GD94" s="138"/>
      <c r="GE94" s="196"/>
      <c r="GF94" s="137"/>
      <c r="GG94" s="137"/>
      <c r="GH94" s="137"/>
      <c r="HZ94" s="606"/>
      <c r="IA94" s="646"/>
      <c r="IB94" s="439" t="s">
        <v>446</v>
      </c>
      <c r="IC94" s="440" t="s">
        <v>456</v>
      </c>
      <c r="ID94" s="441" t="s">
        <v>472</v>
      </c>
      <c r="IE94" s="238" t="e">
        <f>_xlfn.XLOOKUP(全国標準卸価格表!IC26,#REF!,#REF!,"")</f>
        <v>#REF!</v>
      </c>
      <c r="IF94" s="442">
        <v>44400</v>
      </c>
      <c r="IH94" s="619"/>
      <c r="II94" s="785" t="s">
        <v>311</v>
      </c>
      <c r="IJ94" s="504" t="s">
        <v>373</v>
      </c>
      <c r="IK94" s="505"/>
      <c r="IL94" s="387" t="s">
        <v>394</v>
      </c>
      <c r="IM94" s="388" t="e">
        <f>_xlfn.XLOOKUP(全国標準卸価格表!IC106,#REF!,#REF!,"")</f>
        <v>#REF!</v>
      </c>
      <c r="IN94" s="506">
        <v>27200</v>
      </c>
      <c r="IO94" s="68"/>
    </row>
    <row r="95" spans="1:250" ht="29.1" customHeight="1">
      <c r="A95" s="619"/>
      <c r="B95" s="212" t="s">
        <v>95</v>
      </c>
      <c r="C95" s="135" t="s">
        <v>1501</v>
      </c>
      <c r="D95" s="238">
        <v>94</v>
      </c>
      <c r="E95" s="443" t="e">
        <f>_xlfn.XLOOKUP(全国標準卸価格表!E84,#REF!,#REF!,"")</f>
        <v>#REF!</v>
      </c>
      <c r="F95" s="195">
        <v>24700</v>
      </c>
      <c r="G95" s="195" t="s">
        <v>906</v>
      </c>
      <c r="H95" s="195" t="s">
        <v>907</v>
      </c>
      <c r="I95" s="223"/>
      <c r="J95" s="443" t="e">
        <f>_xlfn.XLOOKUP(全国標準卸価格表!O84,#REF!,#REF!,"")</f>
        <v>#REF!</v>
      </c>
      <c r="K95" s="195">
        <v>23800</v>
      </c>
      <c r="L95" s="195" t="s">
        <v>590</v>
      </c>
      <c r="M95" s="195"/>
      <c r="N95" s="195"/>
      <c r="O95" s="443" t="e">
        <f>_xlfn.XLOOKUP(全国標準卸価格表!T84,#REF!,#REF!,"")</f>
        <v>#REF!</v>
      </c>
      <c r="P95" s="195">
        <v>23800</v>
      </c>
      <c r="Q95" s="195" t="s">
        <v>590</v>
      </c>
      <c r="R95" s="195" t="s">
        <v>589</v>
      </c>
      <c r="S95" s="242"/>
      <c r="T95" s="443" t="e">
        <f>_xlfn.XLOOKUP(全国標準卸価格表!AD84,#REF!,#REF!,"")</f>
        <v>#REF!</v>
      </c>
      <c r="U95" s="195">
        <v>22700</v>
      </c>
      <c r="V95" s="195" t="s">
        <v>590</v>
      </c>
      <c r="W95" s="195"/>
      <c r="X95" s="242"/>
      <c r="Y95" s="117"/>
      <c r="Z95" s="619"/>
      <c r="AA95" s="212" t="s">
        <v>95</v>
      </c>
      <c r="AB95" s="135" t="s">
        <v>1501</v>
      </c>
      <c r="AC95" s="238">
        <v>94</v>
      </c>
      <c r="AD95" s="443" t="e">
        <f>_xlfn.XLOOKUP(全国標準卸価格表!BM84,#REF!,#REF!,"")</f>
        <v>#REF!</v>
      </c>
      <c r="AE95" s="195" t="s">
        <v>1536</v>
      </c>
      <c r="AF95" s="195"/>
      <c r="AG95" s="195"/>
      <c r="AH95" s="223"/>
      <c r="AI95" s="443" t="e">
        <f>_xlfn.XLOOKUP(全国標準卸価格表!BR85,#REF!,#REF!,"")</f>
        <v>#REF!</v>
      </c>
      <c r="AJ95" s="195" t="s">
        <v>1536</v>
      </c>
      <c r="AK95" s="195"/>
      <c r="AL95" s="195"/>
      <c r="AM95" s="242"/>
      <c r="AN95" s="443" t="e">
        <f>_xlfn.XLOOKUP(全国標準卸価格表!AI84,#REF!,#REF!,"")</f>
        <v>#REF!</v>
      </c>
      <c r="AO95" s="246"/>
      <c r="AP95" s="195"/>
      <c r="AQ95" s="195"/>
      <c r="AR95" s="242"/>
      <c r="AS95" s="443" t="e">
        <f>_xlfn.XLOOKUP(全国標準卸価格表!#REF!,#REF!,#REF!,"")</f>
        <v>#REF!</v>
      </c>
      <c r="AT95" s="195">
        <v>30200</v>
      </c>
      <c r="AU95" s="195" t="s">
        <v>590</v>
      </c>
      <c r="AV95" s="195"/>
      <c r="AW95" s="223"/>
      <c r="AY95" s="766"/>
      <c r="AZ95" s="212" t="s">
        <v>95</v>
      </c>
      <c r="BA95" s="135" t="s">
        <v>1501</v>
      </c>
      <c r="BB95" s="238">
        <v>94</v>
      </c>
      <c r="BC95" s="443" t="e">
        <f>_xlfn.XLOOKUP(全国標準卸価格表!AN84,#REF!,#REF!,"")</f>
        <v>#REF!</v>
      </c>
      <c r="BD95" s="195" t="s">
        <v>1536</v>
      </c>
      <c r="BE95" s="380"/>
      <c r="BF95" s="195"/>
      <c r="BG95" s="195"/>
      <c r="BH95" s="443" t="e">
        <f>_xlfn.XLOOKUP(全国標準卸価格表!AS84,#REF!,#REF!,"")</f>
        <v>#REF!</v>
      </c>
      <c r="BI95" s="195">
        <v>23600</v>
      </c>
      <c r="BJ95" s="195" t="s">
        <v>588</v>
      </c>
      <c r="BK95" s="195"/>
      <c r="BL95" s="380"/>
      <c r="BM95" s="443" t="e">
        <f>_xlfn.XLOOKUP(全国標準卸価格表!BC84,#REF!,#REF!,"")</f>
        <v>#REF!</v>
      </c>
      <c r="BN95" s="195">
        <v>28700</v>
      </c>
      <c r="BO95" s="195" t="s">
        <v>590</v>
      </c>
      <c r="BP95" s="195" t="s">
        <v>589</v>
      </c>
      <c r="BQ95" s="195"/>
      <c r="BR95" s="443" t="e">
        <f>_xlfn.XLOOKUP(全国標準卸価格表!BH84,#REF!,#REF!,"")</f>
        <v>#REF!</v>
      </c>
      <c r="BS95" s="195">
        <v>27300</v>
      </c>
      <c r="BT95" s="195" t="s">
        <v>3</v>
      </c>
      <c r="BU95" s="195"/>
      <c r="BV95" s="223"/>
      <c r="FE95" s="138"/>
      <c r="FF95" s="137"/>
      <c r="FG95" s="138"/>
      <c r="FH95" s="138"/>
      <c r="FI95" s="137"/>
      <c r="FJ95" s="138"/>
      <c r="FK95" s="196"/>
      <c r="FL95" s="137"/>
      <c r="FM95" s="137"/>
      <c r="FN95" s="137"/>
      <c r="FO95" s="138"/>
      <c r="FP95" s="196"/>
      <c r="FQ95" s="137"/>
      <c r="FR95" s="137"/>
      <c r="FS95" s="137"/>
      <c r="FT95" s="138"/>
      <c r="FU95" s="196"/>
      <c r="FV95" s="137"/>
      <c r="FW95" s="137"/>
      <c r="FX95" s="137"/>
      <c r="FY95" s="138"/>
      <c r="FZ95" s="196"/>
      <c r="GA95" s="137"/>
      <c r="GB95" s="137"/>
      <c r="GC95" s="137"/>
      <c r="GD95" s="138"/>
      <c r="GE95" s="196"/>
      <c r="GF95" s="137"/>
      <c r="GG95" s="137"/>
      <c r="HZ95" s="606"/>
      <c r="IA95" s="614"/>
      <c r="IB95" s="444" t="s">
        <v>446</v>
      </c>
      <c r="IC95" s="445" t="s">
        <v>456</v>
      </c>
      <c r="ID95" s="446" t="s">
        <v>473</v>
      </c>
      <c r="IE95" s="226" t="e">
        <f>_xlfn.XLOOKUP(全国標準卸価格表!#REF!,#REF!,#REF!,"")</f>
        <v>#REF!</v>
      </c>
      <c r="IF95" s="447">
        <v>41100</v>
      </c>
      <c r="IH95" s="619"/>
      <c r="II95" s="787"/>
      <c r="IJ95" s="494" t="s">
        <v>1518</v>
      </c>
      <c r="IK95" s="514"/>
      <c r="IL95" s="406" t="s">
        <v>1472</v>
      </c>
      <c r="IM95" s="515" t="e">
        <f>_xlfn.XLOOKUP(全国標準卸価格表!IC107,#REF!,#REF!,"")</f>
        <v>#REF!</v>
      </c>
      <c r="IN95" s="516">
        <v>27200</v>
      </c>
      <c r="IO95" s="68"/>
    </row>
    <row r="96" spans="1:250" ht="29.1" customHeight="1" thickBot="1">
      <c r="A96" s="619"/>
      <c r="B96" s="212" t="s">
        <v>92</v>
      </c>
      <c r="C96" s="135">
        <v>93</v>
      </c>
      <c r="D96" s="238">
        <v>97</v>
      </c>
      <c r="E96" s="443" t="e">
        <f>_xlfn.XLOOKUP(全国標準卸価格表!E85,#REF!,#REF!,"")</f>
        <v>#REF!</v>
      </c>
      <c r="F96" s="195">
        <v>29300</v>
      </c>
      <c r="G96" s="195" t="s">
        <v>906</v>
      </c>
      <c r="H96" s="195" t="s">
        <v>907</v>
      </c>
      <c r="I96" s="223"/>
      <c r="J96" s="443" t="e">
        <f>_xlfn.XLOOKUP(全国標準卸価格表!O85,#REF!,#REF!,"")</f>
        <v>#REF!</v>
      </c>
      <c r="K96" s="195" t="s">
        <v>1536</v>
      </c>
      <c r="L96" s="195"/>
      <c r="M96" s="195"/>
      <c r="N96" s="195"/>
      <c r="O96" s="443" t="e">
        <f>_xlfn.XLOOKUP(全国標準卸価格表!T85,#REF!,#REF!,"")</f>
        <v>#REF!</v>
      </c>
      <c r="P96" s="195" t="s">
        <v>1536</v>
      </c>
      <c r="Q96" s="195"/>
      <c r="R96" s="195"/>
      <c r="S96" s="242"/>
      <c r="T96" s="443" t="e">
        <f>_xlfn.XLOOKUP(全国標準卸価格表!AD85,#REF!,#REF!,"")</f>
        <v>#REF!</v>
      </c>
      <c r="U96" s="195" t="s">
        <v>1536</v>
      </c>
      <c r="V96" s="195"/>
      <c r="W96" s="195"/>
      <c r="X96" s="242"/>
      <c r="Y96" s="117"/>
      <c r="Z96" s="619"/>
      <c r="AA96" s="212" t="s">
        <v>92</v>
      </c>
      <c r="AB96" s="135">
        <v>93</v>
      </c>
      <c r="AC96" s="238">
        <v>97</v>
      </c>
      <c r="AD96" s="443" t="e">
        <f>_xlfn.XLOOKUP(全国標準卸価格表!BM85,#REF!,#REF!,"")</f>
        <v>#REF!</v>
      </c>
      <c r="AE96" s="195">
        <v>28000</v>
      </c>
      <c r="AF96" s="195" t="s">
        <v>590</v>
      </c>
      <c r="AG96" s="195"/>
      <c r="AH96" s="223"/>
      <c r="AI96" s="443" t="e">
        <f>_xlfn.XLOOKUP(全国標準卸価格表!BR86,#REF!,#REF!,"")</f>
        <v>#REF!</v>
      </c>
      <c r="AJ96" s="195">
        <v>25800</v>
      </c>
      <c r="AK96" s="195" t="s">
        <v>590</v>
      </c>
      <c r="AL96" s="195"/>
      <c r="AM96" s="242"/>
      <c r="AN96" s="443" t="e">
        <f>_xlfn.XLOOKUP(全国標準卸価格表!AI85,#REF!,#REF!,"")</f>
        <v>#REF!</v>
      </c>
      <c r="AO96" s="246"/>
      <c r="AP96" s="195"/>
      <c r="AQ96" s="195"/>
      <c r="AR96" s="242"/>
      <c r="AS96" s="443" t="e">
        <f>_xlfn.XLOOKUP(全国標準卸価格表!#REF!,#REF!,#REF!,"")</f>
        <v>#REF!</v>
      </c>
      <c r="AT96" s="195" t="s">
        <v>1536</v>
      </c>
      <c r="AU96" s="195"/>
      <c r="AV96" s="195"/>
      <c r="AW96" s="223"/>
      <c r="AY96" s="766"/>
      <c r="AZ96" s="212" t="s">
        <v>92</v>
      </c>
      <c r="BA96" s="135">
        <v>93</v>
      </c>
      <c r="BB96" s="238">
        <v>97</v>
      </c>
      <c r="BC96" s="443" t="e">
        <f>_xlfn.XLOOKUP(全国標準卸価格表!AN85,#REF!,#REF!,"")</f>
        <v>#REF!</v>
      </c>
      <c r="BD96" s="195" t="s">
        <v>1536</v>
      </c>
      <c r="BE96" s="380"/>
      <c r="BF96" s="195"/>
      <c r="BG96" s="195"/>
      <c r="BH96" s="443" t="e">
        <f>_xlfn.XLOOKUP(全国標準卸価格表!AS85,#REF!,#REF!,"")</f>
        <v>#REF!</v>
      </c>
      <c r="BI96" s="195" t="s">
        <v>1536</v>
      </c>
      <c r="BJ96" s="195"/>
      <c r="BK96" s="195"/>
      <c r="BL96" s="242"/>
      <c r="BM96" s="443" t="e">
        <f>_xlfn.XLOOKUP(全国標準卸価格表!BC85,#REF!,#REF!,"")</f>
        <v>#REF!</v>
      </c>
      <c r="BN96" s="195">
        <v>29200</v>
      </c>
      <c r="BO96" s="195" t="s">
        <v>590</v>
      </c>
      <c r="BP96" s="195" t="s">
        <v>589</v>
      </c>
      <c r="BQ96" s="223"/>
      <c r="BR96" s="443" t="e">
        <f>_xlfn.XLOOKUP(全国標準卸価格表!BH85,#REF!,#REF!,"")</f>
        <v>#REF!</v>
      </c>
      <c r="BS96" s="195" t="s">
        <v>1536</v>
      </c>
      <c r="BT96" s="195"/>
      <c r="BU96" s="195"/>
      <c r="BV96" s="223"/>
      <c r="FE96" s="138"/>
      <c r="FF96" s="137"/>
      <c r="FG96" s="138"/>
      <c r="FH96" s="138"/>
      <c r="FI96" s="137"/>
      <c r="FJ96" s="138"/>
      <c r="FK96" s="196"/>
      <c r="FL96" s="137"/>
      <c r="FM96" s="137"/>
      <c r="FN96" s="137"/>
      <c r="FO96" s="138"/>
      <c r="FP96" s="196"/>
      <c r="FQ96" s="137"/>
      <c r="FR96" s="137"/>
      <c r="FS96" s="137"/>
      <c r="FT96" s="138"/>
      <c r="FU96" s="196"/>
      <c r="FV96" s="137"/>
      <c r="FW96" s="137"/>
      <c r="FX96" s="137"/>
      <c r="FY96" s="138"/>
      <c r="FZ96" s="196"/>
      <c r="GA96" s="137"/>
      <c r="GB96" s="137"/>
      <c r="GC96" s="137"/>
      <c r="GD96" s="138"/>
      <c r="GE96" s="196"/>
      <c r="GF96" s="137"/>
      <c r="GG96" s="137"/>
      <c r="HZ96" s="606"/>
      <c r="IA96" s="627" t="s">
        <v>421</v>
      </c>
      <c r="IB96" s="439" t="s">
        <v>447</v>
      </c>
      <c r="IC96" s="440" t="s">
        <v>456</v>
      </c>
      <c r="ID96" s="441" t="s">
        <v>474</v>
      </c>
      <c r="IE96" s="238" t="e">
        <f>_xlfn.XLOOKUP(全国標準卸価格表!IC27,#REF!,#REF!,"")</f>
        <v>#REF!</v>
      </c>
      <c r="IF96" s="442">
        <v>90200</v>
      </c>
      <c r="IH96" s="620"/>
      <c r="II96" s="408" t="s">
        <v>1785</v>
      </c>
      <c r="IJ96" s="517" t="s">
        <v>742</v>
      </c>
      <c r="IK96" s="518"/>
      <c r="IL96" s="407" t="s">
        <v>1786</v>
      </c>
      <c r="IM96" s="519" t="e">
        <f>_xlfn.XLOOKUP(全国標準卸価格表!IC108,#REF!,#REF!,"")</f>
        <v>#REF!</v>
      </c>
      <c r="IN96" s="520">
        <v>38000</v>
      </c>
      <c r="IO96" s="68"/>
    </row>
    <row r="97" spans="1:249" ht="29.1" customHeight="1" thickBot="1">
      <c r="A97" s="620"/>
      <c r="B97" s="212" t="s">
        <v>90</v>
      </c>
      <c r="C97" s="135">
        <v>95</v>
      </c>
      <c r="D97" s="238"/>
      <c r="E97" s="443" t="e">
        <f>_xlfn.XLOOKUP(全国標準卸価格表!#REF!,#REF!,#REF!,"")</f>
        <v>#REF!</v>
      </c>
      <c r="F97" s="195">
        <v>32000</v>
      </c>
      <c r="G97" s="195" t="s">
        <v>588</v>
      </c>
      <c r="H97" s="195"/>
      <c r="I97" s="223" t="s">
        <v>1218</v>
      </c>
      <c r="J97" s="443" t="e">
        <f>_xlfn.XLOOKUP(全国標準卸価格表!#REF!,#REF!,#REF!,"")</f>
        <v>#REF!</v>
      </c>
      <c r="K97" s="195" t="s">
        <v>1536</v>
      </c>
      <c r="L97" s="195"/>
      <c r="M97" s="195"/>
      <c r="N97" s="195"/>
      <c r="O97" s="443" t="e">
        <f>_xlfn.XLOOKUP(全国標準卸価格表!#REF!,#REF!,#REF!,"")</f>
        <v>#REF!</v>
      </c>
      <c r="P97" s="195" t="s">
        <v>1536</v>
      </c>
      <c r="Q97" s="195"/>
      <c r="R97" s="195"/>
      <c r="S97" s="242"/>
      <c r="T97" s="443" t="e">
        <f>_xlfn.XLOOKUP(全国標準卸価格表!#REF!,#REF!,#REF!,"")</f>
        <v>#REF!</v>
      </c>
      <c r="U97" s="195" t="s">
        <v>1536</v>
      </c>
      <c r="V97" s="195"/>
      <c r="W97" s="195"/>
      <c r="X97" s="242"/>
      <c r="Y97" s="117"/>
      <c r="Z97" s="620"/>
      <c r="AA97" s="212" t="s">
        <v>90</v>
      </c>
      <c r="AB97" s="135">
        <v>95</v>
      </c>
      <c r="AC97" s="238"/>
      <c r="AD97" s="443" t="e">
        <f>_xlfn.XLOOKUP(全国標準卸価格表!#REF!,#REF!,#REF!,"")</f>
        <v>#REF!</v>
      </c>
      <c r="AE97" s="195" t="s">
        <v>1536</v>
      </c>
      <c r="AF97" s="195"/>
      <c r="AG97" s="195"/>
      <c r="AH97" s="223"/>
      <c r="AI97" s="443" t="e">
        <f>_xlfn.XLOOKUP(全国標準卸価格表!#REF!,#REF!,#REF!,"")</f>
        <v>#REF!</v>
      </c>
      <c r="AJ97" s="195">
        <v>27500</v>
      </c>
      <c r="AK97" s="195" t="s">
        <v>590</v>
      </c>
      <c r="AL97" s="195"/>
      <c r="AM97" s="242"/>
      <c r="AN97" s="443" t="e">
        <f>_xlfn.XLOOKUP(全国標準卸価格表!#REF!,#REF!,#REF!,"")</f>
        <v>#REF!</v>
      </c>
      <c r="AO97" s="246"/>
      <c r="AP97" s="195"/>
      <c r="AQ97" s="195"/>
      <c r="AR97" s="242"/>
      <c r="AS97" s="443" t="e">
        <f>_xlfn.XLOOKUP(全国標準卸価格表!#REF!,#REF!,#REF!,"")</f>
        <v>#REF!</v>
      </c>
      <c r="AT97" s="195" t="s">
        <v>1536</v>
      </c>
      <c r="AU97" s="195"/>
      <c r="AV97" s="195"/>
      <c r="AW97" s="223"/>
      <c r="AY97" s="744"/>
      <c r="AZ97" s="212" t="s">
        <v>90</v>
      </c>
      <c r="BA97" s="135">
        <v>95</v>
      </c>
      <c r="BB97" s="238"/>
      <c r="BC97" s="443" t="e">
        <f>_xlfn.XLOOKUP(全国標準卸価格表!#REF!,#REF!,#REF!,"")</f>
        <v>#REF!</v>
      </c>
      <c r="BD97" s="195" t="s">
        <v>1536</v>
      </c>
      <c r="BE97" s="380"/>
      <c r="BF97" s="195"/>
      <c r="BG97" s="195"/>
      <c r="BH97" s="443" t="e">
        <f>_xlfn.XLOOKUP(全国標準卸価格表!#REF!,#REF!,#REF!,"")</f>
        <v>#REF!</v>
      </c>
      <c r="BI97" s="195" t="s">
        <v>1536</v>
      </c>
      <c r="BJ97" s="195"/>
      <c r="BK97" s="195"/>
      <c r="BL97" s="242"/>
      <c r="BM97" s="443" t="e">
        <f>_xlfn.XLOOKUP(全国標準卸価格表!#REF!,#REF!,#REF!,"")</f>
        <v>#REF!</v>
      </c>
      <c r="BN97" s="195" t="s">
        <v>1536</v>
      </c>
      <c r="BO97" s="195"/>
      <c r="BP97" s="195"/>
      <c r="BQ97" s="223"/>
      <c r="BR97" s="443" t="e">
        <f>_xlfn.XLOOKUP(全国標準卸価格表!#REF!,#REF!,#REF!,"")</f>
        <v>#REF!</v>
      </c>
      <c r="BS97" s="195" t="s">
        <v>1536</v>
      </c>
      <c r="BT97" s="195"/>
      <c r="BU97" s="195"/>
      <c r="BV97" s="223"/>
      <c r="FE97" s="138"/>
      <c r="FF97" s="137"/>
      <c r="FG97" s="138"/>
      <c r="FH97" s="138"/>
      <c r="FI97" s="137"/>
      <c r="FJ97" s="138"/>
      <c r="FK97" s="196"/>
      <c r="FL97" s="137"/>
      <c r="FM97" s="137"/>
      <c r="FN97" s="137"/>
      <c r="FO97" s="138"/>
      <c r="FP97" s="196"/>
      <c r="FQ97" s="137"/>
      <c r="FR97" s="137"/>
      <c r="FS97" s="137"/>
      <c r="FT97" s="138"/>
      <c r="FU97" s="196"/>
      <c r="FV97" s="137"/>
      <c r="FW97" s="137"/>
      <c r="FX97" s="137"/>
      <c r="FY97" s="138"/>
      <c r="FZ97" s="196"/>
      <c r="GA97" s="137"/>
      <c r="GB97" s="137"/>
      <c r="GC97" s="137"/>
      <c r="GD97" s="138"/>
      <c r="GE97" s="196"/>
      <c r="GF97" s="137"/>
      <c r="GG97" s="137"/>
      <c r="HZ97" s="606"/>
      <c r="IA97" s="609"/>
      <c r="IB97" s="439" t="s">
        <v>447</v>
      </c>
      <c r="IC97" s="440" t="s">
        <v>456</v>
      </c>
      <c r="ID97" s="441" t="s">
        <v>475</v>
      </c>
      <c r="IE97" s="238" t="e">
        <f>_xlfn.XLOOKUP(全国標準卸価格表!IC28,#REF!,#REF!,"")</f>
        <v>#REF!</v>
      </c>
      <c r="IF97" s="442">
        <v>79400</v>
      </c>
      <c r="IH97" s="629" t="s">
        <v>892</v>
      </c>
      <c r="II97" s="510" t="s">
        <v>312</v>
      </c>
      <c r="IJ97" s="511" t="s">
        <v>382</v>
      </c>
      <c r="IK97" s="512"/>
      <c r="IL97" s="348" t="s">
        <v>395</v>
      </c>
      <c r="IM97" s="486" t="e">
        <f>_xlfn.XLOOKUP(全国標準卸価格表!IC110,#REF!,#REF!,"")</f>
        <v>#REF!</v>
      </c>
      <c r="IN97" s="513">
        <v>31100</v>
      </c>
      <c r="IO97" s="68"/>
    </row>
    <row r="98" spans="1:249" ht="29.1" customHeight="1" thickBot="1">
      <c r="A98" s="631">
        <v>15</v>
      </c>
      <c r="B98" s="295" t="s">
        <v>89</v>
      </c>
      <c r="C98" s="293">
        <v>73</v>
      </c>
      <c r="D98" s="217"/>
      <c r="E98" s="400" t="e">
        <f>_xlfn.XLOOKUP(全国標準卸価格表!E86,#REF!,#REF!,"")</f>
        <v>#REF!</v>
      </c>
      <c r="F98" s="220" t="s">
        <v>1536</v>
      </c>
      <c r="G98" s="220"/>
      <c r="H98" s="220"/>
      <c r="I98" s="221"/>
      <c r="J98" s="400" t="e">
        <f>_xlfn.XLOOKUP(全国標準卸価格表!O86,#REF!,#REF!,"")</f>
        <v>#REF!</v>
      </c>
      <c r="K98" s="220">
        <v>16400</v>
      </c>
      <c r="L98" s="220" t="s">
        <v>590</v>
      </c>
      <c r="M98" s="220"/>
      <c r="N98" s="220"/>
      <c r="O98" s="400" t="e">
        <f>_xlfn.XLOOKUP(全国標準卸価格表!T86,#REF!,#REF!,"")</f>
        <v>#REF!</v>
      </c>
      <c r="P98" s="220" t="s">
        <v>1536</v>
      </c>
      <c r="Q98" s="220"/>
      <c r="R98" s="220"/>
      <c r="S98" s="239"/>
      <c r="T98" s="400" t="e">
        <f>_xlfn.XLOOKUP(全国標準卸価格表!AD86,#REF!,#REF!,"")</f>
        <v>#REF!</v>
      </c>
      <c r="U98" s="220">
        <v>15600</v>
      </c>
      <c r="V98" s="220" t="s">
        <v>590</v>
      </c>
      <c r="W98" s="220"/>
      <c r="X98" s="239"/>
      <c r="Y98" s="117"/>
      <c r="Z98" s="631">
        <v>15</v>
      </c>
      <c r="AA98" s="295" t="s">
        <v>89</v>
      </c>
      <c r="AB98" s="293">
        <v>73</v>
      </c>
      <c r="AC98" s="217"/>
      <c r="AD98" s="400" t="e">
        <f>_xlfn.XLOOKUP(全国標準卸価格表!BM86,#REF!,#REF!,"")</f>
        <v>#REF!</v>
      </c>
      <c r="AE98" s="220" t="s">
        <v>1536</v>
      </c>
      <c r="AF98" s="220"/>
      <c r="AG98" s="220"/>
      <c r="AH98" s="221"/>
      <c r="AI98" s="400" t="e">
        <f>_xlfn.XLOOKUP(全国標準卸価格表!BR87,#REF!,#REF!,"")</f>
        <v>#REF!</v>
      </c>
      <c r="AJ98" s="220" t="s">
        <v>1536</v>
      </c>
      <c r="AK98" s="220"/>
      <c r="AL98" s="220"/>
      <c r="AM98" s="239"/>
      <c r="AN98" s="400" t="e">
        <f>_xlfn.XLOOKUP(全国標準卸価格表!AI86,#REF!,#REF!,"")</f>
        <v>#REF!</v>
      </c>
      <c r="AO98" s="255"/>
      <c r="AP98" s="220"/>
      <c r="AQ98" s="220"/>
      <c r="AR98" s="239"/>
      <c r="AS98" s="400" t="e">
        <f>_xlfn.XLOOKUP(全国標準卸価格表!#REF!,#REF!,#REF!,"")</f>
        <v>#REF!</v>
      </c>
      <c r="AT98" s="220" t="s">
        <v>1536</v>
      </c>
      <c r="AU98" s="220"/>
      <c r="AV98" s="220"/>
      <c r="AW98" s="221"/>
      <c r="AY98" s="631">
        <v>15</v>
      </c>
      <c r="AZ98" s="295" t="s">
        <v>89</v>
      </c>
      <c r="BA98" s="293">
        <v>73</v>
      </c>
      <c r="BB98" s="217"/>
      <c r="BC98" s="400" t="e">
        <f>_xlfn.XLOOKUP(全国標準卸価格表!AN86,#REF!,#REF!,"")</f>
        <v>#REF!</v>
      </c>
      <c r="BD98" s="220" t="s">
        <v>1536</v>
      </c>
      <c r="BE98" s="396"/>
      <c r="BF98" s="220"/>
      <c r="BG98" s="220"/>
      <c r="BH98" s="400" t="e">
        <f>_xlfn.XLOOKUP(全国標準卸価格表!AS86,#REF!,#REF!,"")</f>
        <v>#REF!</v>
      </c>
      <c r="BI98" s="220" t="s">
        <v>1536</v>
      </c>
      <c r="BJ98" s="220"/>
      <c r="BK98" s="220"/>
      <c r="BL98" s="239"/>
      <c r="BM98" s="400" t="e">
        <f>_xlfn.XLOOKUP(全国標準卸価格表!BC86,#REF!,#REF!,"")</f>
        <v>#REF!</v>
      </c>
      <c r="BN98" s="220" t="s">
        <v>1536</v>
      </c>
      <c r="BO98" s="220"/>
      <c r="BP98" s="220"/>
      <c r="BQ98" s="221"/>
      <c r="BR98" s="400" t="e">
        <f>_xlfn.XLOOKUP(全国標準卸価格表!BH86,#REF!,#REF!,"")</f>
        <v>#REF!</v>
      </c>
      <c r="BS98" s="220">
        <v>17700</v>
      </c>
      <c r="BT98" s="220" t="s">
        <v>3</v>
      </c>
      <c r="BU98" s="220"/>
      <c r="BV98" s="221"/>
      <c r="FE98" s="138"/>
      <c r="FF98" s="137"/>
      <c r="FG98" s="138"/>
      <c r="FH98" s="138"/>
      <c r="FI98" s="137"/>
      <c r="FJ98" s="138"/>
      <c r="FK98" s="196"/>
      <c r="FL98" s="137"/>
      <c r="FM98" s="137"/>
      <c r="FN98" s="137"/>
      <c r="FO98" s="138"/>
      <c r="FP98" s="196"/>
      <c r="FQ98" s="137"/>
      <c r="FR98" s="137"/>
      <c r="FS98" s="137"/>
      <c r="FT98" s="138"/>
      <c r="FU98" s="196"/>
      <c r="FV98" s="137"/>
      <c r="FW98" s="137"/>
      <c r="FX98" s="137"/>
      <c r="FY98" s="138"/>
      <c r="FZ98" s="196"/>
      <c r="GA98" s="137"/>
      <c r="GB98" s="137"/>
      <c r="GC98" s="137"/>
      <c r="GD98" s="138"/>
      <c r="GE98" s="196"/>
      <c r="GF98" s="137"/>
      <c r="GG98" s="137"/>
      <c r="HZ98" s="606"/>
      <c r="IA98" s="610"/>
      <c r="IB98" s="439" t="s">
        <v>447</v>
      </c>
      <c r="IC98" s="440" t="s">
        <v>456</v>
      </c>
      <c r="ID98" s="441" t="s">
        <v>476</v>
      </c>
      <c r="IE98" s="238" t="e">
        <f>_xlfn.XLOOKUP(全国標準卸価格表!IC29,#REF!,#REF!,"")</f>
        <v>#REF!</v>
      </c>
      <c r="IF98" s="442">
        <v>50400</v>
      </c>
      <c r="IH98" s="620"/>
      <c r="II98" s="408" t="s">
        <v>313</v>
      </c>
      <c r="IJ98" s="517" t="s">
        <v>373</v>
      </c>
      <c r="IK98" s="518"/>
      <c r="IL98" s="349" t="s">
        <v>396</v>
      </c>
      <c r="IM98" s="119" t="e">
        <f>_xlfn.XLOOKUP(全国標準卸価格表!IC111,#REF!,#REF!,"")</f>
        <v>#REF!</v>
      </c>
      <c r="IN98" s="520">
        <v>23000</v>
      </c>
      <c r="IO98" s="68"/>
    </row>
    <row r="99" spans="1:249" ht="29.1" customHeight="1" thickBot="1">
      <c r="A99" s="619"/>
      <c r="B99" s="212" t="s">
        <v>88</v>
      </c>
      <c r="C99" s="135">
        <v>82</v>
      </c>
      <c r="D99" s="238"/>
      <c r="E99" s="443" t="e">
        <f>_xlfn.XLOOKUP(全国標準卸価格表!#REF!,#REF!,#REF!,"")</f>
        <v>#REF!</v>
      </c>
      <c r="F99" s="195" t="s">
        <v>1536</v>
      </c>
      <c r="G99" s="195"/>
      <c r="H99" s="195"/>
      <c r="I99" s="223"/>
      <c r="J99" s="443" t="e">
        <f>_xlfn.XLOOKUP(全国標準卸価格表!#REF!,#REF!,#REF!,"")</f>
        <v>#REF!</v>
      </c>
      <c r="K99" s="195" t="s">
        <v>1536</v>
      </c>
      <c r="L99" s="195"/>
      <c r="M99" s="195"/>
      <c r="N99" s="195"/>
      <c r="O99" s="443" t="e">
        <f>_xlfn.XLOOKUP(全国標準卸価格表!#REF!,#REF!,#REF!,"")</f>
        <v>#REF!</v>
      </c>
      <c r="P99" s="195" t="s">
        <v>1536</v>
      </c>
      <c r="Q99" s="195"/>
      <c r="R99" s="195"/>
      <c r="S99" s="242"/>
      <c r="T99" s="443" t="e">
        <f>_xlfn.XLOOKUP(全国標準卸価格表!#REF!,#REF!,#REF!,"")</f>
        <v>#REF!</v>
      </c>
      <c r="U99" s="195" t="s">
        <v>1536</v>
      </c>
      <c r="V99" s="195"/>
      <c r="W99" s="195"/>
      <c r="X99" s="242"/>
      <c r="Y99" s="117"/>
      <c r="Z99" s="619"/>
      <c r="AA99" s="212" t="s">
        <v>88</v>
      </c>
      <c r="AB99" s="135">
        <v>82</v>
      </c>
      <c r="AC99" s="238"/>
      <c r="AD99" s="443" t="e">
        <f>_xlfn.XLOOKUP(全国標準卸価格表!#REF!,#REF!,#REF!,"")</f>
        <v>#REF!</v>
      </c>
      <c r="AE99" s="195" t="s">
        <v>1536</v>
      </c>
      <c r="AF99" s="195"/>
      <c r="AG99" s="195"/>
      <c r="AH99" s="223"/>
      <c r="AI99" s="443" t="e">
        <f>_xlfn.XLOOKUP(全国標準卸価格表!#REF!,#REF!,#REF!,"")</f>
        <v>#REF!</v>
      </c>
      <c r="AJ99" s="195">
        <v>19000</v>
      </c>
      <c r="AK99" s="195" t="s">
        <v>590</v>
      </c>
      <c r="AL99" s="195"/>
      <c r="AM99" s="242"/>
      <c r="AN99" s="443" t="e">
        <f>_xlfn.XLOOKUP(全国標準卸価格表!#REF!,#REF!,#REF!,"")</f>
        <v>#REF!</v>
      </c>
      <c r="AO99" s="246"/>
      <c r="AP99" s="195"/>
      <c r="AQ99" s="195"/>
      <c r="AR99" s="242"/>
      <c r="AS99" s="443" t="e">
        <f>_xlfn.XLOOKUP(全国標準卸価格表!#REF!,#REF!,#REF!,"")</f>
        <v>#REF!</v>
      </c>
      <c r="AT99" s="195">
        <v>23100</v>
      </c>
      <c r="AU99" s="195" t="s">
        <v>590</v>
      </c>
      <c r="AV99" s="195"/>
      <c r="AW99" s="223"/>
      <c r="AY99" s="619"/>
      <c r="AZ99" s="212" t="s">
        <v>88</v>
      </c>
      <c r="BA99" s="135">
        <v>82</v>
      </c>
      <c r="BB99" s="238"/>
      <c r="BC99" s="443" t="e">
        <f>_xlfn.XLOOKUP(全国標準卸価格表!#REF!,#REF!,#REF!,"")</f>
        <v>#REF!</v>
      </c>
      <c r="BD99" s="195" t="s">
        <v>1536</v>
      </c>
      <c r="BE99" s="380"/>
      <c r="BF99" s="195"/>
      <c r="BG99" s="195"/>
      <c r="BH99" s="443" t="e">
        <f>_xlfn.XLOOKUP(全国標準卸価格表!#REF!,#REF!,#REF!,"")</f>
        <v>#REF!</v>
      </c>
      <c r="BI99" s="195" t="s">
        <v>1536</v>
      </c>
      <c r="BJ99" s="195"/>
      <c r="BK99" s="195"/>
      <c r="BL99" s="242"/>
      <c r="BM99" s="443" t="e">
        <f>_xlfn.XLOOKUP(全国標準卸価格表!#REF!,#REF!,#REF!,"")</f>
        <v>#REF!</v>
      </c>
      <c r="BN99" s="195" t="s">
        <v>1536</v>
      </c>
      <c r="BO99" s="195"/>
      <c r="BP99" s="195"/>
      <c r="BQ99" s="223"/>
      <c r="BR99" s="443" t="e">
        <f>_xlfn.XLOOKUP(全国標準卸価格表!#REF!,#REF!,#REF!,"")</f>
        <v>#REF!</v>
      </c>
      <c r="BS99" s="195" t="s">
        <v>1536</v>
      </c>
      <c r="BT99" s="195"/>
      <c r="BU99" s="195"/>
      <c r="BV99" s="223"/>
      <c r="FE99" s="138"/>
      <c r="FF99" s="137"/>
      <c r="FG99" s="138"/>
      <c r="FH99" s="138"/>
      <c r="FI99" s="137"/>
      <c r="FJ99" s="138"/>
      <c r="FK99" s="196"/>
      <c r="FL99" s="137"/>
      <c r="FM99" s="137"/>
      <c r="FN99" s="137"/>
      <c r="FO99" s="138"/>
      <c r="FP99" s="196"/>
      <c r="FQ99" s="137"/>
      <c r="FR99" s="137"/>
      <c r="FS99" s="137"/>
      <c r="FT99" s="138"/>
      <c r="FU99" s="196"/>
      <c r="FV99" s="137"/>
      <c r="FW99" s="137"/>
      <c r="FX99" s="137"/>
      <c r="FY99" s="138"/>
      <c r="FZ99" s="196"/>
      <c r="GA99" s="137"/>
      <c r="GB99" s="137"/>
      <c r="GC99" s="137"/>
      <c r="GD99" s="138"/>
      <c r="GE99" s="196"/>
      <c r="GF99" s="137"/>
      <c r="GG99" s="137"/>
      <c r="HZ99" s="606"/>
      <c r="IA99" s="634" t="s">
        <v>1272</v>
      </c>
      <c r="IB99" s="449" t="s">
        <v>1273</v>
      </c>
      <c r="IC99" s="450" t="s">
        <v>456</v>
      </c>
      <c r="ID99" s="448" t="s">
        <v>1275</v>
      </c>
      <c r="IE99" s="233" t="e">
        <f>_xlfn.XLOOKUP(全国標準卸価格表!IC30,#REF!,#REF!,"")</f>
        <v>#REF!</v>
      </c>
      <c r="IF99" s="451">
        <v>63800</v>
      </c>
      <c r="IH99" s="489" t="s">
        <v>288</v>
      </c>
      <c r="II99" s="490" t="s">
        <v>121</v>
      </c>
      <c r="IJ99" s="491" t="s">
        <v>377</v>
      </c>
      <c r="IK99" s="521"/>
      <c r="IL99" s="342" t="s">
        <v>397</v>
      </c>
      <c r="IM99" s="425" t="e">
        <f>_xlfn.XLOOKUP(全国標準卸価格表!IC112,#REF!,#REF!,"")</f>
        <v>#REF!</v>
      </c>
      <c r="IN99" s="492">
        <v>22200</v>
      </c>
      <c r="IO99" s="68"/>
    </row>
    <row r="100" spans="1:249" ht="29.1" customHeight="1" thickBot="1">
      <c r="A100" s="619"/>
      <c r="B100" s="231" t="s">
        <v>85</v>
      </c>
      <c r="C100" s="248">
        <v>75</v>
      </c>
      <c r="D100" s="233"/>
      <c r="E100" s="457" t="e">
        <f>_xlfn.XLOOKUP(全国標準卸価格表!E87,#REF!,#REF!,"")</f>
        <v>#REF!</v>
      </c>
      <c r="F100" s="250" t="s">
        <v>1536</v>
      </c>
      <c r="G100" s="250"/>
      <c r="H100" s="250"/>
      <c r="I100" s="237"/>
      <c r="J100" s="457" t="e">
        <f>_xlfn.XLOOKUP(全国標準卸価格表!O87,#REF!,#REF!,"")</f>
        <v>#REF!</v>
      </c>
      <c r="K100" s="250">
        <v>15300</v>
      </c>
      <c r="L100" s="250" t="s">
        <v>590</v>
      </c>
      <c r="M100" s="250"/>
      <c r="N100" s="250"/>
      <c r="O100" s="457" t="e">
        <f>_xlfn.XLOOKUP(全国標準卸価格表!T87,#REF!,#REF!,"")</f>
        <v>#REF!</v>
      </c>
      <c r="P100" s="250">
        <v>15300</v>
      </c>
      <c r="Q100" s="250" t="s">
        <v>590</v>
      </c>
      <c r="R100" s="250"/>
      <c r="S100" s="241"/>
      <c r="T100" s="457" t="e">
        <f>_xlfn.XLOOKUP(全国標準卸価格表!AD87,#REF!,#REF!,"")</f>
        <v>#REF!</v>
      </c>
      <c r="U100" s="250">
        <v>14600</v>
      </c>
      <c r="V100" s="250" t="s">
        <v>590</v>
      </c>
      <c r="W100" s="250"/>
      <c r="X100" s="241"/>
      <c r="Y100" s="138"/>
      <c r="Z100" s="619"/>
      <c r="AA100" s="231" t="s">
        <v>85</v>
      </c>
      <c r="AB100" s="248">
        <v>75</v>
      </c>
      <c r="AC100" s="233"/>
      <c r="AD100" s="457" t="e">
        <f>_xlfn.XLOOKUP(全国標準卸価格表!BM87,#REF!,#REF!,"")</f>
        <v>#REF!</v>
      </c>
      <c r="AE100" s="250" t="s">
        <v>1536</v>
      </c>
      <c r="AF100" s="250"/>
      <c r="AG100" s="250"/>
      <c r="AH100" s="237"/>
      <c r="AI100" s="457" t="e">
        <f>_xlfn.XLOOKUP(全国標準卸価格表!BR88,#REF!,#REF!,"")</f>
        <v>#REF!</v>
      </c>
      <c r="AJ100" s="250" t="s">
        <v>1536</v>
      </c>
      <c r="AK100" s="250"/>
      <c r="AL100" s="250"/>
      <c r="AM100" s="241"/>
      <c r="AN100" s="457" t="e">
        <f>_xlfn.XLOOKUP(全国標準卸価格表!AI87,#REF!,#REF!,"")</f>
        <v>#REF!</v>
      </c>
      <c r="AO100" s="468"/>
      <c r="AP100" s="250"/>
      <c r="AQ100" s="250"/>
      <c r="AR100" s="241"/>
      <c r="AS100" s="457" t="e">
        <f>_xlfn.XLOOKUP(全国標準卸価格表!#REF!,#REF!,#REF!,"")</f>
        <v>#REF!</v>
      </c>
      <c r="AT100" s="250" t="s">
        <v>1536</v>
      </c>
      <c r="AU100" s="250"/>
      <c r="AV100" s="250"/>
      <c r="AW100" s="237"/>
      <c r="AX100" s="138"/>
      <c r="AY100" s="619"/>
      <c r="AZ100" s="231" t="s">
        <v>85</v>
      </c>
      <c r="BA100" s="248">
        <v>75</v>
      </c>
      <c r="BB100" s="233"/>
      <c r="BC100" s="457" t="e">
        <f>_xlfn.XLOOKUP(全国標準卸価格表!AN87,#REF!,#REF!,"")</f>
        <v>#REF!</v>
      </c>
      <c r="BD100" s="250" t="s">
        <v>1536</v>
      </c>
      <c r="BE100" s="398"/>
      <c r="BF100" s="250"/>
      <c r="BG100" s="250"/>
      <c r="BH100" s="457" t="e">
        <f>_xlfn.XLOOKUP(全国標準卸価格表!AS87,#REF!,#REF!,"")</f>
        <v>#REF!</v>
      </c>
      <c r="BI100" s="250" t="s">
        <v>1536</v>
      </c>
      <c r="BJ100" s="250"/>
      <c r="BK100" s="250"/>
      <c r="BL100" s="241"/>
      <c r="BM100" s="457" t="e">
        <f>_xlfn.XLOOKUP(全国標準卸価格表!BC87,#REF!,#REF!,"")</f>
        <v>#REF!</v>
      </c>
      <c r="BN100" s="250" t="s">
        <v>1536</v>
      </c>
      <c r="BO100" s="250"/>
      <c r="BP100" s="250"/>
      <c r="BQ100" s="237"/>
      <c r="BR100" s="457" t="e">
        <f>_xlfn.XLOOKUP(全国標準卸価格表!BH87,#REF!,#REF!,"")</f>
        <v>#REF!</v>
      </c>
      <c r="BS100" s="250">
        <v>17200</v>
      </c>
      <c r="BT100" s="250" t="s">
        <v>3</v>
      </c>
      <c r="BU100" s="250"/>
      <c r="BV100" s="237"/>
      <c r="FE100" s="138"/>
      <c r="FF100" s="137"/>
      <c r="FG100" s="138"/>
      <c r="FH100" s="138"/>
      <c r="FI100" s="137"/>
      <c r="FJ100" s="138"/>
      <c r="FK100" s="196"/>
      <c r="FL100" s="137"/>
      <c r="FM100" s="137"/>
      <c r="FN100" s="137"/>
      <c r="FO100" s="138"/>
      <c r="FP100" s="196"/>
      <c r="FQ100" s="137"/>
      <c r="FR100" s="137"/>
      <c r="FS100" s="137"/>
      <c r="FT100" s="138"/>
      <c r="FU100" s="196"/>
      <c r="FV100" s="137"/>
      <c r="FW100" s="137"/>
      <c r="FX100" s="137"/>
      <c r="FY100" s="138"/>
      <c r="FZ100" s="196"/>
      <c r="GA100" s="137"/>
      <c r="GB100" s="137"/>
      <c r="GC100" s="137"/>
      <c r="GD100" s="138"/>
      <c r="GE100" s="196"/>
      <c r="GF100" s="137"/>
      <c r="GG100" s="137"/>
      <c r="HZ100" s="606"/>
      <c r="IA100" s="614"/>
      <c r="IB100" s="444" t="s">
        <v>1273</v>
      </c>
      <c r="IC100" s="445" t="s">
        <v>456</v>
      </c>
      <c r="ID100" s="446" t="s">
        <v>1296</v>
      </c>
      <c r="IE100" s="226" t="e">
        <f>_xlfn.XLOOKUP(全国標準卸価格表!IC31,#REF!,#REF!,"")</f>
        <v>#REF!</v>
      </c>
      <c r="IF100" s="447">
        <v>50700</v>
      </c>
      <c r="IH100" s="429" t="s">
        <v>289</v>
      </c>
      <c r="II100" s="522" t="s">
        <v>115</v>
      </c>
      <c r="IJ100" s="507" t="s">
        <v>383</v>
      </c>
      <c r="IK100" s="508"/>
      <c r="IL100" s="347" t="s">
        <v>398</v>
      </c>
      <c r="IM100" s="425" t="e">
        <f>_xlfn.XLOOKUP(全国標準卸価格表!IC113,#REF!,#REF!,"")</f>
        <v>#REF!</v>
      </c>
      <c r="IN100" s="509">
        <v>47100</v>
      </c>
      <c r="IO100" s="68"/>
    </row>
    <row r="101" spans="1:249" ht="30" customHeight="1">
      <c r="A101" s="619"/>
      <c r="B101" s="212" t="s">
        <v>372</v>
      </c>
      <c r="C101" s="135">
        <v>77</v>
      </c>
      <c r="D101" s="238"/>
      <c r="E101" s="443" t="e">
        <f>_xlfn.XLOOKUP(全国標準卸価格表!E88,#REF!,#REF!,"")</f>
        <v>#REF!</v>
      </c>
      <c r="F101" s="195" t="s">
        <v>1536</v>
      </c>
      <c r="G101" s="195"/>
      <c r="H101" s="195"/>
      <c r="I101" s="223"/>
      <c r="J101" s="443" t="e">
        <f>_xlfn.XLOOKUP(全国標準卸価格表!O88,#REF!,#REF!,"")</f>
        <v>#REF!</v>
      </c>
      <c r="K101" s="195" t="s">
        <v>1536</v>
      </c>
      <c r="L101" s="195"/>
      <c r="M101" s="195"/>
      <c r="N101" s="195"/>
      <c r="O101" s="443" t="e">
        <f>_xlfn.XLOOKUP(全国標準卸価格表!T88,#REF!,#REF!,"")</f>
        <v>#REF!</v>
      </c>
      <c r="P101" s="195">
        <v>19300</v>
      </c>
      <c r="Q101" s="195" t="s">
        <v>590</v>
      </c>
      <c r="R101" s="195"/>
      <c r="S101" s="242"/>
      <c r="T101" s="443" t="e">
        <f>_xlfn.XLOOKUP(全国標準卸価格表!AD88,#REF!,#REF!,"")</f>
        <v>#REF!</v>
      </c>
      <c r="U101" s="195">
        <v>18100</v>
      </c>
      <c r="V101" s="195" t="s">
        <v>590</v>
      </c>
      <c r="W101" s="195"/>
      <c r="X101" s="242"/>
      <c r="Y101" s="69"/>
      <c r="Z101" s="619"/>
      <c r="AA101" s="212" t="s">
        <v>372</v>
      </c>
      <c r="AB101" s="135">
        <v>77</v>
      </c>
      <c r="AC101" s="238"/>
      <c r="AD101" s="443" t="e">
        <f>_xlfn.XLOOKUP(全国標準卸価格表!BM88,#REF!,#REF!,"")</f>
        <v>#REF!</v>
      </c>
      <c r="AE101" s="195" t="s">
        <v>1536</v>
      </c>
      <c r="AF101" s="195"/>
      <c r="AG101" s="195"/>
      <c r="AH101" s="223"/>
      <c r="AI101" s="443" t="e">
        <f>_xlfn.XLOOKUP(全国標準卸価格表!BR89,#REF!,#REF!,"")</f>
        <v>#REF!</v>
      </c>
      <c r="AJ101" s="195" t="s">
        <v>1536</v>
      </c>
      <c r="AK101" s="195"/>
      <c r="AL101" s="195"/>
      <c r="AM101" s="242"/>
      <c r="AN101" s="443" t="e">
        <f>_xlfn.XLOOKUP(全国標準卸価格表!AI88,#REF!,#REF!,"")</f>
        <v>#REF!</v>
      </c>
      <c r="AO101" s="246"/>
      <c r="AP101" s="195"/>
      <c r="AQ101" s="195"/>
      <c r="AR101" s="242"/>
      <c r="AS101" s="443" t="e">
        <f>_xlfn.XLOOKUP(全国標準卸価格表!#REF!,#REF!,#REF!,"")</f>
        <v>#REF!</v>
      </c>
      <c r="AT101" s="195" t="s">
        <v>1536</v>
      </c>
      <c r="AU101" s="195"/>
      <c r="AV101" s="195"/>
      <c r="AW101" s="223"/>
      <c r="AX101" s="69"/>
      <c r="AY101" s="619"/>
      <c r="AZ101" s="212" t="s">
        <v>372</v>
      </c>
      <c r="BA101" s="135">
        <v>77</v>
      </c>
      <c r="BB101" s="238"/>
      <c r="BC101" s="443" t="e">
        <f>_xlfn.XLOOKUP(全国標準卸価格表!AN88,#REF!,#REF!,"")</f>
        <v>#REF!</v>
      </c>
      <c r="BD101" s="195" t="s">
        <v>1536</v>
      </c>
      <c r="BE101" s="380"/>
      <c r="BF101" s="195"/>
      <c r="BG101" s="195"/>
      <c r="BH101" s="443" t="e">
        <f>_xlfn.XLOOKUP(全国標準卸価格表!AS88,#REF!,#REF!,"")</f>
        <v>#REF!</v>
      </c>
      <c r="BI101" s="195" t="s">
        <v>1536</v>
      </c>
      <c r="BJ101" s="195"/>
      <c r="BK101" s="195"/>
      <c r="BL101" s="242"/>
      <c r="BM101" s="443" t="e">
        <f>_xlfn.XLOOKUP(全国標準卸価格表!BC88,#REF!,#REF!,"")</f>
        <v>#REF!</v>
      </c>
      <c r="BN101" s="195" t="s">
        <v>1536</v>
      </c>
      <c r="BO101" s="195"/>
      <c r="BP101" s="195"/>
      <c r="BQ101" s="223"/>
      <c r="BR101" s="443" t="e">
        <f>_xlfn.XLOOKUP(全国標準卸価格表!BH88,#REF!,#REF!,"")</f>
        <v>#REF!</v>
      </c>
      <c r="BS101" s="195" t="s">
        <v>1536</v>
      </c>
      <c r="BT101" s="195"/>
      <c r="BU101" s="195"/>
      <c r="BV101" s="223"/>
      <c r="FE101" s="138"/>
      <c r="FF101" s="137"/>
      <c r="FG101" s="138"/>
      <c r="FH101" s="138"/>
      <c r="FI101" s="137"/>
      <c r="FJ101" s="138"/>
      <c r="FK101" s="196"/>
      <c r="FL101" s="137"/>
      <c r="FM101" s="137"/>
      <c r="FN101" s="137"/>
      <c r="FO101" s="138"/>
      <c r="FP101" s="196"/>
      <c r="FQ101" s="137"/>
      <c r="FR101" s="137"/>
      <c r="FS101" s="137"/>
      <c r="FT101" s="138"/>
      <c r="FU101" s="196"/>
      <c r="FV101" s="137"/>
      <c r="FW101" s="137"/>
      <c r="FX101" s="137"/>
      <c r="FY101" s="138"/>
      <c r="FZ101" s="196"/>
      <c r="GA101" s="137"/>
      <c r="GB101" s="137"/>
      <c r="GC101" s="137"/>
      <c r="GD101" s="138"/>
      <c r="GE101" s="196"/>
      <c r="GF101" s="137"/>
      <c r="GG101" s="137"/>
      <c r="HZ101" s="606"/>
      <c r="IA101" s="361" t="s">
        <v>1165</v>
      </c>
      <c r="IB101" s="449" t="s">
        <v>1310</v>
      </c>
      <c r="IC101" s="450" t="s">
        <v>956</v>
      </c>
      <c r="ID101" s="448" t="s">
        <v>1166</v>
      </c>
      <c r="IE101" s="233" t="e">
        <f>_xlfn.XLOOKUP(全国標準卸価格表!IC34,#REF!,#REF!,"")</f>
        <v>#REF!</v>
      </c>
      <c r="IF101" s="451">
        <v>100100</v>
      </c>
      <c r="IH101" s="198" t="s">
        <v>1592</v>
      </c>
      <c r="II101" s="195"/>
      <c r="IJ101" s="138"/>
      <c r="IK101" s="138"/>
      <c r="IL101" s="380"/>
      <c r="IM101" s="135"/>
      <c r="IN101" s="523"/>
      <c r="IO101" s="68"/>
    </row>
    <row r="102" spans="1:249" ht="30" customHeight="1">
      <c r="A102" s="619"/>
      <c r="B102" s="212" t="s">
        <v>83</v>
      </c>
      <c r="C102" s="135">
        <v>82</v>
      </c>
      <c r="D102" s="238"/>
      <c r="E102" s="443" t="e">
        <f>_xlfn.XLOOKUP(全国標準卸価格表!E89,#REF!,#REF!,"")</f>
        <v>#REF!</v>
      </c>
      <c r="F102" s="195">
        <v>21300</v>
      </c>
      <c r="G102" s="195" t="s">
        <v>590</v>
      </c>
      <c r="H102" s="195"/>
      <c r="I102" s="223" t="s">
        <v>1218</v>
      </c>
      <c r="J102" s="443" t="e">
        <f>_xlfn.XLOOKUP(全国標準卸価格表!O89,#REF!,#REF!,"")</f>
        <v>#REF!</v>
      </c>
      <c r="K102" s="195" t="s">
        <v>1536</v>
      </c>
      <c r="L102" s="195"/>
      <c r="M102" s="195"/>
      <c r="N102" s="195"/>
      <c r="O102" s="443" t="e">
        <f>_xlfn.XLOOKUP(全国標準卸価格表!T89,#REF!,#REF!,"")</f>
        <v>#REF!</v>
      </c>
      <c r="P102" s="195" t="s">
        <v>1536</v>
      </c>
      <c r="Q102" s="195"/>
      <c r="R102" s="195"/>
      <c r="S102" s="242"/>
      <c r="T102" s="443" t="e">
        <f>_xlfn.XLOOKUP(全国標準卸価格表!AD89,#REF!,#REF!,"")</f>
        <v>#REF!</v>
      </c>
      <c r="U102" s="195">
        <v>18700</v>
      </c>
      <c r="V102" s="195" t="s">
        <v>590</v>
      </c>
      <c r="W102" s="195"/>
      <c r="X102" s="242"/>
      <c r="Y102" s="69"/>
      <c r="Z102" s="619"/>
      <c r="AA102" s="212" t="s">
        <v>83</v>
      </c>
      <c r="AB102" s="135">
        <v>82</v>
      </c>
      <c r="AC102" s="238"/>
      <c r="AD102" s="443" t="e">
        <f>_xlfn.XLOOKUP(全国標準卸価格表!BM89,#REF!,#REF!,"")</f>
        <v>#REF!</v>
      </c>
      <c r="AE102" s="195" t="s">
        <v>1536</v>
      </c>
      <c r="AF102" s="195"/>
      <c r="AG102" s="195"/>
      <c r="AH102" s="223"/>
      <c r="AI102" s="443" t="e">
        <f>_xlfn.XLOOKUP(全国標準卸価格表!BR90,#REF!,#REF!,"")</f>
        <v>#REF!</v>
      </c>
      <c r="AJ102" s="195">
        <v>20400</v>
      </c>
      <c r="AK102" s="195" t="s">
        <v>590</v>
      </c>
      <c r="AL102" s="195"/>
      <c r="AM102" s="242"/>
      <c r="AN102" s="443" t="e">
        <f>_xlfn.XLOOKUP(全国標準卸価格表!AI89,#REF!,#REF!,"")</f>
        <v>#REF!</v>
      </c>
      <c r="AO102" s="246"/>
      <c r="AP102" s="195"/>
      <c r="AQ102" s="195"/>
      <c r="AR102" s="242"/>
      <c r="AS102" s="443" t="e">
        <f>_xlfn.XLOOKUP(全国標準卸価格表!#REF!,#REF!,#REF!,"")</f>
        <v>#REF!</v>
      </c>
      <c r="AT102" s="195" t="s">
        <v>1536</v>
      </c>
      <c r="AU102" s="195"/>
      <c r="AV102" s="195"/>
      <c r="AW102" s="223"/>
      <c r="AX102" s="69"/>
      <c r="AY102" s="619"/>
      <c r="AZ102" s="212" t="s">
        <v>83</v>
      </c>
      <c r="BA102" s="135">
        <v>82</v>
      </c>
      <c r="BB102" s="238"/>
      <c r="BC102" s="443" t="e">
        <f>_xlfn.XLOOKUP(全国標準卸価格表!AN89,#REF!,#REF!,"")</f>
        <v>#REF!</v>
      </c>
      <c r="BD102" s="195" t="s">
        <v>1536</v>
      </c>
      <c r="BE102" s="380"/>
      <c r="BF102" s="195"/>
      <c r="BG102" s="195"/>
      <c r="BH102" s="443" t="e">
        <f>_xlfn.XLOOKUP(全国標準卸価格表!AS89,#REF!,#REF!,"")</f>
        <v>#REF!</v>
      </c>
      <c r="BI102" s="195" t="s">
        <v>1536</v>
      </c>
      <c r="BJ102" s="195"/>
      <c r="BK102" s="195"/>
      <c r="BL102" s="242"/>
      <c r="BM102" s="443" t="e">
        <f>_xlfn.XLOOKUP(全国標準卸価格表!BC89,#REF!,#REF!,"")</f>
        <v>#REF!</v>
      </c>
      <c r="BN102" s="195" t="s">
        <v>1536</v>
      </c>
      <c r="BO102" s="195"/>
      <c r="BP102" s="195"/>
      <c r="BQ102" s="223"/>
      <c r="BR102" s="443" t="e">
        <f>_xlfn.XLOOKUP(全国標準卸価格表!BH89,#REF!,#REF!,"")</f>
        <v>#REF!</v>
      </c>
      <c r="BS102" s="195">
        <v>21600</v>
      </c>
      <c r="BT102" s="195" t="s">
        <v>3</v>
      </c>
      <c r="BU102" s="195"/>
      <c r="BV102" s="223"/>
      <c r="FE102" s="138"/>
      <c r="FF102" s="137"/>
      <c r="FG102" s="138"/>
      <c r="FH102" s="138"/>
      <c r="FI102" s="137"/>
      <c r="FJ102" s="138"/>
      <c r="FK102" s="196"/>
      <c r="FL102" s="137"/>
      <c r="FM102" s="137"/>
      <c r="FN102" s="137"/>
      <c r="FO102" s="138"/>
      <c r="FP102" s="196"/>
      <c r="FQ102" s="137"/>
      <c r="FR102" s="137"/>
      <c r="FS102" s="137"/>
      <c r="FT102" s="138"/>
      <c r="FU102" s="196"/>
      <c r="FV102" s="137"/>
      <c r="FW102" s="137"/>
      <c r="FX102" s="137"/>
      <c r="FY102" s="138"/>
      <c r="FZ102" s="196"/>
      <c r="GA102" s="137"/>
      <c r="GB102" s="137"/>
      <c r="GC102" s="137"/>
      <c r="GD102" s="138"/>
      <c r="GE102" s="196"/>
      <c r="GF102" s="137"/>
      <c r="GG102" s="137"/>
      <c r="HZ102" s="606"/>
      <c r="IA102" s="361" t="s">
        <v>1103</v>
      </c>
      <c r="IB102" s="449" t="s">
        <v>1358</v>
      </c>
      <c r="IC102" s="450" t="s">
        <v>456</v>
      </c>
      <c r="ID102" s="448" t="s">
        <v>1276</v>
      </c>
      <c r="IE102" s="233" t="e">
        <f>_xlfn.XLOOKUP(全国標準卸価格表!IC35,#REF!,#REF!,"")</f>
        <v>#REF!</v>
      </c>
      <c r="IF102" s="451">
        <v>83400</v>
      </c>
      <c r="IH102" s="138" t="s">
        <v>332</v>
      </c>
      <c r="II102" s="138"/>
      <c r="IJ102" s="138"/>
      <c r="IK102" s="138"/>
      <c r="IL102" s="340"/>
      <c r="IM102" s="138"/>
      <c r="IN102" s="138"/>
      <c r="IO102" s="68"/>
    </row>
    <row r="103" spans="1:249" ht="30" customHeight="1" thickBot="1">
      <c r="A103" s="620"/>
      <c r="B103" s="212" t="s">
        <v>82</v>
      </c>
      <c r="C103" s="135">
        <v>84</v>
      </c>
      <c r="D103" s="238"/>
      <c r="E103" s="443" t="e">
        <f>_xlfn.XLOOKUP(全国標準卸価格表!E90,#REF!,#REF!,"")</f>
        <v>#REF!</v>
      </c>
      <c r="F103" s="195" t="s">
        <v>1536</v>
      </c>
      <c r="G103" s="195"/>
      <c r="H103" s="195"/>
      <c r="I103" s="223"/>
      <c r="J103" s="443" t="e">
        <f>_xlfn.XLOOKUP(全国標準卸価格表!O90,#REF!,#REF!,"")</f>
        <v>#REF!</v>
      </c>
      <c r="K103" s="195" t="s">
        <v>1536</v>
      </c>
      <c r="L103" s="195"/>
      <c r="M103" s="195"/>
      <c r="N103" s="195"/>
      <c r="O103" s="443" t="e">
        <f>_xlfn.XLOOKUP(全国標準卸価格表!T90,#REF!,#REF!,"")</f>
        <v>#REF!</v>
      </c>
      <c r="P103" s="195" t="s">
        <v>1536</v>
      </c>
      <c r="Q103" s="195"/>
      <c r="R103" s="195"/>
      <c r="S103" s="242"/>
      <c r="T103" s="443" t="e">
        <f>_xlfn.XLOOKUP(全国標準卸価格表!AD90,#REF!,#REF!,"")</f>
        <v>#REF!</v>
      </c>
      <c r="U103" s="195"/>
      <c r="V103" s="195"/>
      <c r="W103" s="195"/>
      <c r="X103" s="242"/>
      <c r="Y103" s="69"/>
      <c r="Z103" s="620"/>
      <c r="AA103" s="212" t="s">
        <v>82</v>
      </c>
      <c r="AB103" s="135">
        <v>84</v>
      </c>
      <c r="AC103" s="238"/>
      <c r="AD103" s="443" t="e">
        <f>_xlfn.XLOOKUP(全国標準卸価格表!BM90,#REF!,#REF!,"")</f>
        <v>#REF!</v>
      </c>
      <c r="AE103" s="195" t="s">
        <v>1536</v>
      </c>
      <c r="AF103" s="195"/>
      <c r="AG103" s="195"/>
      <c r="AH103" s="223"/>
      <c r="AI103" s="443" t="e">
        <f>_xlfn.XLOOKUP(全国標準卸価格表!BR91,#REF!,#REF!,"")</f>
        <v>#REF!</v>
      </c>
      <c r="AJ103" s="195" t="s">
        <v>1536</v>
      </c>
      <c r="AK103" s="195"/>
      <c r="AL103" s="195"/>
      <c r="AM103" s="242"/>
      <c r="AN103" s="443" t="e">
        <f>_xlfn.XLOOKUP(全国標準卸価格表!AI90,#REF!,#REF!,"")</f>
        <v>#REF!</v>
      </c>
      <c r="AO103" s="246"/>
      <c r="AP103" s="195"/>
      <c r="AQ103" s="195"/>
      <c r="AR103" s="242"/>
      <c r="AS103" s="443" t="e">
        <f>_xlfn.XLOOKUP(全国標準卸価格表!#REF!,#REF!,#REF!,"")</f>
        <v>#REF!</v>
      </c>
      <c r="AT103" s="195">
        <v>22800</v>
      </c>
      <c r="AU103" s="195" t="s">
        <v>590</v>
      </c>
      <c r="AV103" s="195"/>
      <c r="AW103" s="223"/>
      <c r="AY103" s="620"/>
      <c r="AZ103" s="212" t="s">
        <v>82</v>
      </c>
      <c r="BA103" s="135">
        <v>84</v>
      </c>
      <c r="BB103" s="238"/>
      <c r="BC103" s="443" t="e">
        <f>_xlfn.XLOOKUP(全国標準卸価格表!AN90,#REF!,#REF!,"")</f>
        <v>#REF!</v>
      </c>
      <c r="BD103" s="195" t="s">
        <v>1536</v>
      </c>
      <c r="BE103" s="380"/>
      <c r="BF103" s="195"/>
      <c r="BG103" s="195"/>
      <c r="BH103" s="443" t="e">
        <f>_xlfn.XLOOKUP(全国標準卸価格表!AS90,#REF!,#REF!,"")</f>
        <v>#REF!</v>
      </c>
      <c r="BI103" s="195" t="s">
        <v>1536</v>
      </c>
      <c r="BJ103" s="195"/>
      <c r="BK103" s="195"/>
      <c r="BL103" s="242"/>
      <c r="BM103" s="443" t="e">
        <f>_xlfn.XLOOKUP(全国標準卸価格表!BC90,#REF!,#REF!,"")</f>
        <v>#REF!</v>
      </c>
      <c r="BN103" s="195" t="s">
        <v>1536</v>
      </c>
      <c r="BO103" s="195"/>
      <c r="BP103" s="195"/>
      <c r="BQ103" s="223"/>
      <c r="BR103" s="443" t="e">
        <f>_xlfn.XLOOKUP(全国標準卸価格表!BH90,#REF!,#REF!,"")</f>
        <v>#REF!</v>
      </c>
      <c r="BS103" s="195" t="s">
        <v>1536</v>
      </c>
      <c r="BT103" s="195"/>
      <c r="BU103" s="195"/>
      <c r="BV103" s="223"/>
      <c r="FE103" s="138"/>
      <c r="FF103" s="137"/>
      <c r="FG103" s="138"/>
      <c r="FH103" s="138"/>
      <c r="FI103" s="137"/>
      <c r="FJ103" s="138"/>
      <c r="FK103" s="196"/>
      <c r="FL103" s="137"/>
      <c r="FM103" s="137"/>
      <c r="FN103" s="137"/>
      <c r="FO103" s="138"/>
      <c r="FP103" s="196"/>
      <c r="FQ103" s="137"/>
      <c r="FR103" s="137"/>
      <c r="FS103" s="137"/>
      <c r="FT103" s="138"/>
      <c r="FU103" s="196"/>
      <c r="FV103" s="137"/>
      <c r="FW103" s="137"/>
      <c r="FX103" s="137"/>
      <c r="FY103" s="138"/>
      <c r="FZ103" s="196"/>
      <c r="GA103" s="137"/>
      <c r="GB103" s="137"/>
      <c r="GC103" s="137"/>
      <c r="GD103" s="138"/>
      <c r="GE103" s="196"/>
      <c r="GF103" s="137"/>
      <c r="GG103" s="137"/>
      <c r="HZ103" s="606"/>
      <c r="IA103" s="634" t="s">
        <v>1506</v>
      </c>
      <c r="IB103" s="449" t="s">
        <v>1353</v>
      </c>
      <c r="IC103" s="450" t="s">
        <v>454</v>
      </c>
      <c r="ID103" s="448" t="s">
        <v>1166</v>
      </c>
      <c r="IE103" s="233" t="e">
        <f>_xlfn.XLOOKUP(全国標準卸価格表!IC36,#REF!,#REF!,"")</f>
        <v>#REF!</v>
      </c>
      <c r="IF103" s="451">
        <v>96500</v>
      </c>
      <c r="IH103" s="138" t="s">
        <v>108</v>
      </c>
      <c r="II103" s="138"/>
      <c r="IJ103" s="138"/>
      <c r="IK103" s="138"/>
      <c r="IL103" s="340"/>
      <c r="IM103" s="138"/>
      <c r="IN103" s="138"/>
      <c r="IO103" s="68"/>
    </row>
    <row r="104" spans="1:249" ht="30" customHeight="1" thickBot="1">
      <c r="A104" s="631">
        <v>14</v>
      </c>
      <c r="B104" s="295" t="s">
        <v>81</v>
      </c>
      <c r="C104" s="293">
        <v>69</v>
      </c>
      <c r="D104" s="217"/>
      <c r="E104" s="400" t="e">
        <f>_xlfn.XLOOKUP(全国標準卸価格表!E91,#REF!,#REF!,"")</f>
        <v>#REF!</v>
      </c>
      <c r="F104" s="220" t="s">
        <v>1536</v>
      </c>
      <c r="G104" s="220"/>
      <c r="H104" s="220"/>
      <c r="I104" s="221"/>
      <c r="J104" s="400" t="e">
        <f>_xlfn.XLOOKUP(全国標準卸価格表!O91,#REF!,#REF!,"")</f>
        <v>#REF!</v>
      </c>
      <c r="K104" s="220">
        <v>13000</v>
      </c>
      <c r="L104" s="220" t="s">
        <v>590</v>
      </c>
      <c r="M104" s="220"/>
      <c r="N104" s="220"/>
      <c r="O104" s="400" t="e">
        <f>_xlfn.XLOOKUP(全国標準卸価格表!T91,#REF!,#REF!,"")</f>
        <v>#REF!</v>
      </c>
      <c r="P104" s="220" t="s">
        <v>1536</v>
      </c>
      <c r="Q104" s="220"/>
      <c r="R104" s="220"/>
      <c r="S104" s="239"/>
      <c r="T104" s="400" t="e">
        <f>_xlfn.XLOOKUP(全国標準卸価格表!AD91,#REF!,#REF!,"")</f>
        <v>#REF!</v>
      </c>
      <c r="U104" s="220">
        <v>12100</v>
      </c>
      <c r="V104" s="220" t="s">
        <v>590</v>
      </c>
      <c r="W104" s="220"/>
      <c r="X104" s="239"/>
      <c r="Z104" s="631">
        <v>14</v>
      </c>
      <c r="AA104" s="295" t="s">
        <v>81</v>
      </c>
      <c r="AB104" s="293">
        <v>69</v>
      </c>
      <c r="AC104" s="217"/>
      <c r="AD104" s="400" t="e">
        <f>_xlfn.XLOOKUP(全国標準卸価格表!BM91,#REF!,#REF!,"")</f>
        <v>#REF!</v>
      </c>
      <c r="AE104" s="220" t="s">
        <v>1536</v>
      </c>
      <c r="AF104" s="220"/>
      <c r="AG104" s="220"/>
      <c r="AH104" s="221"/>
      <c r="AI104" s="400" t="e">
        <f>_xlfn.XLOOKUP(全国標準卸価格表!BR92,#REF!,#REF!,"")</f>
        <v>#REF!</v>
      </c>
      <c r="AJ104" s="220" t="s">
        <v>1536</v>
      </c>
      <c r="AK104" s="220"/>
      <c r="AL104" s="220"/>
      <c r="AM104" s="239"/>
      <c r="AN104" s="400" t="e">
        <f>_xlfn.XLOOKUP(全国標準卸価格表!AI91,#REF!,#REF!,"")</f>
        <v>#REF!</v>
      </c>
      <c r="AO104" s="255"/>
      <c r="AP104" s="220"/>
      <c r="AQ104" s="220"/>
      <c r="AR104" s="239"/>
      <c r="AS104" s="400" t="e">
        <f>_xlfn.XLOOKUP(全国標準卸価格表!#REF!,#REF!,#REF!,"")</f>
        <v>#REF!</v>
      </c>
      <c r="AT104" s="220" t="s">
        <v>1536</v>
      </c>
      <c r="AU104" s="220"/>
      <c r="AV104" s="220"/>
      <c r="AW104" s="221"/>
      <c r="AY104" s="631">
        <v>14</v>
      </c>
      <c r="AZ104" s="295" t="s">
        <v>81</v>
      </c>
      <c r="BA104" s="293">
        <v>69</v>
      </c>
      <c r="BB104" s="217"/>
      <c r="BC104" s="400" t="e">
        <f>_xlfn.XLOOKUP(全国標準卸価格表!AN91,#REF!,#REF!,"")</f>
        <v>#REF!</v>
      </c>
      <c r="BD104" s="220" t="s">
        <v>1536</v>
      </c>
      <c r="BE104" s="396"/>
      <c r="BF104" s="220"/>
      <c r="BG104" s="220"/>
      <c r="BH104" s="400" t="e">
        <f>_xlfn.XLOOKUP(全国標準卸価格表!AS91,#REF!,#REF!,"")</f>
        <v>#REF!</v>
      </c>
      <c r="BI104" s="220" t="s">
        <v>1536</v>
      </c>
      <c r="BJ104" s="220"/>
      <c r="BK104" s="220"/>
      <c r="BL104" s="239"/>
      <c r="BM104" s="400" t="e">
        <f>_xlfn.XLOOKUP(全国標準卸価格表!BC91,#REF!,#REF!,"")</f>
        <v>#REF!</v>
      </c>
      <c r="BN104" s="220" t="s">
        <v>1536</v>
      </c>
      <c r="BO104" s="220"/>
      <c r="BP104" s="220"/>
      <c r="BQ104" s="221"/>
      <c r="BR104" s="400" t="e">
        <f>_xlfn.XLOOKUP(全国標準卸価格表!BH91,#REF!,#REF!,"")</f>
        <v>#REF!</v>
      </c>
      <c r="BS104" s="220">
        <v>15200</v>
      </c>
      <c r="BT104" s="220" t="s">
        <v>3</v>
      </c>
      <c r="BU104" s="220"/>
      <c r="BV104" s="221"/>
      <c r="FE104" s="138"/>
      <c r="FF104" s="137"/>
      <c r="FG104" s="138"/>
      <c r="FH104" s="138"/>
      <c r="FI104" s="137"/>
      <c r="FJ104" s="138"/>
      <c r="FK104" s="196"/>
      <c r="FL104" s="137"/>
      <c r="FM104" s="137"/>
      <c r="FN104" s="137"/>
      <c r="FO104" s="138"/>
      <c r="FP104" s="196"/>
      <c r="FQ104" s="137"/>
      <c r="FR104" s="137"/>
      <c r="FS104" s="137"/>
      <c r="FT104" s="138"/>
      <c r="FU104" s="196"/>
      <c r="FV104" s="137"/>
      <c r="FW104" s="137"/>
      <c r="FX104" s="137"/>
      <c r="FY104" s="138"/>
      <c r="FZ104" s="196"/>
      <c r="GA104" s="137"/>
      <c r="GB104" s="137"/>
      <c r="GC104" s="137"/>
      <c r="GD104" s="138"/>
      <c r="GE104" s="196"/>
      <c r="GF104" s="137"/>
      <c r="GG104" s="137"/>
      <c r="GN104" s="89"/>
      <c r="GQ104" s="75"/>
      <c r="GS104" s="89"/>
      <c r="GV104" s="75"/>
      <c r="GX104" s="89"/>
      <c r="HC104" s="89"/>
      <c r="HZ104" s="607"/>
      <c r="IA104" s="667"/>
      <c r="IB104" s="439" t="s">
        <v>1353</v>
      </c>
      <c r="IC104" s="440" t="s">
        <v>455</v>
      </c>
      <c r="ID104" s="441" t="s">
        <v>1277</v>
      </c>
      <c r="IE104" s="238" t="e">
        <f>_xlfn.XLOOKUP(全国標準卸価格表!IC37,#REF!,#REF!,"")</f>
        <v>#REF!</v>
      </c>
      <c r="IF104" s="442">
        <v>107400</v>
      </c>
      <c r="IH104" s="138"/>
      <c r="II104" s="138"/>
      <c r="IJ104" s="138"/>
      <c r="IK104" s="138"/>
      <c r="IL104" s="340"/>
      <c r="IM104" s="138"/>
      <c r="IN104" s="138"/>
    </row>
    <row r="105" spans="1:249" ht="30" customHeight="1" thickBot="1">
      <c r="A105" s="620"/>
      <c r="B105" s="120" t="s">
        <v>80</v>
      </c>
      <c r="C105" s="294">
        <v>72</v>
      </c>
      <c r="D105" s="121"/>
      <c r="E105" s="454" t="e">
        <f>_xlfn.XLOOKUP(全国標準卸価格表!E92,#REF!,#REF!,"")</f>
        <v>#REF!</v>
      </c>
      <c r="F105" s="129" t="s">
        <v>1536</v>
      </c>
      <c r="G105" s="129"/>
      <c r="H105" s="129"/>
      <c r="I105" s="130"/>
      <c r="J105" s="454" t="e">
        <f>_xlfn.XLOOKUP(全国標準卸価格表!O92,#REF!,#REF!,"")</f>
        <v>#REF!</v>
      </c>
      <c r="K105" s="129">
        <v>14700</v>
      </c>
      <c r="L105" s="129" t="s">
        <v>590</v>
      </c>
      <c r="M105" s="129"/>
      <c r="N105" s="129"/>
      <c r="O105" s="454" t="e">
        <f>_xlfn.XLOOKUP(全国標準卸価格表!T92,#REF!,#REF!,"")</f>
        <v>#REF!</v>
      </c>
      <c r="P105" s="129" t="s">
        <v>1536</v>
      </c>
      <c r="Q105" s="129"/>
      <c r="R105" s="129"/>
      <c r="S105" s="131"/>
      <c r="T105" s="454" t="e">
        <f>_xlfn.XLOOKUP(全国標準卸価格表!AD92,#REF!,#REF!,"")</f>
        <v>#REF!</v>
      </c>
      <c r="U105" s="129">
        <v>13600</v>
      </c>
      <c r="V105" s="129" t="s">
        <v>590</v>
      </c>
      <c r="W105" s="129"/>
      <c r="X105" s="131"/>
      <c r="Z105" s="620"/>
      <c r="AA105" s="120" t="s">
        <v>80</v>
      </c>
      <c r="AB105" s="294">
        <v>72</v>
      </c>
      <c r="AC105" s="121"/>
      <c r="AD105" s="454" t="e">
        <f>_xlfn.XLOOKUP(全国標準卸価格表!BM92,#REF!,#REF!,"")</f>
        <v>#REF!</v>
      </c>
      <c r="AE105" s="129" t="s">
        <v>1536</v>
      </c>
      <c r="AF105" s="129"/>
      <c r="AG105" s="129"/>
      <c r="AH105" s="130"/>
      <c r="AI105" s="454" t="e">
        <f>_xlfn.XLOOKUP(全国標準卸価格表!BR93,#REF!,#REF!,"")</f>
        <v>#REF!</v>
      </c>
      <c r="AJ105" s="129" t="s">
        <v>1536</v>
      </c>
      <c r="AK105" s="129"/>
      <c r="AL105" s="129"/>
      <c r="AM105" s="131"/>
      <c r="AN105" s="454" t="e">
        <f>_xlfn.XLOOKUP(全国標準卸価格表!AI92,#REF!,#REF!,"")</f>
        <v>#REF!</v>
      </c>
      <c r="AO105" s="215" t="s">
        <v>1536</v>
      </c>
      <c r="AP105" s="129"/>
      <c r="AQ105" s="129"/>
      <c r="AR105" s="131"/>
      <c r="AS105" s="454" t="e">
        <f>_xlfn.XLOOKUP(全国標準卸価格表!#REF!,#REF!,#REF!,"")</f>
        <v>#REF!</v>
      </c>
      <c r="AT105" s="129">
        <v>17300</v>
      </c>
      <c r="AU105" s="129" t="s">
        <v>590</v>
      </c>
      <c r="AV105" s="129"/>
      <c r="AW105" s="130"/>
      <c r="AY105" s="620"/>
      <c r="AZ105" s="120" t="s">
        <v>80</v>
      </c>
      <c r="BA105" s="294">
        <v>72</v>
      </c>
      <c r="BB105" s="121"/>
      <c r="BC105" s="454" t="e">
        <f>_xlfn.XLOOKUP(全国標準卸価格表!AN92,#REF!,#REF!,"")</f>
        <v>#REF!</v>
      </c>
      <c r="BD105" s="129" t="s">
        <v>1536</v>
      </c>
      <c r="BE105" s="399"/>
      <c r="BF105" s="129"/>
      <c r="BG105" s="129"/>
      <c r="BH105" s="454" t="e">
        <f>_xlfn.XLOOKUP(全国標準卸価格表!AS92,#REF!,#REF!,"")</f>
        <v>#REF!</v>
      </c>
      <c r="BI105" s="129"/>
      <c r="BJ105" s="129"/>
      <c r="BK105" s="129"/>
      <c r="BL105" s="131"/>
      <c r="BM105" s="454" t="e">
        <f>_xlfn.XLOOKUP(全国標準卸価格表!BC92,#REF!,#REF!,"")</f>
        <v>#REF!</v>
      </c>
      <c r="BN105" s="129" t="s">
        <v>1536</v>
      </c>
      <c r="BO105" s="129"/>
      <c r="BP105" s="129"/>
      <c r="BQ105" s="130"/>
      <c r="BR105" s="454" t="e">
        <f>_xlfn.XLOOKUP(全国標準卸価格表!BH92,#REF!,#REF!,"")</f>
        <v>#REF!</v>
      </c>
      <c r="BS105" s="129">
        <v>16200</v>
      </c>
      <c r="BT105" s="129" t="s">
        <v>3</v>
      </c>
      <c r="BU105" s="129"/>
      <c r="BV105" s="130"/>
      <c r="GI105" s="99"/>
      <c r="GJ105" s="99"/>
      <c r="GK105" s="99"/>
      <c r="GL105" s="99"/>
      <c r="GM105" s="99"/>
      <c r="GN105" s="99"/>
      <c r="GO105" s="106"/>
      <c r="GP105" s="99"/>
      <c r="GQ105" s="62"/>
      <c r="GR105" s="99"/>
      <c r="GS105" s="99"/>
      <c r="GT105" s="106"/>
      <c r="GU105" s="99"/>
      <c r="GV105" s="62"/>
      <c r="GW105" s="99"/>
      <c r="GX105" s="99"/>
      <c r="GY105" s="106"/>
      <c r="GZ105" s="99"/>
      <c r="HA105" s="62"/>
      <c r="HB105" s="99"/>
      <c r="HC105" s="99"/>
      <c r="HD105" s="106"/>
      <c r="HE105" s="99"/>
      <c r="HF105" s="62"/>
      <c r="HZ105" s="629" t="s">
        <v>403</v>
      </c>
      <c r="IA105" s="318" t="s">
        <v>422</v>
      </c>
      <c r="IB105" s="483" t="s">
        <v>301</v>
      </c>
      <c r="IC105" s="484" t="s">
        <v>456</v>
      </c>
      <c r="ID105" s="485" t="s">
        <v>477</v>
      </c>
      <c r="IE105" s="486" t="e">
        <f>_xlfn.XLOOKUP(全国標準卸価格表!#REF!,#REF!,#REF!,"")</f>
        <v>#REF!</v>
      </c>
      <c r="IF105" s="438">
        <v>21600</v>
      </c>
      <c r="IH105" s="138"/>
      <c r="II105" s="138"/>
      <c r="IJ105" s="138"/>
      <c r="IK105" s="138"/>
      <c r="IL105" s="340"/>
      <c r="IM105" s="138"/>
      <c r="IN105" s="138"/>
    </row>
    <row r="106" spans="1:249" ht="30" customHeight="1">
      <c r="A106" s="138" t="s">
        <v>827</v>
      </c>
      <c r="B106" s="138"/>
      <c r="C106" s="138"/>
      <c r="D106" s="138"/>
      <c r="E106" s="138" t="s">
        <v>1219</v>
      </c>
      <c r="F106" s="138"/>
      <c r="G106" s="138"/>
      <c r="H106" s="138"/>
      <c r="I106" s="138"/>
      <c r="J106" s="138"/>
      <c r="K106" s="138"/>
      <c r="L106" s="138"/>
      <c r="M106" s="138"/>
      <c r="N106" s="138"/>
      <c r="O106" s="138" t="s">
        <v>1065</v>
      </c>
      <c r="P106" s="138"/>
      <c r="Q106" s="138"/>
      <c r="R106" s="138"/>
      <c r="S106" s="138"/>
      <c r="T106" s="138"/>
      <c r="U106" s="138"/>
      <c r="V106" s="138"/>
      <c r="W106" s="138"/>
      <c r="X106" s="196"/>
      <c r="Z106" s="138" t="s">
        <v>827</v>
      </c>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96" t="s">
        <v>1809</v>
      </c>
      <c r="AY106" s="138" t="s">
        <v>827</v>
      </c>
      <c r="AZ106" s="138"/>
      <c r="BA106" s="138"/>
      <c r="BB106" s="138"/>
      <c r="BC106" s="138" t="s">
        <v>1635</v>
      </c>
      <c r="BD106" s="138"/>
      <c r="BE106" s="138"/>
      <c r="BF106" s="138"/>
      <c r="BG106" s="138"/>
      <c r="BH106" s="138" t="s">
        <v>1804</v>
      </c>
      <c r="BJ106" s="138"/>
      <c r="BK106" s="138"/>
      <c r="BL106" s="138"/>
      <c r="BM106" s="138"/>
      <c r="BO106" s="138"/>
      <c r="BP106" s="138"/>
      <c r="BQ106" s="138"/>
      <c r="BR106" s="138"/>
      <c r="BS106" s="138"/>
      <c r="BT106" s="138"/>
      <c r="BU106" s="138"/>
      <c r="BV106" s="196" t="s">
        <v>1803</v>
      </c>
      <c r="GI106" s="99"/>
      <c r="GJ106" s="99"/>
      <c r="GK106" s="99"/>
      <c r="GL106" s="99"/>
      <c r="GM106" s="99"/>
      <c r="GN106" s="99"/>
      <c r="GO106" s="106"/>
      <c r="GP106" s="61"/>
      <c r="GQ106" s="61"/>
      <c r="GR106" s="99"/>
      <c r="GS106" s="99"/>
      <c r="GT106" s="106"/>
      <c r="GU106" s="61"/>
      <c r="GV106" s="61"/>
      <c r="GW106" s="99"/>
      <c r="GX106" s="99"/>
      <c r="GY106" s="106"/>
      <c r="GZ106" s="61"/>
      <c r="HA106" s="61"/>
      <c r="HB106" s="99"/>
      <c r="HC106" s="99"/>
      <c r="HD106" s="106"/>
      <c r="HE106" s="61"/>
      <c r="HF106" s="61"/>
      <c r="HZ106" s="619"/>
      <c r="IA106" s="634" t="s">
        <v>1169</v>
      </c>
      <c r="IB106" s="439" t="s">
        <v>1354</v>
      </c>
      <c r="IC106" s="440" t="s">
        <v>956</v>
      </c>
      <c r="ID106" s="441" t="s">
        <v>1170</v>
      </c>
      <c r="IE106" s="238" t="e">
        <f>_xlfn.XLOOKUP(全国標準卸価格表!#REF!,#REF!,#REF!,"")</f>
        <v>#REF!</v>
      </c>
      <c r="IF106" s="442">
        <v>37900</v>
      </c>
      <c r="IH106" s="138"/>
      <c r="II106" s="138"/>
      <c r="IJ106" s="138"/>
      <c r="IK106" s="138"/>
      <c r="IL106" s="340"/>
      <c r="IM106" s="138"/>
      <c r="IN106" s="138"/>
    </row>
    <row r="107" spans="1:249" ht="30" customHeight="1">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GI107" s="61"/>
      <c r="GJ107" s="61"/>
      <c r="GK107" s="61"/>
      <c r="GL107" s="61"/>
      <c r="GM107" s="61"/>
      <c r="GN107" s="61"/>
      <c r="GO107" s="107"/>
      <c r="GP107" s="105"/>
      <c r="GQ107" s="105"/>
      <c r="GR107" s="61"/>
      <c r="GS107" s="61"/>
      <c r="GT107" s="107"/>
      <c r="GU107" s="105"/>
      <c r="GV107" s="105"/>
      <c r="GW107" s="61"/>
      <c r="GX107" s="93"/>
      <c r="GY107" s="107"/>
      <c r="GZ107" s="105"/>
      <c r="HA107" s="105"/>
      <c r="HB107" s="61"/>
      <c r="HC107" s="93"/>
      <c r="HD107" s="107"/>
      <c r="HE107" s="105"/>
      <c r="HF107" s="105"/>
      <c r="HZ107" s="619"/>
      <c r="IA107" s="646"/>
      <c r="IB107" s="439" t="s">
        <v>742</v>
      </c>
      <c r="IC107" s="440" t="s">
        <v>956</v>
      </c>
      <c r="ID107" s="441" t="s">
        <v>1507</v>
      </c>
      <c r="IE107" s="238" t="e">
        <f>_xlfn.XLOOKUP(全国標準卸価格表!#REF!,#REF!,#REF!,"")</f>
        <v>#REF!</v>
      </c>
      <c r="IF107" s="442">
        <v>27600</v>
      </c>
      <c r="IH107" s="138"/>
      <c r="II107" s="138"/>
      <c r="IJ107" s="138"/>
      <c r="IK107" s="138"/>
      <c r="IL107" s="340"/>
      <c r="IM107" s="138"/>
      <c r="IN107" s="138"/>
    </row>
    <row r="108" spans="1:249" ht="30" customHeight="1">
      <c r="A108" s="94"/>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Z108" s="69"/>
      <c r="AA108" s="69"/>
      <c r="AB108" s="69"/>
      <c r="AC108" s="69"/>
      <c r="AD108" s="69"/>
      <c r="AE108" s="69"/>
      <c r="AF108" s="69"/>
      <c r="AG108" s="69"/>
      <c r="AH108" s="69"/>
      <c r="AI108" s="69"/>
      <c r="AJ108" s="69"/>
      <c r="AK108" s="69"/>
      <c r="AL108" s="69"/>
      <c r="AM108" s="69"/>
      <c r="AN108" s="69"/>
      <c r="AO108" s="69"/>
      <c r="AP108" s="69"/>
      <c r="AQ108" s="69"/>
      <c r="AR108" s="69"/>
      <c r="GI108" s="61"/>
      <c r="GJ108" s="61"/>
      <c r="GK108" s="61"/>
      <c r="GL108" s="61"/>
      <c r="GM108" s="61"/>
      <c r="GN108" s="61"/>
      <c r="GO108" s="107"/>
      <c r="GP108" s="105"/>
      <c r="GQ108" s="105"/>
      <c r="GR108" s="61"/>
      <c r="GS108" s="61"/>
      <c r="GT108" s="107"/>
      <c r="GU108" s="105"/>
      <c r="GV108" s="105"/>
      <c r="GW108" s="61"/>
      <c r="GX108" s="93"/>
      <c r="GY108" s="107"/>
      <c r="GZ108" s="105"/>
      <c r="HA108" s="105"/>
      <c r="HB108" s="61"/>
      <c r="HC108" s="93"/>
      <c r="HD108" s="107"/>
      <c r="HE108" s="105"/>
      <c r="HF108" s="105"/>
      <c r="HZ108" s="619"/>
      <c r="IA108" s="646"/>
      <c r="IB108" s="439" t="s">
        <v>1311</v>
      </c>
      <c r="IC108" s="440" t="s">
        <v>456</v>
      </c>
      <c r="ID108" s="441" t="s">
        <v>1296</v>
      </c>
      <c r="IE108" s="238" t="e">
        <f>_xlfn.XLOOKUP(全国標準卸価格表!#REF!,#REF!,#REF!,"")</f>
        <v>#REF!</v>
      </c>
      <c r="IF108" s="442">
        <v>50700</v>
      </c>
      <c r="IH108" s="138"/>
      <c r="II108" s="138"/>
      <c r="IJ108" s="138"/>
      <c r="IK108" s="138"/>
      <c r="IL108" s="340"/>
      <c r="IM108" s="138"/>
      <c r="IN108" s="138"/>
    </row>
    <row r="109" spans="1:249" ht="30" customHeight="1">
      <c r="A109" s="94"/>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Z109" s="69"/>
      <c r="AA109" s="69"/>
      <c r="AB109" s="69"/>
      <c r="AC109" s="69"/>
      <c r="AD109" s="69"/>
      <c r="AE109" s="69"/>
      <c r="AF109" s="69"/>
      <c r="AG109" s="69"/>
      <c r="AH109" s="69"/>
      <c r="AI109" s="69"/>
      <c r="AJ109" s="69"/>
      <c r="AK109" s="69"/>
      <c r="AL109" s="69"/>
      <c r="AM109" s="69"/>
      <c r="AN109" s="69"/>
      <c r="AO109" s="69"/>
      <c r="AP109" s="69"/>
      <c r="AQ109" s="69"/>
      <c r="AR109" s="69"/>
      <c r="GI109" s="61"/>
      <c r="GJ109" s="61"/>
      <c r="GK109" s="61"/>
      <c r="GL109" s="61"/>
      <c r="GM109" s="61"/>
      <c r="GN109" s="61"/>
      <c r="GO109" s="107"/>
      <c r="GP109" s="105"/>
      <c r="GQ109" s="105"/>
      <c r="GR109" s="61"/>
      <c r="GS109" s="61"/>
      <c r="GT109" s="107"/>
      <c r="GU109" s="105"/>
      <c r="GV109" s="105"/>
      <c r="GW109" s="61"/>
      <c r="GX109" s="93"/>
      <c r="GY109" s="107"/>
      <c r="GZ109" s="105"/>
      <c r="HA109" s="105"/>
      <c r="HB109" s="61"/>
      <c r="HC109" s="93"/>
      <c r="HD109" s="107"/>
      <c r="HE109" s="105"/>
      <c r="HF109" s="105"/>
      <c r="HZ109" s="619"/>
      <c r="IA109" s="614"/>
      <c r="IB109" s="439" t="s">
        <v>1311</v>
      </c>
      <c r="IC109" s="440" t="s">
        <v>456</v>
      </c>
      <c r="ID109" s="441" t="s">
        <v>1312</v>
      </c>
      <c r="IE109" s="238" t="e">
        <f>_xlfn.XLOOKUP(全国標準卸価格表!#REF!,#REF!,#REF!,"")</f>
        <v>#REF!</v>
      </c>
      <c r="IF109" s="442">
        <v>62600</v>
      </c>
      <c r="IH109" s="138"/>
      <c r="II109" s="138"/>
      <c r="IJ109" s="138"/>
      <c r="IK109" s="138"/>
      <c r="IL109" s="340"/>
      <c r="IM109" s="138"/>
      <c r="IN109" s="138"/>
    </row>
    <row r="110" spans="1:249" ht="30" customHeight="1">
      <c r="A110" s="94"/>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Z110" s="69"/>
      <c r="AA110" s="69"/>
      <c r="AB110" s="69"/>
      <c r="AC110" s="69"/>
      <c r="AD110" s="69"/>
      <c r="AE110" s="69"/>
      <c r="AF110" s="69"/>
      <c r="AG110" s="69"/>
      <c r="AH110" s="69"/>
      <c r="GI110" s="61"/>
      <c r="GJ110" s="61"/>
      <c r="GK110" s="61"/>
      <c r="GL110" s="61"/>
      <c r="GM110" s="61"/>
      <c r="GN110" s="61"/>
      <c r="GO110" s="107"/>
      <c r="GP110" s="105"/>
      <c r="GQ110" s="105"/>
      <c r="GR110" s="61"/>
      <c r="GS110" s="61"/>
      <c r="GT110" s="107"/>
      <c r="GU110" s="105"/>
      <c r="GV110" s="105"/>
      <c r="GW110" s="61"/>
      <c r="GX110" s="93"/>
      <c r="GY110" s="107"/>
      <c r="GZ110" s="105"/>
      <c r="HA110" s="105"/>
      <c r="HB110" s="61"/>
      <c r="HC110" s="93"/>
      <c r="HD110" s="107"/>
      <c r="HE110" s="105"/>
      <c r="HF110" s="105"/>
      <c r="HZ110" s="619"/>
      <c r="IA110" s="373" t="s">
        <v>423</v>
      </c>
      <c r="IB110" s="475" t="s">
        <v>301</v>
      </c>
      <c r="IC110" s="476" t="s">
        <v>456</v>
      </c>
      <c r="ID110" s="477" t="s">
        <v>478</v>
      </c>
      <c r="IE110" s="478" t="e">
        <f>_xlfn.XLOOKUP(全国標準卸価格表!#REF!,#REF!,#REF!,"")</f>
        <v>#REF!</v>
      </c>
      <c r="IF110" s="462">
        <v>39700</v>
      </c>
      <c r="IH110" s="138"/>
      <c r="II110" s="138"/>
      <c r="IJ110" s="138"/>
      <c r="IK110" s="138"/>
      <c r="IL110" s="340"/>
      <c r="IM110" s="138"/>
      <c r="IN110" s="138"/>
    </row>
    <row r="111" spans="1:249" ht="30" customHeight="1" thickBot="1">
      <c r="GI111" s="61"/>
      <c r="GJ111" s="61"/>
      <c r="GK111" s="61"/>
      <c r="GL111" s="61"/>
      <c r="GM111" s="61"/>
      <c r="GN111" s="61"/>
      <c r="GO111" s="107"/>
      <c r="GP111" s="105"/>
      <c r="GQ111" s="105"/>
      <c r="GR111" s="61"/>
      <c r="GS111" s="61"/>
      <c r="GT111" s="107"/>
      <c r="GU111" s="105"/>
      <c r="GV111" s="105"/>
      <c r="GW111" s="61"/>
      <c r="GX111" s="93"/>
      <c r="GY111" s="107"/>
      <c r="GZ111" s="105"/>
      <c r="HA111" s="105"/>
      <c r="HB111" s="61"/>
      <c r="HC111" s="93"/>
      <c r="HD111" s="107"/>
      <c r="HE111" s="105"/>
      <c r="HF111" s="105"/>
      <c r="HZ111" s="620"/>
      <c r="IA111" s="405" t="s">
        <v>873</v>
      </c>
      <c r="IB111" s="479" t="s">
        <v>301</v>
      </c>
      <c r="IC111" s="480" t="s">
        <v>456</v>
      </c>
      <c r="ID111" s="481" t="s">
        <v>974</v>
      </c>
      <c r="IE111" s="119" t="e">
        <f>_xlfn.XLOOKUP(全国標準卸価格表!#REF!,#REF!,#REF!,"")</f>
        <v>#REF!</v>
      </c>
      <c r="IF111" s="482">
        <v>37900</v>
      </c>
      <c r="IH111" s="138"/>
      <c r="II111" s="138"/>
      <c r="IJ111" s="138"/>
      <c r="IK111" s="138"/>
      <c r="IL111" s="340"/>
      <c r="IM111" s="138"/>
      <c r="IN111" s="138"/>
    </row>
    <row r="112" spans="1:249" ht="30" customHeight="1">
      <c r="GI112" s="61"/>
      <c r="GJ112" s="61"/>
      <c r="GK112" s="61"/>
      <c r="GL112" s="61"/>
      <c r="GM112" s="61"/>
      <c r="GN112" s="61"/>
      <c r="GO112" s="107"/>
      <c r="GP112" s="105"/>
      <c r="GQ112" s="105"/>
      <c r="GR112" s="61"/>
      <c r="GS112" s="61"/>
      <c r="GT112" s="107"/>
      <c r="GU112" s="105"/>
      <c r="GV112" s="105"/>
      <c r="GW112" s="61"/>
      <c r="GX112" s="93"/>
      <c r="GY112" s="107"/>
      <c r="GZ112" s="105"/>
      <c r="HA112" s="105"/>
      <c r="HB112" s="61"/>
      <c r="HC112" s="93"/>
      <c r="HD112" s="107"/>
      <c r="HE112" s="105"/>
      <c r="HF112" s="105"/>
      <c r="HZ112" s="204" t="s">
        <v>307</v>
      </c>
      <c r="IH112" s="138"/>
      <c r="II112" s="138"/>
      <c r="IJ112" s="138"/>
      <c r="IK112" s="138"/>
      <c r="IL112" s="340"/>
      <c r="IM112" s="138"/>
      <c r="IN112" s="138"/>
    </row>
    <row r="113" spans="137:248" ht="30" customHeight="1">
      <c r="GI113" s="61"/>
      <c r="GJ113" s="61"/>
      <c r="GK113" s="61"/>
      <c r="GL113" s="61"/>
      <c r="GM113" s="61"/>
      <c r="GN113" s="61"/>
      <c r="GO113" s="107"/>
      <c r="GP113" s="105"/>
      <c r="GQ113" s="105"/>
      <c r="GR113" s="61"/>
      <c r="GS113" s="61"/>
      <c r="GT113" s="107"/>
      <c r="GU113" s="105"/>
      <c r="GV113" s="105"/>
      <c r="GW113" s="61"/>
      <c r="GX113" s="93"/>
      <c r="GY113" s="107"/>
      <c r="GZ113" s="105"/>
      <c r="HA113" s="105"/>
      <c r="HB113" s="61"/>
      <c r="HC113" s="93"/>
      <c r="HD113" s="107"/>
      <c r="HE113" s="105"/>
      <c r="HF113" s="105"/>
      <c r="HZ113" s="204" t="s">
        <v>276</v>
      </c>
      <c r="IH113" s="138"/>
      <c r="II113" s="138"/>
      <c r="IJ113" s="138"/>
      <c r="IK113" s="138"/>
      <c r="IL113" s="340"/>
      <c r="IM113" s="138"/>
      <c r="IN113" s="138"/>
    </row>
    <row r="114" spans="137:248" ht="30" customHeight="1">
      <c r="GI114" s="61"/>
      <c r="GJ114" s="61"/>
      <c r="GK114" s="61"/>
      <c r="GL114" s="61"/>
      <c r="GM114" s="61"/>
      <c r="GN114" s="61"/>
      <c r="GO114" s="107"/>
      <c r="GP114" s="105"/>
      <c r="GQ114" s="105"/>
      <c r="GR114" s="61"/>
      <c r="GS114" s="61"/>
      <c r="GT114" s="107"/>
      <c r="GU114" s="105"/>
      <c r="GV114" s="105"/>
      <c r="GW114" s="61"/>
      <c r="GX114" s="93"/>
      <c r="GY114" s="107"/>
      <c r="GZ114" s="105"/>
      <c r="HA114" s="105"/>
      <c r="HB114" s="61"/>
      <c r="HC114" s="93"/>
      <c r="HD114" s="107"/>
      <c r="HE114" s="105"/>
      <c r="HF114" s="105"/>
      <c r="IH114" s="138"/>
      <c r="II114" s="138"/>
      <c r="IJ114" s="138"/>
      <c r="IK114" s="138"/>
      <c r="IL114" s="340"/>
      <c r="IM114" s="138"/>
      <c r="IN114" s="138"/>
    </row>
    <row r="115" spans="137:248" ht="30" customHeight="1">
      <c r="GI115" s="61"/>
      <c r="GJ115" s="61"/>
      <c r="GK115" s="61"/>
      <c r="GL115" s="61"/>
      <c r="GM115" s="61"/>
      <c r="GN115" s="61"/>
      <c r="GO115" s="107"/>
      <c r="GP115" s="105"/>
      <c r="GQ115" s="105"/>
      <c r="GR115" s="61"/>
      <c r="GS115" s="61"/>
      <c r="GT115" s="107"/>
      <c r="GU115" s="105"/>
      <c r="GV115" s="105"/>
      <c r="GW115" s="61"/>
      <c r="GX115" s="93"/>
      <c r="GY115" s="107"/>
      <c r="GZ115" s="105"/>
      <c r="HA115" s="105"/>
      <c r="HB115" s="61"/>
      <c r="HC115" s="93"/>
      <c r="HD115" s="107"/>
      <c r="HE115" s="105"/>
      <c r="HF115" s="105"/>
    </row>
    <row r="116" spans="137:248" ht="30" customHeight="1">
      <c r="GI116" s="61"/>
      <c r="GJ116" s="61"/>
      <c r="GK116" s="61"/>
      <c r="GL116" s="61"/>
      <c r="GM116" s="61"/>
      <c r="GN116" s="61"/>
      <c r="GO116" s="107"/>
      <c r="GP116" s="105"/>
      <c r="GQ116" s="105"/>
      <c r="GR116" s="61"/>
      <c r="GS116" s="61"/>
      <c r="GT116" s="107"/>
      <c r="GU116" s="105"/>
      <c r="GV116" s="105"/>
      <c r="GW116" s="61"/>
      <c r="GX116" s="93"/>
      <c r="GY116" s="107"/>
      <c r="GZ116" s="105"/>
      <c r="HA116" s="105"/>
      <c r="HB116" s="61"/>
      <c r="HC116" s="93"/>
      <c r="HD116" s="107"/>
      <c r="HE116" s="105"/>
      <c r="HF116" s="105"/>
      <c r="HG116" s="99"/>
    </row>
    <row r="117" spans="137:248" ht="30" customHeight="1">
      <c r="GI117" s="61"/>
      <c r="GJ117" s="61"/>
      <c r="GK117" s="61"/>
      <c r="GL117" s="61"/>
      <c r="GM117" s="61"/>
      <c r="GN117" s="61"/>
      <c r="GO117" s="107"/>
      <c r="GP117" s="105"/>
      <c r="GQ117" s="105"/>
      <c r="GR117" s="61"/>
      <c r="GS117" s="61"/>
      <c r="GT117" s="107"/>
      <c r="GU117" s="105"/>
      <c r="GV117" s="105"/>
      <c r="GW117" s="61"/>
      <c r="GX117" s="93"/>
      <c r="GY117" s="107"/>
      <c r="GZ117" s="105"/>
      <c r="HA117" s="105"/>
      <c r="HB117" s="61"/>
      <c r="HC117" s="93"/>
      <c r="HD117" s="107"/>
      <c r="HE117" s="105"/>
      <c r="HF117" s="105"/>
      <c r="HG117" s="99"/>
    </row>
    <row r="118" spans="137:248" ht="30" customHeight="1">
      <c r="GI118" s="61"/>
      <c r="GJ118" s="61"/>
      <c r="GK118" s="61"/>
      <c r="GL118" s="61"/>
      <c r="GM118" s="61"/>
      <c r="GN118" s="61"/>
      <c r="GO118" s="107"/>
      <c r="GP118" s="105"/>
      <c r="GQ118" s="105"/>
      <c r="GR118" s="61"/>
      <c r="GS118" s="61"/>
      <c r="GT118" s="107"/>
      <c r="GU118" s="105"/>
      <c r="GV118" s="105"/>
      <c r="GW118" s="61"/>
      <c r="GX118" s="93"/>
      <c r="GY118" s="107"/>
      <c r="GZ118" s="105"/>
      <c r="HA118" s="105"/>
      <c r="HB118" s="61"/>
      <c r="HC118" s="93"/>
      <c r="HD118" s="107"/>
      <c r="HE118" s="105"/>
      <c r="HF118" s="105"/>
      <c r="HG118" s="93"/>
    </row>
    <row r="119" spans="137:248" ht="30" customHeight="1">
      <c r="GN119" s="89"/>
      <c r="GS119" s="89"/>
      <c r="GX119" s="89"/>
      <c r="HC119" s="89"/>
      <c r="HG119" s="93"/>
    </row>
    <row r="120" spans="137:248" ht="30" customHeight="1">
      <c r="GN120" s="89"/>
      <c r="GS120" s="89"/>
      <c r="GX120" s="89"/>
      <c r="HC120" s="89"/>
      <c r="HG120" s="93"/>
    </row>
    <row r="121" spans="137:248" ht="30" customHeight="1">
      <c r="GN121" s="89"/>
      <c r="GS121" s="89"/>
      <c r="GX121" s="89"/>
      <c r="HC121" s="89"/>
      <c r="HG121" s="93"/>
    </row>
    <row r="122" spans="137:248" ht="30" customHeight="1">
      <c r="GN122" s="89"/>
      <c r="GS122" s="89"/>
      <c r="GX122" s="89"/>
      <c r="HC122" s="89"/>
      <c r="HG122" s="93"/>
    </row>
    <row r="123" spans="137:248" ht="30" customHeight="1">
      <c r="GN123" s="89"/>
      <c r="GS123" s="89"/>
      <c r="GX123" s="89"/>
      <c r="HC123" s="89"/>
      <c r="HG123" s="93"/>
    </row>
    <row r="124" spans="137:248" ht="30" customHeight="1">
      <c r="GN124" s="89"/>
      <c r="GS124" s="89"/>
      <c r="GX124" s="89"/>
      <c r="HC124" s="89"/>
      <c r="HG124" s="93"/>
    </row>
    <row r="125" spans="137:248" ht="30" customHeight="1">
      <c r="FD125" s="89"/>
      <c r="GN125" s="89"/>
      <c r="GS125" s="89"/>
      <c r="GX125" s="89"/>
      <c r="HC125" s="89"/>
      <c r="HG125" s="93"/>
    </row>
    <row r="126" spans="137:248" ht="30" customHeight="1">
      <c r="FD126" s="99"/>
      <c r="GN126" s="89"/>
      <c r="GS126" s="89"/>
      <c r="GX126" s="89"/>
      <c r="HC126" s="89"/>
      <c r="HG126" s="93"/>
    </row>
    <row r="127" spans="137:248" ht="30" customHeight="1">
      <c r="EH127" s="89"/>
      <c r="EI127" s="89"/>
      <c r="EJ127" s="89"/>
      <c r="EK127" s="89"/>
      <c r="EL127" s="89"/>
      <c r="EM127" s="89"/>
      <c r="EN127" s="89"/>
      <c r="EO127" s="89"/>
      <c r="EP127" s="89"/>
      <c r="EQ127" s="89"/>
      <c r="ER127" s="89"/>
      <c r="ES127" s="89"/>
      <c r="ET127" s="89"/>
      <c r="EU127" s="89"/>
      <c r="EV127" s="89"/>
      <c r="EW127" s="89"/>
      <c r="EX127" s="89"/>
      <c r="FD127" s="99"/>
      <c r="GN127" s="89"/>
      <c r="GS127" s="89"/>
      <c r="GX127" s="89"/>
      <c r="HC127" s="89"/>
      <c r="HG127" s="93"/>
    </row>
    <row r="128" spans="137:248" ht="30" customHeight="1">
      <c r="EG128" s="62"/>
      <c r="EH128" s="99"/>
      <c r="EI128" s="99"/>
      <c r="EJ128" s="99"/>
      <c r="EK128" s="99"/>
      <c r="EL128" s="99"/>
      <c r="EM128" s="99"/>
      <c r="EN128" s="99"/>
      <c r="EO128" s="99"/>
      <c r="EP128" s="99"/>
      <c r="EQ128" s="99"/>
      <c r="ER128" s="99"/>
      <c r="ES128" s="99"/>
      <c r="ET128" s="99"/>
      <c r="EU128" s="99"/>
      <c r="EV128" s="99"/>
      <c r="EW128" s="99"/>
      <c r="EX128" s="99"/>
      <c r="EY128" s="89"/>
      <c r="EZ128" s="89"/>
      <c r="FA128" s="89"/>
      <c r="FB128" s="89"/>
      <c r="FC128" s="89"/>
      <c r="FD128" s="61"/>
      <c r="GN128" s="89"/>
      <c r="GS128" s="89"/>
      <c r="GX128" s="89"/>
      <c r="HC128" s="89"/>
      <c r="HG128" s="93"/>
    </row>
    <row r="129" spans="137:215" ht="30" customHeight="1">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61"/>
      <c r="GN129" s="89"/>
      <c r="GS129" s="89"/>
      <c r="GX129" s="89"/>
      <c r="HC129" s="89"/>
      <c r="HG129" s="93"/>
    </row>
    <row r="130" spans="137:215" ht="30" customHeight="1">
      <c r="EG130" s="62"/>
      <c r="EH130" s="93"/>
      <c r="EI130" s="61"/>
      <c r="EJ130" s="61"/>
      <c r="EK130" s="61"/>
      <c r="EL130" s="61"/>
      <c r="EM130" s="61"/>
      <c r="EN130" s="61"/>
      <c r="EO130" s="61"/>
      <c r="EP130" s="61"/>
      <c r="EQ130" s="61"/>
      <c r="ER130" s="61"/>
      <c r="ES130" s="61"/>
      <c r="ET130" s="61"/>
      <c r="EU130" s="61"/>
      <c r="EV130" s="61"/>
      <c r="EW130" s="61"/>
      <c r="EX130" s="61"/>
      <c r="EY130" s="99"/>
      <c r="EZ130" s="99"/>
      <c r="FA130" s="99"/>
      <c r="FB130" s="99"/>
      <c r="FC130" s="99"/>
      <c r="FD130" s="61"/>
      <c r="GH130" s="99"/>
      <c r="GN130" s="89"/>
      <c r="GS130" s="89"/>
      <c r="GX130" s="89"/>
      <c r="HC130" s="89"/>
      <c r="HG130" s="89"/>
    </row>
    <row r="131" spans="137:215" ht="30" customHeight="1">
      <c r="EG131" s="99"/>
      <c r="EH131" s="93"/>
      <c r="EI131" s="61"/>
      <c r="EJ131" s="61"/>
      <c r="EK131" s="61"/>
      <c r="EL131" s="61"/>
      <c r="EM131" s="61"/>
      <c r="EN131" s="61"/>
      <c r="EO131" s="61"/>
      <c r="EP131" s="61"/>
      <c r="EQ131" s="61"/>
      <c r="ER131" s="61"/>
      <c r="ES131" s="61"/>
      <c r="ET131" s="61"/>
      <c r="EU131" s="61"/>
      <c r="EV131" s="61"/>
      <c r="EW131" s="61"/>
      <c r="EX131" s="61"/>
      <c r="EY131" s="61"/>
      <c r="EZ131" s="61"/>
      <c r="FA131" s="61"/>
      <c r="FB131" s="61"/>
      <c r="FC131" s="61"/>
      <c r="FD131" s="61"/>
      <c r="GH131" s="99"/>
      <c r="GN131" s="89"/>
      <c r="GS131" s="89"/>
      <c r="GX131" s="89"/>
      <c r="HC131" s="89"/>
      <c r="HG131" s="89"/>
    </row>
    <row r="132" spans="137:215" ht="30" customHeight="1">
      <c r="EG132" s="99"/>
      <c r="EH132" s="93"/>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GH132" s="61"/>
      <c r="GN132" s="89"/>
      <c r="GS132" s="89"/>
      <c r="GX132" s="89"/>
      <c r="HC132" s="89"/>
    </row>
    <row r="133" spans="137:215" ht="30" customHeight="1">
      <c r="EG133" s="99"/>
      <c r="EH133" s="93"/>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GH133" s="61"/>
      <c r="GN133" s="89"/>
      <c r="GS133" s="89"/>
      <c r="GX133" s="89"/>
      <c r="HC133" s="89"/>
    </row>
    <row r="134" spans="137:215" ht="30" customHeight="1">
      <c r="EG134" s="62"/>
      <c r="EH134" s="93"/>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GH134" s="61"/>
      <c r="GN134" s="89"/>
      <c r="GS134" s="89"/>
      <c r="GX134" s="89"/>
      <c r="HC134" s="89"/>
    </row>
    <row r="135" spans="137:215" ht="30" customHeight="1">
      <c r="EG135" s="99"/>
      <c r="EH135" s="93"/>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GH135" s="61"/>
      <c r="GN135" s="89"/>
      <c r="GS135" s="89"/>
      <c r="GX135" s="89"/>
      <c r="HC135" s="89"/>
    </row>
    <row r="136" spans="137:215" ht="30" customHeight="1">
      <c r="EG136" s="99"/>
      <c r="EH136" s="93"/>
      <c r="EI136" s="61"/>
      <c r="EJ136" s="61"/>
      <c r="EK136" s="61"/>
      <c r="EL136" s="61"/>
      <c r="EM136" s="61"/>
      <c r="EN136" s="61"/>
      <c r="EO136" s="61"/>
      <c r="EP136" s="61"/>
      <c r="EQ136" s="61"/>
      <c r="ER136" s="61"/>
      <c r="ES136" s="61"/>
      <c r="ET136" s="61"/>
      <c r="EU136" s="61"/>
      <c r="EV136" s="61"/>
      <c r="EW136" s="61"/>
      <c r="EX136" s="61"/>
      <c r="EY136" s="61"/>
      <c r="EZ136" s="61"/>
      <c r="FA136" s="61"/>
      <c r="FB136" s="61"/>
      <c r="FC136" s="61"/>
      <c r="FD136" s="61"/>
      <c r="GH136" s="61"/>
      <c r="GN136" s="89"/>
      <c r="GS136" s="89"/>
      <c r="GX136" s="89"/>
      <c r="HC136" s="89"/>
    </row>
    <row r="137" spans="137:215" ht="30" customHeight="1">
      <c r="EG137" s="99"/>
      <c r="EH137" s="93"/>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GH137" s="61"/>
      <c r="GN137" s="89"/>
      <c r="GS137" s="89"/>
      <c r="GX137" s="89"/>
      <c r="HC137" s="89"/>
    </row>
    <row r="138" spans="137:215" ht="30" customHeight="1">
      <c r="EG138" s="62"/>
      <c r="EH138" s="93"/>
      <c r="EI138" s="61"/>
      <c r="EJ138" s="61"/>
      <c r="EK138" s="61"/>
      <c r="EL138" s="61"/>
      <c r="EM138" s="61"/>
      <c r="EN138" s="61"/>
      <c r="EO138" s="61"/>
      <c r="EP138" s="61"/>
      <c r="EQ138" s="61"/>
      <c r="ER138" s="61"/>
      <c r="ES138" s="61"/>
      <c r="ET138" s="61"/>
      <c r="EU138" s="61"/>
      <c r="EV138" s="61"/>
      <c r="EW138" s="61"/>
      <c r="EX138" s="61"/>
      <c r="EY138" s="61"/>
      <c r="EZ138" s="61"/>
      <c r="FA138" s="61"/>
      <c r="FB138" s="61"/>
      <c r="FC138" s="61"/>
      <c r="FD138" s="61"/>
      <c r="GH138" s="61"/>
      <c r="GN138" s="89"/>
      <c r="GS138" s="89"/>
      <c r="GX138" s="89"/>
      <c r="HC138" s="89"/>
    </row>
    <row r="139" spans="137:215" ht="30" customHeight="1">
      <c r="EG139" s="99"/>
      <c r="EH139" s="93"/>
      <c r="EI139" s="61"/>
      <c r="EJ139" s="61"/>
      <c r="EK139" s="61"/>
      <c r="EL139" s="61"/>
      <c r="EM139" s="61"/>
      <c r="EN139" s="61"/>
      <c r="EO139" s="61"/>
      <c r="EP139" s="61"/>
      <c r="EQ139" s="61"/>
      <c r="ER139" s="61"/>
      <c r="ES139" s="61"/>
      <c r="ET139" s="61"/>
      <c r="EU139" s="61"/>
      <c r="EV139" s="61"/>
      <c r="EW139" s="61"/>
      <c r="EX139" s="61"/>
      <c r="EY139" s="61"/>
      <c r="EZ139" s="61"/>
      <c r="FA139" s="61"/>
      <c r="FB139" s="61"/>
      <c r="FC139" s="61"/>
      <c r="FD139" s="61"/>
      <c r="FE139" s="89"/>
      <c r="FG139" s="89"/>
      <c r="FH139" s="89"/>
      <c r="FJ139" s="89"/>
      <c r="FO139" s="89"/>
      <c r="FT139" s="89"/>
      <c r="FY139" s="89"/>
      <c r="GD139" s="89"/>
      <c r="GH139" s="61"/>
      <c r="GN139" s="89"/>
      <c r="GS139" s="89"/>
      <c r="GX139" s="89"/>
      <c r="HC139" s="89"/>
    </row>
    <row r="140" spans="137:215" ht="30" customHeight="1">
      <c r="EG140" s="99"/>
      <c r="EH140" s="93"/>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89"/>
      <c r="FE140" s="99"/>
      <c r="FF140" s="99"/>
      <c r="FG140" s="99"/>
      <c r="FH140" s="99"/>
      <c r="FI140" s="99"/>
      <c r="FJ140" s="99"/>
      <c r="FK140" s="106"/>
      <c r="FL140" s="99"/>
      <c r="FM140" s="99"/>
      <c r="FN140" s="99"/>
      <c r="FO140" s="99"/>
      <c r="FP140" s="106"/>
      <c r="FQ140" s="99"/>
      <c r="FR140" s="99"/>
      <c r="FS140" s="99"/>
      <c r="FT140" s="99"/>
      <c r="FU140" s="106"/>
      <c r="FV140" s="99"/>
      <c r="FW140" s="99"/>
      <c r="FX140" s="99"/>
      <c r="FY140" s="99"/>
      <c r="FZ140" s="106"/>
      <c r="GA140" s="99"/>
      <c r="GB140" s="99"/>
      <c r="GC140" s="99"/>
      <c r="GD140" s="99"/>
      <c r="GE140" s="106"/>
      <c r="GF140" s="99"/>
      <c r="GG140" s="99"/>
      <c r="GH140" s="61"/>
      <c r="GN140" s="89"/>
      <c r="GS140" s="89"/>
      <c r="GX140" s="89"/>
      <c r="HC140" s="89"/>
    </row>
    <row r="141" spans="137:215" ht="30" customHeight="1">
      <c r="EG141" s="62"/>
      <c r="EH141" s="93"/>
      <c r="EI141" s="61"/>
      <c r="EJ141" s="61"/>
      <c r="EK141" s="61"/>
      <c r="EL141" s="61"/>
      <c r="EM141" s="61"/>
      <c r="EN141" s="61"/>
      <c r="EO141" s="61"/>
      <c r="EP141" s="61"/>
      <c r="EQ141" s="61"/>
      <c r="ER141" s="61"/>
      <c r="ES141" s="61"/>
      <c r="ET141" s="61"/>
      <c r="EU141" s="61"/>
      <c r="EV141" s="61"/>
      <c r="EW141" s="61"/>
      <c r="EX141" s="61"/>
      <c r="EY141" s="61"/>
      <c r="EZ141" s="61"/>
      <c r="FA141" s="61"/>
      <c r="FB141" s="61"/>
      <c r="FC141" s="61"/>
      <c r="FD141" s="89"/>
      <c r="FE141" s="99"/>
      <c r="FF141" s="99"/>
      <c r="FG141" s="99"/>
      <c r="FH141" s="99"/>
      <c r="FI141" s="99"/>
      <c r="FJ141" s="99"/>
      <c r="FK141" s="106"/>
      <c r="FL141" s="99"/>
      <c r="FM141" s="99"/>
      <c r="FN141" s="99"/>
      <c r="FO141" s="99"/>
      <c r="FP141" s="106"/>
      <c r="FQ141" s="99"/>
      <c r="FR141" s="99"/>
      <c r="FS141" s="99"/>
      <c r="FT141" s="99"/>
      <c r="FU141" s="106"/>
      <c r="FV141" s="99"/>
      <c r="FW141" s="99"/>
      <c r="FX141" s="99"/>
      <c r="FY141" s="99"/>
      <c r="FZ141" s="106"/>
      <c r="GA141" s="99"/>
      <c r="GB141" s="99"/>
      <c r="GC141" s="99"/>
      <c r="GD141" s="99"/>
      <c r="GE141" s="106"/>
      <c r="GF141" s="99"/>
      <c r="GG141" s="99"/>
      <c r="GH141" s="61"/>
      <c r="GN141" s="89"/>
      <c r="GS141" s="89"/>
      <c r="GX141" s="89"/>
      <c r="HC141" s="89"/>
    </row>
    <row r="142" spans="137:215" ht="30" customHeight="1">
      <c r="EG142" s="63"/>
      <c r="EH142" s="89"/>
      <c r="EI142" s="89"/>
      <c r="EJ142" s="89"/>
      <c r="EK142" s="89"/>
      <c r="EL142" s="89"/>
      <c r="EM142" s="89"/>
      <c r="EN142" s="89"/>
      <c r="EO142" s="89"/>
      <c r="EP142" s="89"/>
      <c r="EQ142" s="89"/>
      <c r="ER142" s="89"/>
      <c r="ES142" s="89"/>
      <c r="ET142" s="89"/>
      <c r="EU142" s="89"/>
      <c r="EV142" s="89"/>
      <c r="EW142" s="89"/>
      <c r="EX142" s="89"/>
      <c r="EY142" s="61"/>
      <c r="EZ142" s="61"/>
      <c r="FA142" s="61"/>
      <c r="FB142" s="61"/>
      <c r="FC142" s="61"/>
      <c r="FD142" s="89"/>
      <c r="FE142" s="61"/>
      <c r="FF142" s="61"/>
      <c r="FG142" s="61"/>
      <c r="FH142" s="61"/>
      <c r="FI142" s="61"/>
      <c r="FJ142" s="61"/>
      <c r="FK142" s="107"/>
      <c r="FL142" s="61"/>
      <c r="FM142" s="61"/>
      <c r="FN142" s="61"/>
      <c r="FO142" s="61"/>
      <c r="FP142" s="107"/>
      <c r="FQ142" s="61"/>
      <c r="FR142" s="61"/>
      <c r="FS142" s="61"/>
      <c r="FT142" s="61"/>
      <c r="FU142" s="107"/>
      <c r="FV142" s="61"/>
      <c r="FW142" s="61"/>
      <c r="FX142" s="61"/>
      <c r="FY142" s="61"/>
      <c r="FZ142" s="107"/>
      <c r="GA142" s="61"/>
      <c r="GB142" s="61"/>
      <c r="GC142" s="61"/>
      <c r="GD142" s="61"/>
      <c r="GE142" s="107"/>
      <c r="GF142" s="61"/>
      <c r="GG142" s="61"/>
      <c r="GH142" s="61"/>
      <c r="GN142" s="89"/>
      <c r="GS142" s="89"/>
      <c r="GX142" s="89"/>
      <c r="HC142" s="89"/>
    </row>
    <row r="143" spans="137:215" ht="30" customHeight="1">
      <c r="EG143" s="63"/>
      <c r="EH143" s="89"/>
      <c r="EI143" s="89"/>
      <c r="EJ143" s="89"/>
      <c r="EK143" s="89"/>
      <c r="EL143" s="89"/>
      <c r="EM143" s="89"/>
      <c r="EN143" s="89"/>
      <c r="EO143" s="89"/>
      <c r="EP143" s="89"/>
      <c r="EQ143" s="89"/>
      <c r="ER143" s="89"/>
      <c r="ES143" s="89"/>
      <c r="ET143" s="89"/>
      <c r="EU143" s="89"/>
      <c r="EV143" s="89"/>
      <c r="EW143" s="89"/>
      <c r="EX143" s="89"/>
      <c r="EY143" s="89"/>
      <c r="EZ143" s="89"/>
      <c r="FA143" s="89"/>
      <c r="FB143" s="89"/>
      <c r="FC143" s="89"/>
      <c r="FD143" s="89"/>
      <c r="FE143" s="61"/>
      <c r="FF143" s="61"/>
      <c r="FG143" s="61"/>
      <c r="FH143" s="61"/>
      <c r="FI143" s="61"/>
      <c r="FJ143" s="61"/>
      <c r="FK143" s="107"/>
      <c r="FL143" s="61"/>
      <c r="FM143" s="61"/>
      <c r="FN143" s="61"/>
      <c r="FO143" s="61"/>
      <c r="FP143" s="107"/>
      <c r="FQ143" s="61"/>
      <c r="FR143" s="61"/>
      <c r="FS143" s="61"/>
      <c r="FT143" s="61"/>
      <c r="FU143" s="107"/>
      <c r="FV143" s="61"/>
      <c r="FW143" s="61"/>
      <c r="FX143" s="61"/>
      <c r="FY143" s="61"/>
      <c r="FZ143" s="107"/>
      <c r="GA143" s="61"/>
      <c r="GB143" s="61"/>
      <c r="GC143" s="61"/>
      <c r="GD143" s="61"/>
      <c r="GE143" s="107"/>
      <c r="GF143" s="61"/>
      <c r="GG143" s="61"/>
      <c r="GH143" s="61"/>
    </row>
    <row r="144" spans="137:215" ht="30" customHeight="1">
      <c r="EG144" s="63"/>
      <c r="EH144" s="89"/>
      <c r="EI144" s="89"/>
      <c r="EJ144" s="89"/>
      <c r="EK144" s="89"/>
      <c r="EL144" s="89"/>
      <c r="EM144" s="89"/>
      <c r="EN144" s="89"/>
      <c r="EO144" s="89"/>
      <c r="EP144" s="89"/>
      <c r="EQ144" s="89"/>
      <c r="ER144" s="89"/>
      <c r="ES144" s="89"/>
      <c r="ET144" s="89"/>
      <c r="EU144" s="89"/>
      <c r="EV144" s="89"/>
      <c r="EW144" s="89"/>
      <c r="EX144" s="89"/>
      <c r="EY144" s="89"/>
      <c r="EZ144" s="89"/>
      <c r="FA144" s="89"/>
      <c r="FB144" s="89"/>
      <c r="FC144" s="89"/>
      <c r="FD144" s="89"/>
      <c r="FE144" s="61"/>
      <c r="FF144" s="61"/>
      <c r="FG144" s="61"/>
      <c r="FH144" s="61"/>
      <c r="FI144" s="61"/>
      <c r="FJ144" s="61"/>
      <c r="FK144" s="107"/>
      <c r="FL144" s="61"/>
      <c r="FM144" s="61"/>
      <c r="FN144" s="61"/>
      <c r="FO144" s="61"/>
      <c r="FP144" s="107"/>
      <c r="FQ144" s="61"/>
      <c r="FR144" s="61"/>
      <c r="FS144" s="61"/>
      <c r="FT144" s="61"/>
      <c r="FU144" s="107"/>
      <c r="FV144" s="61"/>
      <c r="FW144" s="61"/>
      <c r="FX144" s="61"/>
      <c r="FY144" s="61"/>
      <c r="FZ144" s="107"/>
      <c r="GA144" s="61"/>
      <c r="GB144" s="61"/>
      <c r="GC144" s="61"/>
      <c r="GD144" s="61"/>
      <c r="GE144" s="107"/>
      <c r="GF144" s="61"/>
      <c r="GG144" s="61"/>
    </row>
    <row r="145" spans="138:215" ht="30" customHeight="1">
      <c r="EH145" s="89"/>
      <c r="EI145" s="89"/>
      <c r="EJ145" s="89"/>
      <c r="EK145" s="89"/>
      <c r="EL145" s="89"/>
      <c r="EM145" s="89"/>
      <c r="EN145" s="89"/>
      <c r="EO145" s="89"/>
      <c r="EP145" s="89"/>
      <c r="EQ145" s="89"/>
      <c r="ER145" s="89"/>
      <c r="ES145" s="89"/>
      <c r="ET145" s="89"/>
      <c r="EU145" s="89"/>
      <c r="EV145" s="89"/>
      <c r="EW145" s="89"/>
      <c r="EX145" s="89"/>
      <c r="EY145" s="89"/>
      <c r="EZ145" s="89"/>
      <c r="FA145" s="89"/>
      <c r="FB145" s="89"/>
      <c r="FC145" s="89"/>
      <c r="FD145" s="89"/>
      <c r="FE145" s="61"/>
      <c r="FF145" s="61"/>
      <c r="FG145" s="61"/>
      <c r="FH145" s="61"/>
      <c r="FI145" s="61"/>
      <c r="FJ145" s="61"/>
      <c r="FK145" s="107"/>
      <c r="FL145" s="61"/>
      <c r="FM145" s="61"/>
      <c r="FN145" s="61"/>
      <c r="FO145" s="61"/>
      <c r="FP145" s="107"/>
      <c r="FQ145" s="61"/>
      <c r="FR145" s="61"/>
      <c r="FS145" s="61"/>
      <c r="FT145" s="61"/>
      <c r="FU145" s="107"/>
      <c r="FV145" s="61"/>
      <c r="FW145" s="61"/>
      <c r="FX145" s="61"/>
      <c r="FY145" s="61"/>
      <c r="FZ145" s="107"/>
      <c r="GA145" s="61"/>
      <c r="GB145" s="61"/>
      <c r="GC145" s="61"/>
      <c r="GD145" s="61"/>
      <c r="GE145" s="107"/>
      <c r="GF145" s="61"/>
      <c r="GG145" s="61"/>
      <c r="GI145" s="98"/>
      <c r="GJ145" s="98"/>
      <c r="GK145" s="98"/>
      <c r="GL145" s="98"/>
      <c r="GM145" s="98"/>
      <c r="GN145" s="98"/>
      <c r="GO145" s="108"/>
      <c r="GR145" s="98"/>
      <c r="GS145" s="98"/>
      <c r="GT145" s="108"/>
      <c r="GZ145" s="98"/>
      <c r="HA145" s="97"/>
      <c r="HB145" s="98"/>
      <c r="HC145" s="98"/>
      <c r="HD145" s="108"/>
      <c r="HE145" s="98"/>
      <c r="HF145" s="98"/>
    </row>
    <row r="146" spans="138:215" ht="30" customHeight="1">
      <c r="EH146" s="89"/>
      <c r="EI146" s="89"/>
      <c r="EJ146" s="89"/>
      <c r="EK146" s="89"/>
      <c r="EL146" s="89"/>
      <c r="EM146" s="89"/>
      <c r="EN146" s="89"/>
      <c r="EO146" s="89"/>
      <c r="EP146" s="89"/>
      <c r="EQ146" s="89"/>
      <c r="ER146" s="89"/>
      <c r="ES146" s="89"/>
      <c r="ET146" s="89"/>
      <c r="EU146" s="89"/>
      <c r="EV146" s="89"/>
      <c r="EW146" s="89"/>
      <c r="EX146" s="89"/>
      <c r="EY146" s="89"/>
      <c r="EZ146" s="89"/>
      <c r="FA146" s="89"/>
      <c r="FB146" s="89"/>
      <c r="FC146" s="89"/>
      <c r="FD146" s="89"/>
      <c r="FE146" s="61"/>
      <c r="FF146" s="61"/>
      <c r="FG146" s="61"/>
      <c r="FH146" s="61"/>
      <c r="FI146" s="61"/>
      <c r="FJ146" s="61"/>
      <c r="FK146" s="107"/>
      <c r="FL146" s="61"/>
      <c r="FM146" s="61"/>
      <c r="FN146" s="61"/>
      <c r="FO146" s="61"/>
      <c r="FP146" s="107"/>
      <c r="FQ146" s="61"/>
      <c r="FR146" s="61"/>
      <c r="FS146" s="61"/>
      <c r="FT146" s="61"/>
      <c r="FU146" s="107"/>
      <c r="FV146" s="61"/>
      <c r="FW146" s="61"/>
      <c r="FX146" s="61"/>
      <c r="FY146" s="61"/>
      <c r="FZ146" s="107"/>
      <c r="GA146" s="61"/>
      <c r="GB146" s="61"/>
      <c r="GC146" s="61"/>
      <c r="GD146" s="61"/>
      <c r="GE146" s="107"/>
      <c r="GF146" s="61"/>
      <c r="GG146" s="61"/>
      <c r="GI146" s="105"/>
      <c r="GJ146" s="105"/>
      <c r="GK146" s="105"/>
      <c r="GL146" s="105"/>
      <c r="GM146" s="105"/>
      <c r="GN146" s="103"/>
      <c r="GO146" s="109"/>
      <c r="GR146" s="105"/>
      <c r="GS146" s="103"/>
      <c r="GT146" s="109"/>
      <c r="GZ146" s="105"/>
      <c r="HA146" s="105"/>
      <c r="HB146" s="105"/>
      <c r="HC146" s="66"/>
      <c r="HD146" s="107"/>
      <c r="HE146" s="105"/>
      <c r="HF146" s="105"/>
    </row>
    <row r="147" spans="138:215" ht="30" customHeight="1">
      <c r="EH147" s="89"/>
      <c r="EI147" s="89"/>
      <c r="EJ147" s="89"/>
      <c r="EK147" s="89"/>
      <c r="EL147" s="89"/>
      <c r="EM147" s="89"/>
      <c r="EN147" s="89"/>
      <c r="EO147" s="89"/>
      <c r="EP147" s="89"/>
      <c r="EQ147" s="89"/>
      <c r="ER147" s="89"/>
      <c r="ES147" s="89"/>
      <c r="ET147" s="89"/>
      <c r="EU147" s="89"/>
      <c r="EV147" s="89"/>
      <c r="EW147" s="89"/>
      <c r="EX147" s="89"/>
      <c r="EY147" s="89"/>
      <c r="EZ147" s="89"/>
      <c r="FA147" s="89"/>
      <c r="FB147" s="89"/>
      <c r="FC147" s="89"/>
      <c r="FD147" s="89"/>
      <c r="FE147" s="61"/>
      <c r="FF147" s="61"/>
      <c r="FG147" s="61"/>
      <c r="FH147" s="61"/>
      <c r="FI147" s="61"/>
      <c r="FJ147" s="61"/>
      <c r="FK147" s="107"/>
      <c r="FL147" s="61"/>
      <c r="FM147" s="61"/>
      <c r="FN147" s="61"/>
      <c r="FO147" s="61"/>
      <c r="FP147" s="107"/>
      <c r="FQ147" s="61"/>
      <c r="FR147" s="61"/>
      <c r="FS147" s="61"/>
      <c r="FT147" s="61"/>
      <c r="FU147" s="107"/>
      <c r="FV147" s="61"/>
      <c r="FW147" s="61"/>
      <c r="FX147" s="61"/>
      <c r="FY147" s="61"/>
      <c r="FZ147" s="107"/>
      <c r="GA147" s="61"/>
      <c r="GB147" s="61"/>
      <c r="GC147" s="61"/>
      <c r="GD147" s="61"/>
      <c r="GE147" s="107"/>
      <c r="GF147" s="61"/>
      <c r="GG147" s="61"/>
      <c r="GI147" s="105"/>
      <c r="GJ147" s="105"/>
      <c r="GK147" s="105"/>
      <c r="GL147" s="105"/>
      <c r="GM147" s="105"/>
      <c r="GN147" s="103"/>
      <c r="GO147" s="109"/>
      <c r="GR147" s="105"/>
      <c r="GS147" s="103"/>
      <c r="GT147" s="109"/>
      <c r="GZ147" s="105"/>
      <c r="HA147" s="105"/>
      <c r="HB147" s="105"/>
      <c r="HC147" s="66"/>
      <c r="HD147" s="107"/>
      <c r="HE147" s="105"/>
      <c r="HF147" s="105"/>
    </row>
    <row r="148" spans="138:215" ht="30" customHeight="1">
      <c r="EO148" s="89"/>
      <c r="EP148" s="89"/>
      <c r="EQ148" s="89"/>
      <c r="ER148" s="89"/>
      <c r="ES148" s="89"/>
      <c r="ET148" s="89"/>
      <c r="EU148" s="89"/>
      <c r="EV148" s="89"/>
      <c r="EW148" s="89"/>
      <c r="EX148" s="89"/>
      <c r="EY148" s="89"/>
      <c r="EZ148" s="89"/>
      <c r="FA148" s="89"/>
      <c r="FB148" s="89"/>
      <c r="FC148" s="89"/>
      <c r="FD148" s="89"/>
      <c r="FE148" s="61"/>
      <c r="FF148" s="61"/>
      <c r="FG148" s="61"/>
      <c r="FH148" s="61"/>
      <c r="FI148" s="61"/>
      <c r="FJ148" s="61"/>
      <c r="FK148" s="107"/>
      <c r="FL148" s="61"/>
      <c r="FM148" s="61"/>
      <c r="FN148" s="61"/>
      <c r="FO148" s="61"/>
      <c r="FP148" s="107"/>
      <c r="FQ148" s="61"/>
      <c r="FR148" s="61"/>
      <c r="FS148" s="61"/>
      <c r="FT148" s="61"/>
      <c r="FU148" s="107"/>
      <c r="FV148" s="61"/>
      <c r="FW148" s="61"/>
      <c r="FX148" s="61"/>
      <c r="FY148" s="61"/>
      <c r="FZ148" s="107"/>
      <c r="GA148" s="61"/>
      <c r="GB148" s="61"/>
      <c r="GC148" s="61"/>
      <c r="GD148" s="61"/>
      <c r="GE148" s="107"/>
      <c r="GF148" s="61"/>
      <c r="GG148" s="61"/>
      <c r="GI148" s="105"/>
      <c r="GJ148" s="105"/>
      <c r="GK148" s="105"/>
      <c r="GL148" s="105"/>
      <c r="GM148" s="105"/>
      <c r="GN148" s="103"/>
      <c r="GO148" s="109"/>
      <c r="GR148" s="105"/>
      <c r="GS148" s="103"/>
      <c r="GT148" s="109"/>
      <c r="GZ148" s="105"/>
      <c r="HA148" s="105"/>
      <c r="HB148" s="105"/>
      <c r="HC148" s="66"/>
      <c r="HD148" s="107"/>
      <c r="HE148" s="105"/>
      <c r="HF148" s="105"/>
    </row>
    <row r="149" spans="138:215" ht="30" customHeight="1">
      <c r="EO149" s="89"/>
      <c r="EP149" s="89"/>
      <c r="EQ149" s="89"/>
      <c r="ER149" s="89"/>
      <c r="ES149" s="89"/>
      <c r="ET149" s="89"/>
      <c r="EU149" s="89"/>
      <c r="EV149" s="89"/>
      <c r="EW149" s="89"/>
      <c r="EX149" s="89"/>
      <c r="EY149" s="89"/>
      <c r="EZ149" s="89"/>
      <c r="FA149" s="89"/>
      <c r="FB149" s="89"/>
      <c r="FC149" s="89"/>
      <c r="FD149" s="89"/>
      <c r="FE149" s="61"/>
      <c r="FF149" s="61"/>
      <c r="FG149" s="61"/>
      <c r="FH149" s="61"/>
      <c r="FI149" s="61"/>
      <c r="FJ149" s="61"/>
      <c r="FK149" s="107"/>
      <c r="FL149" s="61"/>
      <c r="FM149" s="61"/>
      <c r="FN149" s="61"/>
      <c r="FO149" s="61"/>
      <c r="FP149" s="107"/>
      <c r="FQ149" s="61"/>
      <c r="FR149" s="61"/>
      <c r="FS149" s="61"/>
      <c r="FT149" s="61"/>
      <c r="FU149" s="107"/>
      <c r="FV149" s="61"/>
      <c r="FW149" s="61"/>
      <c r="FX149" s="61"/>
      <c r="FY149" s="61"/>
      <c r="FZ149" s="107"/>
      <c r="GA149" s="61"/>
      <c r="GB149" s="61"/>
      <c r="GC149" s="61"/>
      <c r="GD149" s="61"/>
      <c r="GE149" s="107"/>
      <c r="GF149" s="61"/>
      <c r="GG149" s="61"/>
      <c r="GI149" s="105"/>
      <c r="GJ149" s="105"/>
      <c r="GK149" s="105"/>
      <c r="GL149" s="105"/>
      <c r="GM149" s="105"/>
      <c r="GN149" s="103"/>
      <c r="GO149" s="109"/>
      <c r="GR149" s="105"/>
      <c r="GS149" s="103"/>
      <c r="GT149" s="109"/>
      <c r="GZ149" s="105"/>
      <c r="HA149" s="105"/>
      <c r="HB149" s="105"/>
      <c r="HC149" s="66"/>
      <c r="HD149" s="107"/>
      <c r="HE149" s="105"/>
      <c r="HF149" s="105"/>
    </row>
    <row r="150" spans="138:215" ht="30" customHeight="1">
      <c r="EO150" s="89"/>
      <c r="EP150" s="89"/>
      <c r="EQ150" s="89"/>
      <c r="ER150" s="89"/>
      <c r="ES150" s="89"/>
      <c r="ET150" s="89"/>
      <c r="EU150" s="89"/>
      <c r="EV150" s="89"/>
      <c r="EW150" s="89"/>
      <c r="EX150" s="89"/>
      <c r="EY150" s="89"/>
      <c r="EZ150" s="89"/>
      <c r="FA150" s="89"/>
      <c r="FB150" s="89"/>
      <c r="FC150" s="89"/>
      <c r="FD150" s="89"/>
      <c r="FE150" s="61"/>
      <c r="FF150" s="61"/>
      <c r="FG150" s="61"/>
      <c r="FH150" s="61"/>
      <c r="FI150" s="61"/>
      <c r="FJ150" s="61"/>
      <c r="FK150" s="107"/>
      <c r="FL150" s="61"/>
      <c r="FM150" s="61"/>
      <c r="FN150" s="61"/>
      <c r="FO150" s="61"/>
      <c r="FP150" s="107"/>
      <c r="FQ150" s="61"/>
      <c r="FR150" s="61"/>
      <c r="FS150" s="61"/>
      <c r="FT150" s="61"/>
      <c r="FU150" s="107"/>
      <c r="FV150" s="61"/>
      <c r="FW150" s="61"/>
      <c r="FX150" s="61"/>
      <c r="FY150" s="61"/>
      <c r="FZ150" s="107"/>
      <c r="GA150" s="61"/>
      <c r="GB150" s="61"/>
      <c r="GC150" s="61"/>
      <c r="GD150" s="61"/>
      <c r="GE150" s="107"/>
      <c r="GF150" s="61"/>
      <c r="GG150" s="61"/>
      <c r="GI150" s="105"/>
      <c r="GJ150" s="105"/>
      <c r="GK150" s="105"/>
      <c r="GL150" s="105"/>
      <c r="GM150" s="105"/>
      <c r="GN150" s="103"/>
      <c r="GO150" s="109"/>
      <c r="GR150" s="105"/>
      <c r="GS150" s="103"/>
      <c r="GT150" s="109"/>
      <c r="GZ150" s="105"/>
      <c r="HA150" s="105"/>
      <c r="HB150" s="105"/>
      <c r="HC150" s="66"/>
      <c r="HD150" s="107"/>
      <c r="HE150" s="105"/>
      <c r="HF150" s="105"/>
    </row>
    <row r="151" spans="138:215" ht="30" customHeight="1">
      <c r="EO151" s="89"/>
      <c r="EP151" s="89"/>
      <c r="EQ151" s="89"/>
      <c r="ER151" s="89"/>
      <c r="ES151" s="89"/>
      <c r="ET151" s="89"/>
      <c r="EU151" s="89"/>
      <c r="EV151" s="89"/>
      <c r="EW151" s="89"/>
      <c r="EX151" s="89"/>
      <c r="EY151" s="89"/>
      <c r="EZ151" s="89"/>
      <c r="FA151" s="89"/>
      <c r="FB151" s="89"/>
      <c r="FC151" s="89"/>
      <c r="FD151" s="89"/>
      <c r="FE151" s="61"/>
      <c r="FF151" s="61"/>
      <c r="FG151" s="61"/>
      <c r="FH151" s="61"/>
      <c r="FI151" s="61"/>
      <c r="FJ151" s="61"/>
      <c r="FK151" s="107"/>
      <c r="FL151" s="61"/>
      <c r="FM151" s="61"/>
      <c r="FN151" s="61"/>
      <c r="FO151" s="61"/>
      <c r="FP151" s="107"/>
      <c r="FQ151" s="61"/>
      <c r="FR151" s="61"/>
      <c r="FS151" s="61"/>
      <c r="FT151" s="61"/>
      <c r="FU151" s="107"/>
      <c r="FV151" s="61"/>
      <c r="FW151" s="61"/>
      <c r="FX151" s="61"/>
      <c r="FY151" s="61"/>
      <c r="FZ151" s="107"/>
      <c r="GA151" s="61"/>
      <c r="GB151" s="61"/>
      <c r="GC151" s="61"/>
      <c r="GD151" s="61"/>
      <c r="GE151" s="107"/>
      <c r="GF151" s="61"/>
      <c r="GG151" s="61"/>
      <c r="GI151" s="105"/>
      <c r="GJ151" s="105"/>
      <c r="GK151" s="105"/>
      <c r="GL151" s="105"/>
      <c r="GM151" s="105"/>
      <c r="GN151" s="103"/>
      <c r="GO151" s="109"/>
      <c r="GR151" s="105"/>
      <c r="GS151" s="103"/>
      <c r="GT151" s="109"/>
      <c r="GZ151" s="105"/>
      <c r="HA151" s="105"/>
      <c r="HB151" s="105"/>
      <c r="HC151" s="66"/>
      <c r="HD151" s="107"/>
      <c r="HE151" s="105"/>
      <c r="HF151" s="105"/>
    </row>
    <row r="152" spans="138:215">
      <c r="EO152" s="89"/>
      <c r="EP152" s="89"/>
      <c r="EQ152" s="89"/>
      <c r="ER152" s="89"/>
      <c r="ES152" s="89"/>
      <c r="ET152" s="89"/>
      <c r="EU152" s="89"/>
      <c r="EV152" s="89"/>
      <c r="EW152" s="89"/>
      <c r="EX152" s="89"/>
      <c r="EY152" s="89"/>
      <c r="EZ152" s="89"/>
      <c r="FA152" s="89"/>
      <c r="FB152" s="89"/>
      <c r="FC152" s="89"/>
      <c r="FD152" s="89"/>
      <c r="FE152" s="61"/>
      <c r="FF152" s="61"/>
      <c r="FG152" s="61"/>
      <c r="FH152" s="61"/>
      <c r="FI152" s="61"/>
      <c r="FJ152" s="61"/>
      <c r="FK152" s="107"/>
      <c r="FL152" s="61"/>
      <c r="FM152" s="61"/>
      <c r="FN152" s="61"/>
      <c r="FO152" s="61"/>
      <c r="FP152" s="107"/>
      <c r="FQ152" s="61"/>
      <c r="FR152" s="61"/>
      <c r="FS152" s="61"/>
      <c r="FT152" s="61"/>
      <c r="FU152" s="107"/>
      <c r="FV152" s="61"/>
      <c r="FW152" s="61"/>
      <c r="FX152" s="61"/>
      <c r="FY152" s="61"/>
      <c r="FZ152" s="107"/>
      <c r="GA152" s="61"/>
      <c r="GB152" s="61"/>
      <c r="GC152" s="61"/>
      <c r="GD152" s="61"/>
      <c r="GE152" s="107"/>
      <c r="GF152" s="61"/>
      <c r="GG152" s="61"/>
      <c r="GI152" s="105"/>
      <c r="GJ152" s="105"/>
      <c r="GK152" s="105"/>
      <c r="GL152" s="105"/>
      <c r="GM152" s="105"/>
      <c r="GN152" s="103"/>
      <c r="GO152" s="109"/>
      <c r="GR152" s="105"/>
      <c r="GS152" s="103"/>
      <c r="GT152" s="109"/>
      <c r="GZ152" s="105"/>
      <c r="HA152" s="105"/>
      <c r="HB152" s="105"/>
      <c r="HC152" s="66"/>
      <c r="HD152" s="107"/>
      <c r="HE152" s="105"/>
      <c r="HF152" s="105"/>
    </row>
    <row r="153" spans="138:215">
      <c r="EO153" s="89"/>
      <c r="EP153" s="89"/>
      <c r="EQ153" s="89"/>
      <c r="ER153" s="89"/>
      <c r="ES153" s="89"/>
      <c r="ET153" s="89"/>
      <c r="EU153" s="89"/>
      <c r="EV153" s="89"/>
      <c r="EW153" s="89"/>
      <c r="EX153" s="89"/>
      <c r="EY153" s="89"/>
      <c r="EZ153" s="89"/>
      <c r="FA153" s="89"/>
      <c r="FB153" s="89"/>
      <c r="FC153" s="89"/>
      <c r="FD153" s="89"/>
      <c r="FE153" s="61"/>
      <c r="FF153" s="61"/>
      <c r="FG153" s="61"/>
      <c r="FH153" s="61"/>
      <c r="FI153" s="61"/>
      <c r="FJ153" s="61"/>
      <c r="FK153" s="107"/>
      <c r="FL153" s="61"/>
      <c r="FM153" s="61"/>
      <c r="FN153" s="61"/>
      <c r="FO153" s="61"/>
      <c r="FP153" s="107"/>
      <c r="FQ153" s="61"/>
      <c r="FR153" s="61"/>
      <c r="FS153" s="61"/>
      <c r="FT153" s="61"/>
      <c r="FU153" s="107"/>
      <c r="FV153" s="61"/>
      <c r="FW153" s="61"/>
      <c r="FX153" s="61"/>
      <c r="FY153" s="61"/>
      <c r="FZ153" s="107"/>
      <c r="GA153" s="61"/>
      <c r="GB153" s="61"/>
      <c r="GC153" s="61"/>
      <c r="GD153" s="61"/>
      <c r="GE153" s="107"/>
      <c r="GF153" s="61"/>
      <c r="GG153" s="61"/>
      <c r="GI153" s="105"/>
      <c r="GJ153" s="105"/>
      <c r="GK153" s="105"/>
      <c r="GL153" s="105"/>
      <c r="GM153" s="105"/>
      <c r="GN153" s="103"/>
      <c r="GO153" s="109"/>
      <c r="GR153" s="105"/>
      <c r="GS153" s="103"/>
      <c r="GT153" s="109"/>
      <c r="GZ153" s="105"/>
      <c r="HA153" s="105"/>
      <c r="HB153" s="105"/>
      <c r="HC153" s="66"/>
      <c r="HD153" s="107"/>
      <c r="HE153" s="105"/>
      <c r="HF153" s="105"/>
    </row>
    <row r="154" spans="138:215">
      <c r="EO154" s="89"/>
      <c r="EP154" s="89"/>
      <c r="EQ154" s="89"/>
      <c r="ER154" s="89"/>
      <c r="ES154" s="89"/>
      <c r="ET154" s="89"/>
      <c r="EU154" s="89"/>
      <c r="EV154" s="89"/>
      <c r="EW154" s="89"/>
      <c r="EX154" s="89"/>
      <c r="EY154" s="89"/>
      <c r="EZ154" s="89"/>
      <c r="FA154" s="89"/>
      <c r="FB154" s="89"/>
      <c r="FC154" s="89"/>
      <c r="FD154" s="89"/>
      <c r="FE154" s="89"/>
      <c r="FG154" s="89"/>
      <c r="FH154" s="89"/>
      <c r="FJ154" s="89"/>
      <c r="FO154" s="89"/>
      <c r="FT154" s="89"/>
      <c r="FY154" s="89"/>
      <c r="GD154" s="89"/>
      <c r="GI154" s="105"/>
      <c r="GJ154" s="105"/>
      <c r="GK154" s="105"/>
      <c r="GL154" s="105"/>
      <c r="GM154" s="105"/>
      <c r="GN154" s="103"/>
      <c r="GO154" s="109"/>
      <c r="GR154" s="105"/>
      <c r="GS154" s="103"/>
      <c r="GT154" s="109"/>
      <c r="GZ154" s="105"/>
      <c r="HA154" s="105"/>
      <c r="HB154" s="105"/>
      <c r="HC154" s="66"/>
      <c r="HD154" s="107"/>
      <c r="HE154" s="105"/>
      <c r="HF154" s="105"/>
    </row>
    <row r="155" spans="138:215">
      <c r="EO155" s="89"/>
      <c r="EP155" s="89"/>
      <c r="EQ155" s="89"/>
      <c r="ER155" s="89"/>
      <c r="ES155" s="89"/>
      <c r="ET155" s="89"/>
      <c r="EU155" s="89"/>
      <c r="EV155" s="89"/>
      <c r="EW155" s="89"/>
      <c r="EX155" s="89"/>
      <c r="EY155" s="89"/>
      <c r="EZ155" s="89"/>
      <c r="FA155" s="89"/>
      <c r="FB155" s="89"/>
      <c r="FC155" s="89"/>
      <c r="FD155" s="89"/>
      <c r="FE155" s="89"/>
      <c r="FG155" s="89"/>
      <c r="FH155" s="89"/>
      <c r="FJ155" s="89"/>
      <c r="FO155" s="89"/>
      <c r="FT155" s="89"/>
      <c r="FY155" s="89"/>
      <c r="GD155" s="89"/>
      <c r="GI155" s="105"/>
      <c r="GJ155" s="105"/>
      <c r="GK155" s="105"/>
      <c r="GL155" s="105"/>
      <c r="GM155" s="105"/>
      <c r="GN155" s="103"/>
      <c r="GO155" s="109"/>
      <c r="GR155" s="105"/>
      <c r="GS155" s="103"/>
      <c r="GT155" s="109"/>
      <c r="GZ155" s="105"/>
      <c r="HA155" s="105"/>
      <c r="HB155" s="105"/>
      <c r="HC155" s="66"/>
      <c r="HD155" s="107"/>
      <c r="HE155" s="105"/>
      <c r="HF155" s="105"/>
    </row>
    <row r="156" spans="138:215">
      <c r="EO156" s="89"/>
      <c r="EP156" s="89"/>
      <c r="EQ156" s="89"/>
      <c r="ER156" s="89"/>
      <c r="ES156" s="89"/>
      <c r="ET156" s="89"/>
      <c r="EU156" s="89"/>
      <c r="EV156" s="89"/>
      <c r="EW156" s="89"/>
      <c r="EX156" s="89"/>
      <c r="EY156" s="89"/>
      <c r="EZ156" s="89"/>
      <c r="FA156" s="89"/>
      <c r="FB156" s="89"/>
      <c r="FC156" s="89"/>
      <c r="FD156" s="89"/>
      <c r="FE156" s="89"/>
      <c r="FG156" s="89"/>
      <c r="FH156" s="89"/>
      <c r="FJ156" s="89"/>
      <c r="FO156" s="89"/>
      <c r="FT156" s="89"/>
      <c r="FY156" s="89"/>
      <c r="GD156" s="89"/>
      <c r="GI156" s="105"/>
      <c r="GJ156" s="105"/>
      <c r="GK156" s="105"/>
      <c r="GL156" s="105"/>
      <c r="GM156" s="105"/>
      <c r="GN156" s="103"/>
      <c r="GO156" s="109"/>
      <c r="GR156" s="105"/>
      <c r="GS156" s="103"/>
      <c r="GT156" s="109"/>
      <c r="GZ156" s="105"/>
      <c r="HA156" s="105"/>
      <c r="HB156" s="105"/>
      <c r="HC156" s="66"/>
      <c r="HD156" s="107"/>
      <c r="HE156" s="105"/>
      <c r="HF156" s="105"/>
      <c r="HG156" s="98"/>
    </row>
    <row r="157" spans="138:215">
      <c r="EO157" s="89"/>
      <c r="EP157" s="89"/>
      <c r="EQ157" s="89"/>
      <c r="ER157" s="89"/>
      <c r="ES157" s="89"/>
      <c r="ET157" s="89"/>
      <c r="EU157" s="89"/>
      <c r="EV157" s="89"/>
      <c r="EW157" s="89"/>
      <c r="EX157" s="89"/>
      <c r="EY157" s="89"/>
      <c r="EZ157" s="89"/>
      <c r="FA157" s="89"/>
      <c r="FB157" s="89"/>
      <c r="FC157" s="89"/>
      <c r="FD157" s="89"/>
      <c r="FE157" s="89"/>
      <c r="FG157" s="89"/>
      <c r="FH157" s="89"/>
      <c r="FJ157" s="89"/>
      <c r="FO157" s="89"/>
      <c r="FT157" s="89"/>
      <c r="FY157" s="89"/>
      <c r="GD157" s="89"/>
      <c r="GI157" s="105"/>
      <c r="GJ157" s="105"/>
      <c r="GK157" s="105"/>
      <c r="GL157" s="105"/>
      <c r="GM157" s="105"/>
      <c r="GN157" s="103"/>
      <c r="GO157" s="109"/>
      <c r="GR157" s="105"/>
      <c r="GS157" s="103"/>
      <c r="GT157" s="109"/>
      <c r="GZ157" s="105"/>
      <c r="HA157" s="105"/>
      <c r="HB157" s="105"/>
      <c r="HC157" s="66"/>
      <c r="HD157" s="107"/>
      <c r="HE157" s="105"/>
      <c r="HF157" s="105"/>
      <c r="HG157" s="524"/>
    </row>
    <row r="158" spans="138:215">
      <c r="EO158" s="89"/>
      <c r="EP158" s="89"/>
      <c r="EQ158" s="89"/>
      <c r="ER158" s="89"/>
      <c r="ES158" s="89"/>
      <c r="ET158" s="89"/>
      <c r="EU158" s="89"/>
      <c r="EV158" s="89"/>
      <c r="EW158" s="89"/>
      <c r="EX158" s="89"/>
      <c r="EY158" s="89"/>
      <c r="EZ158" s="89"/>
      <c r="FA158" s="89"/>
      <c r="FB158" s="89"/>
      <c r="FC158" s="89"/>
      <c r="FD158" s="89"/>
      <c r="FE158" s="89"/>
      <c r="FG158" s="89"/>
      <c r="FH158" s="89"/>
      <c r="FJ158" s="89"/>
      <c r="FO158" s="89"/>
      <c r="FT158" s="89"/>
      <c r="FY158" s="89"/>
      <c r="GD158" s="89"/>
      <c r="GI158" s="105"/>
      <c r="GJ158" s="105"/>
      <c r="GK158" s="105"/>
      <c r="GL158" s="105"/>
      <c r="GM158" s="105"/>
      <c r="GN158" s="103"/>
      <c r="GO158" s="109"/>
      <c r="GR158" s="105"/>
      <c r="GS158" s="103"/>
      <c r="GT158" s="109"/>
      <c r="GZ158" s="105"/>
      <c r="HA158" s="105"/>
      <c r="HB158" s="105"/>
      <c r="HC158" s="66"/>
      <c r="HD158" s="107"/>
      <c r="HE158" s="105"/>
      <c r="HF158" s="105"/>
      <c r="HG158" s="524"/>
    </row>
    <row r="159" spans="138:215">
      <c r="EO159" s="89"/>
      <c r="EP159" s="89"/>
      <c r="EQ159" s="89"/>
      <c r="ER159" s="89"/>
      <c r="ES159" s="89"/>
      <c r="ET159" s="89"/>
      <c r="EU159" s="89"/>
      <c r="EV159" s="89"/>
      <c r="EW159" s="89"/>
      <c r="EX159" s="89"/>
      <c r="EY159" s="89"/>
      <c r="EZ159" s="89"/>
      <c r="FA159" s="89"/>
      <c r="FB159" s="89"/>
      <c r="FC159" s="89"/>
      <c r="FD159" s="89"/>
      <c r="FE159" s="89"/>
      <c r="FG159" s="89"/>
      <c r="FH159" s="89"/>
      <c r="FJ159" s="89"/>
      <c r="FO159" s="89"/>
      <c r="FT159" s="89"/>
      <c r="FY159" s="89"/>
      <c r="GD159" s="89"/>
      <c r="GI159" s="105"/>
      <c r="GJ159" s="105"/>
      <c r="GK159" s="105"/>
      <c r="GL159" s="105"/>
      <c r="GM159" s="105"/>
      <c r="GN159" s="103"/>
      <c r="GO159" s="109"/>
      <c r="GR159" s="105"/>
      <c r="GS159" s="103"/>
      <c r="GT159" s="109"/>
      <c r="GZ159" s="105"/>
      <c r="HA159" s="105"/>
      <c r="HB159" s="105"/>
      <c r="HC159" s="66"/>
      <c r="HD159" s="107"/>
      <c r="HE159" s="105"/>
      <c r="HF159" s="105"/>
      <c r="HG159" s="524"/>
    </row>
    <row r="160" spans="138:215">
      <c r="EO160" s="89"/>
      <c r="EP160" s="89"/>
      <c r="EQ160" s="89"/>
      <c r="ER160" s="89"/>
      <c r="ES160" s="89"/>
      <c r="ET160" s="89"/>
      <c r="EU160" s="89"/>
      <c r="EV160" s="89"/>
      <c r="EW160" s="89"/>
      <c r="EX160" s="89"/>
      <c r="EY160" s="89"/>
      <c r="EZ160" s="89"/>
      <c r="FA160" s="89"/>
      <c r="FB160" s="89"/>
      <c r="FC160" s="89"/>
      <c r="FD160" s="89"/>
      <c r="FE160" s="89"/>
      <c r="FG160" s="89"/>
      <c r="FH160" s="89"/>
      <c r="FJ160" s="89"/>
      <c r="FO160" s="89"/>
      <c r="FT160" s="89"/>
      <c r="FY160" s="89"/>
      <c r="GD160" s="89"/>
      <c r="GI160" s="105"/>
      <c r="GJ160" s="105"/>
      <c r="GK160" s="105"/>
      <c r="GL160" s="105"/>
      <c r="GM160" s="105"/>
      <c r="GN160" s="103"/>
      <c r="GO160" s="109"/>
      <c r="GR160" s="105"/>
      <c r="GS160" s="103"/>
      <c r="GT160" s="109"/>
      <c r="GZ160" s="105"/>
      <c r="HA160" s="105"/>
      <c r="HB160" s="105"/>
      <c r="HC160" s="66"/>
      <c r="HD160" s="107"/>
      <c r="HE160" s="105"/>
      <c r="HF160" s="105"/>
      <c r="HG160" s="524"/>
    </row>
    <row r="161" spans="145:215">
      <c r="EO161" s="89"/>
      <c r="EP161" s="89"/>
      <c r="EQ161" s="89"/>
      <c r="ER161" s="89"/>
      <c r="ES161" s="89"/>
      <c r="ET161" s="89"/>
      <c r="EU161" s="89"/>
      <c r="EV161" s="89"/>
      <c r="EW161" s="89"/>
      <c r="EX161" s="89"/>
      <c r="EY161" s="89"/>
      <c r="EZ161" s="89"/>
      <c r="FA161" s="89"/>
      <c r="FB161" s="89"/>
      <c r="FC161" s="89"/>
      <c r="FD161" s="89"/>
      <c r="FE161" s="89"/>
      <c r="FG161" s="89"/>
      <c r="FH161" s="89"/>
      <c r="FJ161" s="89"/>
      <c r="FO161" s="89"/>
      <c r="FT161" s="89"/>
      <c r="FY161" s="89"/>
      <c r="GD161" s="89"/>
      <c r="GI161" s="105"/>
      <c r="GJ161" s="105"/>
      <c r="GK161" s="105"/>
      <c r="GL161" s="105"/>
      <c r="GM161" s="105"/>
      <c r="GN161" s="103"/>
      <c r="GO161" s="109"/>
      <c r="GR161" s="105"/>
      <c r="GS161" s="103"/>
      <c r="GT161" s="109"/>
      <c r="GZ161" s="105"/>
      <c r="HA161" s="105"/>
      <c r="HB161" s="105"/>
      <c r="HC161" s="66"/>
      <c r="HD161" s="107"/>
      <c r="HE161" s="105"/>
      <c r="HF161" s="105"/>
      <c r="HG161" s="524"/>
    </row>
    <row r="162" spans="145:215">
      <c r="EO162" s="89"/>
      <c r="EP162" s="89"/>
      <c r="EQ162" s="89"/>
      <c r="ER162" s="89"/>
      <c r="ES162" s="89"/>
      <c r="ET162" s="89"/>
      <c r="EU162" s="89"/>
      <c r="EV162" s="89"/>
      <c r="EW162" s="89"/>
      <c r="EX162" s="89"/>
      <c r="EY162" s="89"/>
      <c r="EZ162" s="89"/>
      <c r="FA162" s="89"/>
      <c r="FB162" s="89"/>
      <c r="FC162" s="89"/>
      <c r="FD162" s="89"/>
      <c r="FE162" s="89"/>
      <c r="FG162" s="89"/>
      <c r="FH162" s="89"/>
      <c r="FJ162" s="89"/>
      <c r="FO162" s="89"/>
      <c r="FT162" s="89"/>
      <c r="FY162" s="89"/>
      <c r="GD162" s="89"/>
      <c r="GI162" s="105"/>
      <c r="GJ162" s="105"/>
      <c r="GK162" s="105"/>
      <c r="GL162" s="105"/>
      <c r="GM162" s="105"/>
      <c r="GN162" s="103"/>
      <c r="GO162" s="109"/>
      <c r="GR162" s="105"/>
      <c r="GS162" s="103"/>
      <c r="GT162" s="109"/>
      <c r="GZ162" s="105"/>
      <c r="HA162" s="105"/>
      <c r="HB162" s="105"/>
      <c r="HC162" s="66"/>
      <c r="HD162" s="107"/>
      <c r="HE162" s="105"/>
      <c r="HF162" s="105"/>
      <c r="HG162" s="524"/>
    </row>
    <row r="163" spans="145:215">
      <c r="EO163" s="89"/>
      <c r="EP163" s="89"/>
      <c r="EQ163" s="89"/>
      <c r="ER163" s="89"/>
      <c r="ES163" s="89"/>
      <c r="ET163" s="89"/>
      <c r="EU163" s="89"/>
      <c r="EV163" s="89"/>
      <c r="EW163" s="89"/>
      <c r="EX163" s="89"/>
      <c r="EY163" s="89"/>
      <c r="EZ163" s="89"/>
      <c r="FA163" s="89"/>
      <c r="FB163" s="89"/>
      <c r="FC163" s="89"/>
      <c r="FD163" s="89"/>
      <c r="FE163" s="89"/>
      <c r="FG163" s="89"/>
      <c r="FH163" s="89"/>
      <c r="FJ163" s="89"/>
      <c r="FO163" s="89"/>
      <c r="FT163" s="89"/>
      <c r="FY163" s="89"/>
      <c r="GD163" s="89"/>
      <c r="GI163" s="105"/>
      <c r="GJ163" s="105"/>
      <c r="GK163" s="105"/>
      <c r="GL163" s="105"/>
      <c r="GM163" s="105"/>
      <c r="GN163" s="103"/>
      <c r="GO163" s="109"/>
      <c r="GR163" s="105"/>
      <c r="GS163" s="103"/>
      <c r="GT163" s="109"/>
      <c r="GZ163" s="105"/>
      <c r="HA163" s="105"/>
      <c r="HB163" s="105"/>
      <c r="HC163" s="66"/>
      <c r="HD163" s="107"/>
      <c r="HE163" s="105"/>
      <c r="HF163" s="105"/>
      <c r="HG163" s="524"/>
    </row>
    <row r="164" spans="145:215">
      <c r="EO164" s="89"/>
      <c r="EP164" s="89"/>
      <c r="EQ164" s="89"/>
      <c r="ER164" s="89"/>
      <c r="ES164" s="89"/>
      <c r="ET164" s="89"/>
      <c r="EU164" s="89"/>
      <c r="EV164" s="89"/>
      <c r="EW164" s="89"/>
      <c r="EX164" s="89"/>
      <c r="EY164" s="89"/>
      <c r="EZ164" s="89"/>
      <c r="FA164" s="89"/>
      <c r="FB164" s="89"/>
      <c r="FC164" s="89"/>
      <c r="FE164" s="89"/>
      <c r="FG164" s="89"/>
      <c r="FH164" s="89"/>
      <c r="FJ164" s="89"/>
      <c r="FO164" s="89"/>
      <c r="FT164" s="89"/>
      <c r="FY164" s="89"/>
      <c r="GD164" s="89"/>
      <c r="GI164" s="105"/>
      <c r="GJ164" s="105"/>
      <c r="GK164" s="105"/>
      <c r="GL164" s="105"/>
      <c r="GM164" s="105"/>
      <c r="GN164" s="103"/>
      <c r="GO164" s="109"/>
      <c r="GR164" s="105"/>
      <c r="GS164" s="103"/>
      <c r="GT164" s="109"/>
      <c r="GZ164" s="105"/>
      <c r="HA164" s="105"/>
      <c r="HB164" s="105"/>
      <c r="HC164" s="66"/>
      <c r="HD164" s="107"/>
      <c r="HE164" s="105"/>
      <c r="HF164" s="105"/>
      <c r="HG164" s="524"/>
    </row>
    <row r="165" spans="145:215">
      <c r="EO165" s="89"/>
      <c r="EP165" s="89"/>
      <c r="EQ165" s="89"/>
      <c r="ER165" s="89"/>
      <c r="ES165" s="89"/>
      <c r="ET165" s="89"/>
      <c r="EU165" s="89"/>
      <c r="EV165" s="89"/>
      <c r="EW165" s="89"/>
      <c r="EX165" s="89"/>
      <c r="EY165" s="89"/>
      <c r="EZ165" s="89"/>
      <c r="FA165" s="89"/>
      <c r="FB165" s="89"/>
      <c r="FC165" s="89"/>
      <c r="FE165" s="89"/>
      <c r="FG165" s="89"/>
      <c r="FH165" s="89"/>
      <c r="FJ165" s="89"/>
      <c r="FO165" s="89"/>
      <c r="FT165" s="89"/>
      <c r="FY165" s="89"/>
      <c r="GD165" s="89"/>
      <c r="GI165" s="105"/>
      <c r="GJ165" s="105"/>
      <c r="GK165" s="105"/>
      <c r="GL165" s="105"/>
      <c r="GM165" s="105"/>
      <c r="GN165" s="103"/>
      <c r="GO165" s="109"/>
      <c r="GR165" s="105"/>
      <c r="GS165" s="103"/>
      <c r="GT165" s="109"/>
      <c r="GZ165" s="105"/>
      <c r="HA165" s="105"/>
      <c r="HB165" s="105"/>
      <c r="HC165" s="66"/>
      <c r="HD165" s="107"/>
      <c r="HE165" s="105"/>
      <c r="HF165" s="105"/>
      <c r="HG165" s="524"/>
    </row>
    <row r="166" spans="145:215">
      <c r="EY166" s="89"/>
      <c r="EZ166" s="89"/>
      <c r="FA166" s="89"/>
      <c r="FB166" s="89"/>
      <c r="FC166" s="89"/>
      <c r="FD166" s="98"/>
      <c r="FE166" s="89"/>
      <c r="FG166" s="89"/>
      <c r="FH166" s="89"/>
      <c r="FJ166" s="89"/>
      <c r="FO166" s="89"/>
      <c r="FT166" s="89"/>
      <c r="FY166" s="89"/>
      <c r="GD166" s="89"/>
      <c r="GI166" s="105"/>
      <c r="GJ166" s="105"/>
      <c r="GK166" s="105"/>
      <c r="GL166" s="105"/>
      <c r="GM166" s="105"/>
      <c r="GN166" s="103"/>
      <c r="GO166" s="109"/>
      <c r="GR166" s="105"/>
      <c r="GS166" s="103"/>
      <c r="GT166" s="109"/>
      <c r="GZ166" s="105"/>
      <c r="HA166" s="105"/>
      <c r="HB166" s="105"/>
      <c r="HC166" s="66"/>
      <c r="HD166" s="107"/>
      <c r="HE166" s="105"/>
      <c r="HF166" s="105"/>
      <c r="HG166" s="524"/>
    </row>
    <row r="167" spans="145:215">
      <c r="FD167" s="103"/>
      <c r="FE167" s="89"/>
      <c r="FG167" s="89"/>
      <c r="FH167" s="89"/>
      <c r="FJ167" s="89"/>
      <c r="FO167" s="89"/>
      <c r="FT167" s="89"/>
      <c r="FY167" s="89"/>
      <c r="GD167" s="89"/>
      <c r="GI167" s="105"/>
      <c r="GJ167" s="105"/>
      <c r="GK167" s="105"/>
      <c r="GL167" s="105"/>
      <c r="GM167" s="105"/>
      <c r="GN167" s="103"/>
      <c r="GO167" s="109"/>
      <c r="GR167" s="105"/>
      <c r="GS167" s="103"/>
      <c r="GT167" s="109"/>
      <c r="GZ167" s="105"/>
      <c r="HA167" s="105"/>
      <c r="HB167" s="105"/>
      <c r="HC167" s="66"/>
      <c r="HD167" s="107"/>
      <c r="HE167" s="105"/>
      <c r="HF167" s="105"/>
      <c r="HG167" s="524"/>
    </row>
    <row r="168" spans="145:215">
      <c r="EO168" s="98"/>
      <c r="EP168" s="98"/>
      <c r="EQ168" s="98"/>
      <c r="ER168" s="98"/>
      <c r="ES168" s="98"/>
      <c r="ET168" s="98"/>
      <c r="EU168" s="98"/>
      <c r="EV168" s="98"/>
      <c r="EW168" s="98"/>
      <c r="EX168" s="98"/>
      <c r="FD168" s="103"/>
      <c r="FE168" s="89"/>
      <c r="FG168" s="89"/>
      <c r="FH168" s="89"/>
      <c r="FJ168" s="89"/>
      <c r="FO168" s="89"/>
      <c r="FT168" s="89"/>
      <c r="FY168" s="89"/>
      <c r="GD168" s="89"/>
      <c r="GI168" s="105"/>
      <c r="GJ168" s="105"/>
      <c r="GK168" s="105"/>
      <c r="GL168" s="105"/>
      <c r="GM168" s="105"/>
      <c r="GN168" s="103"/>
      <c r="GO168" s="109"/>
      <c r="GR168" s="105"/>
      <c r="GS168" s="103"/>
      <c r="GT168" s="109"/>
      <c r="GZ168" s="105"/>
      <c r="HA168" s="105"/>
      <c r="HB168" s="105"/>
      <c r="HC168" s="66"/>
      <c r="HD168" s="107"/>
      <c r="HE168" s="105"/>
      <c r="HF168" s="105"/>
      <c r="HG168" s="524"/>
    </row>
    <row r="169" spans="145:215">
      <c r="EO169" s="103"/>
      <c r="EP169" s="103"/>
      <c r="EQ169" s="103"/>
      <c r="ER169" s="103"/>
      <c r="ES169" s="103"/>
      <c r="ET169" s="103"/>
      <c r="EU169" s="103"/>
      <c r="EV169" s="103"/>
      <c r="EW169" s="103"/>
      <c r="EX169" s="103"/>
      <c r="EY169" s="98"/>
      <c r="EZ169" s="98"/>
      <c r="FA169" s="98"/>
      <c r="FB169" s="98"/>
      <c r="FC169" s="98"/>
      <c r="FD169" s="103"/>
      <c r="FE169" s="89"/>
      <c r="FG169" s="89"/>
      <c r="FH169" s="89"/>
      <c r="FJ169" s="89"/>
      <c r="FO169" s="89"/>
      <c r="FT169" s="89"/>
      <c r="FY169" s="89"/>
      <c r="GD169" s="89"/>
      <c r="GI169" s="105"/>
      <c r="GJ169" s="105"/>
      <c r="GK169" s="105"/>
      <c r="GL169" s="105"/>
      <c r="GM169" s="105"/>
      <c r="GN169" s="103"/>
      <c r="GO169" s="109"/>
      <c r="GR169" s="105"/>
      <c r="GS169" s="103"/>
      <c r="GT169" s="109"/>
      <c r="GZ169" s="105"/>
      <c r="HA169" s="105"/>
      <c r="HB169" s="105"/>
      <c r="HC169" s="66"/>
      <c r="HD169" s="107"/>
      <c r="HE169" s="105"/>
      <c r="HF169" s="105"/>
      <c r="HG169" s="524"/>
    </row>
    <row r="170" spans="145:215">
      <c r="EO170" s="103"/>
      <c r="EP170" s="103"/>
      <c r="EQ170" s="103"/>
      <c r="ER170" s="103"/>
      <c r="ES170" s="103"/>
      <c r="ET170" s="103"/>
      <c r="EU170" s="103"/>
      <c r="EV170" s="103"/>
      <c r="EW170" s="103"/>
      <c r="EX170" s="103"/>
      <c r="EY170" s="103"/>
      <c r="EZ170" s="103"/>
      <c r="FA170" s="103"/>
      <c r="FB170" s="103"/>
      <c r="FC170" s="103"/>
      <c r="FD170" s="103"/>
      <c r="FE170" s="89"/>
      <c r="FG170" s="89"/>
      <c r="FH170" s="89"/>
      <c r="FJ170" s="89"/>
      <c r="FO170" s="89"/>
      <c r="FT170" s="89"/>
      <c r="FY170" s="89"/>
      <c r="GD170" s="89"/>
      <c r="GH170" s="98"/>
      <c r="GI170" s="105"/>
      <c r="GJ170" s="105"/>
      <c r="GK170" s="105"/>
      <c r="GL170" s="105"/>
      <c r="GM170" s="105"/>
      <c r="GN170" s="103"/>
      <c r="GO170" s="109"/>
      <c r="GR170" s="105"/>
      <c r="GS170" s="103"/>
      <c r="GT170" s="109"/>
      <c r="GZ170" s="105"/>
      <c r="HA170" s="105"/>
      <c r="HB170" s="105"/>
      <c r="HC170" s="66"/>
      <c r="HD170" s="107"/>
      <c r="HE170" s="105"/>
      <c r="HF170" s="105"/>
      <c r="HG170" s="524"/>
    </row>
    <row r="171" spans="145:215">
      <c r="EO171" s="103"/>
      <c r="EP171" s="103"/>
      <c r="EQ171" s="103"/>
      <c r="ER171" s="103"/>
      <c r="ES171" s="103"/>
      <c r="ET171" s="103"/>
      <c r="EU171" s="103"/>
      <c r="EV171" s="103"/>
      <c r="EW171" s="103"/>
      <c r="EX171" s="103"/>
      <c r="EY171" s="103"/>
      <c r="EZ171" s="103"/>
      <c r="FA171" s="103"/>
      <c r="FB171" s="103"/>
      <c r="FC171" s="103"/>
      <c r="FD171" s="103"/>
      <c r="FE171" s="89"/>
      <c r="FG171" s="89"/>
      <c r="FH171" s="89"/>
      <c r="FJ171" s="89"/>
      <c r="FO171" s="89"/>
      <c r="FT171" s="89"/>
      <c r="FY171" s="89"/>
      <c r="GD171" s="89"/>
      <c r="GH171" s="105"/>
      <c r="GI171" s="105"/>
      <c r="GJ171" s="105"/>
      <c r="GK171" s="105"/>
      <c r="GL171" s="105"/>
      <c r="GM171" s="105"/>
      <c r="GN171" s="103"/>
      <c r="GO171" s="109"/>
      <c r="GR171" s="105"/>
      <c r="GS171" s="103"/>
      <c r="GT171" s="109"/>
      <c r="GZ171" s="105"/>
      <c r="HA171" s="105"/>
      <c r="HB171" s="105"/>
      <c r="HC171" s="66"/>
      <c r="HD171" s="107"/>
      <c r="HE171" s="105"/>
      <c r="HF171" s="105"/>
      <c r="HG171" s="524"/>
    </row>
    <row r="172" spans="145:215">
      <c r="EO172" s="103"/>
      <c r="EP172" s="103"/>
      <c r="EQ172" s="103"/>
      <c r="ER172" s="103"/>
      <c r="ES172" s="103"/>
      <c r="ET172" s="103"/>
      <c r="EU172" s="103"/>
      <c r="EV172" s="103"/>
      <c r="EW172" s="103"/>
      <c r="EX172" s="103"/>
      <c r="EY172" s="103"/>
      <c r="EZ172" s="103"/>
      <c r="FA172" s="103"/>
      <c r="FB172" s="103"/>
      <c r="FC172" s="103"/>
      <c r="FD172" s="103"/>
      <c r="FE172" s="89"/>
      <c r="FG172" s="89"/>
      <c r="FH172" s="89"/>
      <c r="FJ172" s="89"/>
      <c r="FO172" s="89"/>
      <c r="FT172" s="89"/>
      <c r="FY172" s="89"/>
      <c r="GD172" s="89"/>
      <c r="GH172" s="105"/>
      <c r="GI172" s="105"/>
      <c r="GJ172" s="105"/>
      <c r="GK172" s="105"/>
      <c r="GL172" s="105"/>
      <c r="GM172" s="105"/>
      <c r="GN172" s="103"/>
      <c r="GO172" s="109"/>
      <c r="GR172" s="105"/>
      <c r="GS172" s="103"/>
      <c r="GT172" s="109"/>
      <c r="GZ172" s="105"/>
      <c r="HA172" s="105"/>
      <c r="HB172" s="105"/>
      <c r="HC172" s="66"/>
      <c r="HD172" s="107"/>
      <c r="HE172" s="105"/>
      <c r="HF172" s="105"/>
      <c r="HG172" s="524"/>
    </row>
    <row r="173" spans="145:215">
      <c r="EO173" s="103"/>
      <c r="EP173" s="103"/>
      <c r="EQ173" s="103"/>
      <c r="ER173" s="103"/>
      <c r="ES173" s="103"/>
      <c r="ET173" s="103"/>
      <c r="EU173" s="103"/>
      <c r="EV173" s="103"/>
      <c r="EW173" s="103"/>
      <c r="EX173" s="103"/>
      <c r="EY173" s="103"/>
      <c r="EZ173" s="103"/>
      <c r="FA173" s="103"/>
      <c r="FB173" s="103"/>
      <c r="FC173" s="103"/>
      <c r="FD173" s="103"/>
      <c r="FE173" s="89"/>
      <c r="FG173" s="89"/>
      <c r="FH173" s="89"/>
      <c r="FJ173" s="89"/>
      <c r="FO173" s="89"/>
      <c r="FT173" s="89"/>
      <c r="FY173" s="89"/>
      <c r="GD173" s="89"/>
      <c r="GH173" s="105"/>
      <c r="GI173" s="105"/>
      <c r="GJ173" s="105"/>
      <c r="GK173" s="105"/>
      <c r="GL173" s="105"/>
      <c r="GM173" s="105"/>
      <c r="GN173" s="103"/>
      <c r="GO173" s="109"/>
      <c r="GR173" s="105"/>
      <c r="GS173" s="103"/>
      <c r="GT173" s="109"/>
      <c r="GZ173" s="105"/>
      <c r="HA173" s="105"/>
      <c r="HB173" s="105"/>
      <c r="HC173" s="66"/>
      <c r="HD173" s="107"/>
      <c r="HE173" s="105"/>
      <c r="HF173" s="105"/>
      <c r="HG173" s="524"/>
    </row>
    <row r="174" spans="145:215">
      <c r="EO174" s="103"/>
      <c r="EP174" s="103"/>
      <c r="EQ174" s="103"/>
      <c r="ER174" s="103"/>
      <c r="ES174" s="103"/>
      <c r="ET174" s="103"/>
      <c r="EU174" s="103"/>
      <c r="EV174" s="103"/>
      <c r="EW174" s="103"/>
      <c r="EX174" s="103"/>
      <c r="EY174" s="103"/>
      <c r="EZ174" s="103"/>
      <c r="FA174" s="103"/>
      <c r="FB174" s="103"/>
      <c r="FC174" s="103"/>
      <c r="FD174" s="103"/>
      <c r="FE174" s="89"/>
      <c r="FG174" s="89"/>
      <c r="FH174" s="89"/>
      <c r="FJ174" s="89"/>
      <c r="FO174" s="89"/>
      <c r="FT174" s="89"/>
      <c r="FY174" s="89"/>
      <c r="GD174" s="89"/>
      <c r="GH174" s="105"/>
      <c r="GI174" s="105"/>
      <c r="GJ174" s="105"/>
      <c r="GK174" s="105"/>
      <c r="GL174" s="105"/>
      <c r="GM174" s="105"/>
      <c r="GN174" s="103"/>
      <c r="GO174" s="109"/>
      <c r="GR174" s="105"/>
      <c r="GS174" s="103"/>
      <c r="GT174" s="109"/>
      <c r="GZ174" s="105"/>
      <c r="HA174" s="105"/>
      <c r="HB174" s="105"/>
      <c r="HC174" s="66"/>
      <c r="HD174" s="107"/>
      <c r="HE174" s="105"/>
      <c r="HF174" s="105"/>
      <c r="HG174" s="524"/>
    </row>
    <row r="175" spans="145:215">
      <c r="EO175" s="103"/>
      <c r="EP175" s="103"/>
      <c r="EQ175" s="103"/>
      <c r="ER175" s="103"/>
      <c r="ES175" s="103"/>
      <c r="ET175" s="103"/>
      <c r="EU175" s="103"/>
      <c r="EV175" s="103"/>
      <c r="EW175" s="103"/>
      <c r="EX175" s="103"/>
      <c r="EY175" s="103"/>
      <c r="EZ175" s="103"/>
      <c r="FA175" s="103"/>
      <c r="FB175" s="103"/>
      <c r="FC175" s="103"/>
      <c r="FD175" s="103"/>
      <c r="FE175" s="89"/>
      <c r="FG175" s="89"/>
      <c r="FH175" s="89"/>
      <c r="FJ175" s="89"/>
      <c r="FO175" s="89"/>
      <c r="FT175" s="89"/>
      <c r="FY175" s="89"/>
      <c r="GD175" s="89"/>
      <c r="GH175" s="105"/>
      <c r="GI175" s="105"/>
      <c r="GJ175" s="105"/>
      <c r="GK175" s="105"/>
      <c r="GL175" s="105"/>
      <c r="GM175" s="105"/>
      <c r="GN175" s="103"/>
      <c r="GO175" s="109"/>
      <c r="GR175" s="105"/>
      <c r="GS175" s="103"/>
      <c r="GT175" s="109"/>
      <c r="GZ175" s="105"/>
      <c r="HA175" s="105"/>
      <c r="HB175" s="105"/>
      <c r="HC175" s="66"/>
      <c r="HD175" s="107"/>
      <c r="HE175" s="105"/>
      <c r="HF175" s="105"/>
      <c r="HG175" s="524"/>
    </row>
    <row r="176" spans="145:215">
      <c r="EO176" s="103"/>
      <c r="EP176" s="103"/>
      <c r="EQ176" s="103"/>
      <c r="ER176" s="103"/>
      <c r="ES176" s="103"/>
      <c r="ET176" s="103"/>
      <c r="EU176" s="103"/>
      <c r="EV176" s="103"/>
      <c r="EW176" s="103"/>
      <c r="EX176" s="103"/>
      <c r="EY176" s="103"/>
      <c r="EZ176" s="103"/>
      <c r="FA176" s="103"/>
      <c r="FB176" s="103"/>
      <c r="FC176" s="103"/>
      <c r="FD176" s="103"/>
      <c r="FE176" s="89"/>
      <c r="FG176" s="89"/>
      <c r="FH176" s="89"/>
      <c r="FJ176" s="89"/>
      <c r="FO176" s="89"/>
      <c r="FT176" s="89"/>
      <c r="FY176" s="89"/>
      <c r="GD176" s="89"/>
      <c r="GH176" s="105"/>
      <c r="GI176" s="105"/>
      <c r="GJ176" s="105"/>
      <c r="GK176" s="105"/>
      <c r="GL176" s="105"/>
      <c r="GM176" s="105"/>
      <c r="GN176" s="103"/>
      <c r="GO176" s="109"/>
      <c r="GR176" s="105"/>
      <c r="GS176" s="103"/>
      <c r="GT176" s="109"/>
      <c r="GZ176" s="105"/>
      <c r="HA176" s="105"/>
      <c r="HB176" s="105"/>
      <c r="HC176" s="66"/>
      <c r="HD176" s="107"/>
      <c r="HE176" s="105"/>
      <c r="HF176" s="105"/>
      <c r="HG176" s="524"/>
    </row>
    <row r="177" spans="145:215">
      <c r="EO177" s="103"/>
      <c r="EP177" s="103"/>
      <c r="EQ177" s="103"/>
      <c r="ER177" s="103"/>
      <c r="ES177" s="103"/>
      <c r="ET177" s="103"/>
      <c r="EU177" s="103"/>
      <c r="EV177" s="103"/>
      <c r="EW177" s="103"/>
      <c r="EX177" s="103"/>
      <c r="EY177" s="103"/>
      <c r="EZ177" s="103"/>
      <c r="FA177" s="103"/>
      <c r="FB177" s="103"/>
      <c r="FC177" s="103"/>
      <c r="FD177" s="103"/>
      <c r="FE177" s="89"/>
      <c r="FG177" s="89"/>
      <c r="FH177" s="89"/>
      <c r="FJ177" s="89"/>
      <c r="FO177" s="89"/>
      <c r="FT177" s="89"/>
      <c r="FY177" s="89"/>
      <c r="GD177" s="89"/>
      <c r="GH177" s="105"/>
      <c r="GI177" s="105"/>
      <c r="GJ177" s="105"/>
      <c r="GK177" s="105"/>
      <c r="GL177" s="105"/>
      <c r="GM177" s="105"/>
      <c r="GN177" s="103"/>
      <c r="GO177" s="109"/>
      <c r="GR177" s="105"/>
      <c r="GS177" s="103"/>
      <c r="GT177" s="109"/>
      <c r="GZ177" s="105"/>
      <c r="HA177" s="105"/>
      <c r="HB177" s="105"/>
      <c r="HC177" s="66"/>
      <c r="HD177" s="107"/>
      <c r="HE177" s="105"/>
      <c r="HF177" s="105"/>
      <c r="HG177" s="524"/>
    </row>
    <row r="178" spans="145:215">
      <c r="EO178" s="103"/>
      <c r="EP178" s="103"/>
      <c r="EQ178" s="103"/>
      <c r="ER178" s="103"/>
      <c r="ES178" s="103"/>
      <c r="ET178" s="103"/>
      <c r="EU178" s="103"/>
      <c r="EV178" s="103"/>
      <c r="EW178" s="103"/>
      <c r="EX178" s="103"/>
      <c r="EY178" s="103"/>
      <c r="EZ178" s="103"/>
      <c r="FA178" s="103"/>
      <c r="FB178" s="103"/>
      <c r="FC178" s="103"/>
      <c r="FD178" s="103"/>
      <c r="GH178" s="105"/>
      <c r="GI178" s="105"/>
      <c r="GJ178" s="105"/>
      <c r="GK178" s="105"/>
      <c r="GL178" s="105"/>
      <c r="GM178" s="105"/>
      <c r="GN178" s="103"/>
      <c r="GO178" s="109"/>
      <c r="GR178" s="105"/>
      <c r="GS178" s="103"/>
      <c r="GT178" s="109"/>
      <c r="GZ178" s="105"/>
      <c r="HA178" s="105"/>
      <c r="HB178" s="105"/>
      <c r="HC178" s="66"/>
      <c r="HD178" s="107"/>
      <c r="HE178" s="105"/>
      <c r="HF178" s="105"/>
      <c r="HG178" s="524"/>
    </row>
    <row r="179" spans="145:215">
      <c r="EO179" s="103"/>
      <c r="EP179" s="103"/>
      <c r="EQ179" s="103"/>
      <c r="ER179" s="103"/>
      <c r="ES179" s="103"/>
      <c r="ET179" s="103"/>
      <c r="EU179" s="103"/>
      <c r="EV179" s="103"/>
      <c r="EW179" s="103"/>
      <c r="EX179" s="103"/>
      <c r="EY179" s="103"/>
      <c r="EZ179" s="103"/>
      <c r="FA179" s="103"/>
      <c r="FB179" s="103"/>
      <c r="FC179" s="103"/>
      <c r="FD179" s="103"/>
      <c r="GH179" s="105"/>
      <c r="GI179" s="105"/>
      <c r="GJ179" s="105"/>
      <c r="GK179" s="105"/>
      <c r="GL179" s="105"/>
      <c r="GM179" s="105"/>
      <c r="GN179" s="103"/>
      <c r="GO179" s="109"/>
      <c r="GR179" s="105"/>
      <c r="GS179" s="103"/>
      <c r="GT179" s="109"/>
      <c r="GZ179" s="105"/>
      <c r="HA179" s="105"/>
      <c r="HB179" s="105"/>
      <c r="HC179" s="66"/>
      <c r="HD179" s="107"/>
      <c r="HE179" s="105"/>
      <c r="HF179" s="105"/>
      <c r="HG179" s="524"/>
    </row>
    <row r="180" spans="145:215">
      <c r="EO180" s="103"/>
      <c r="EP180" s="103"/>
      <c r="EQ180" s="103"/>
      <c r="ER180" s="103"/>
      <c r="ES180" s="103"/>
      <c r="ET180" s="103"/>
      <c r="EU180" s="103"/>
      <c r="EV180" s="103"/>
      <c r="EW180" s="103"/>
      <c r="EX180" s="103"/>
      <c r="EY180" s="103"/>
      <c r="EZ180" s="103"/>
      <c r="FA180" s="103"/>
      <c r="FB180" s="103"/>
      <c r="FC180" s="103"/>
      <c r="FD180" s="103"/>
      <c r="FE180" s="98"/>
      <c r="FF180" s="98"/>
      <c r="FG180" s="98"/>
      <c r="FH180" s="98"/>
      <c r="FI180" s="98"/>
      <c r="FJ180" s="98"/>
      <c r="FK180" s="108"/>
      <c r="FL180" s="98"/>
      <c r="FM180" s="98"/>
      <c r="FN180" s="98"/>
      <c r="FO180" s="98"/>
      <c r="FP180" s="108"/>
      <c r="FQ180" s="98"/>
      <c r="FR180" s="98"/>
      <c r="FS180" s="98"/>
      <c r="FT180" s="98"/>
      <c r="FU180" s="108"/>
      <c r="FV180" s="98"/>
      <c r="FW180" s="98"/>
      <c r="FX180" s="98"/>
      <c r="FY180" s="98"/>
      <c r="FZ180" s="108"/>
      <c r="GA180" s="98"/>
      <c r="GB180" s="98"/>
      <c r="GC180" s="98"/>
      <c r="GD180" s="98"/>
      <c r="GE180" s="108"/>
      <c r="GF180" s="98"/>
      <c r="GG180" s="98"/>
      <c r="GH180" s="105"/>
      <c r="GI180" s="105"/>
      <c r="GJ180" s="105"/>
      <c r="GK180" s="105"/>
      <c r="GL180" s="105"/>
      <c r="GM180" s="105"/>
      <c r="GN180" s="103"/>
      <c r="GO180" s="109"/>
      <c r="GR180" s="105"/>
      <c r="GS180" s="103"/>
      <c r="GT180" s="109"/>
      <c r="GZ180" s="105"/>
      <c r="HA180" s="105"/>
      <c r="HB180" s="105"/>
      <c r="HC180" s="66"/>
      <c r="HD180" s="107"/>
      <c r="HE180" s="105"/>
      <c r="HF180" s="105"/>
      <c r="HG180" s="524"/>
    </row>
    <row r="181" spans="145:215">
      <c r="EO181" s="103"/>
      <c r="EP181" s="103"/>
      <c r="EQ181" s="103"/>
      <c r="ER181" s="103"/>
      <c r="ES181" s="103"/>
      <c r="ET181" s="103"/>
      <c r="EU181" s="103"/>
      <c r="EV181" s="103"/>
      <c r="EW181" s="103"/>
      <c r="EX181" s="103"/>
      <c r="EY181" s="103"/>
      <c r="EZ181" s="103"/>
      <c r="FA181" s="103"/>
      <c r="FB181" s="103"/>
      <c r="FC181" s="103"/>
      <c r="FD181" s="103"/>
      <c r="FE181" s="103"/>
      <c r="FF181" s="105"/>
      <c r="FG181" s="103"/>
      <c r="FH181" s="103"/>
      <c r="FI181" s="105"/>
      <c r="FJ181" s="103"/>
      <c r="FK181" s="109"/>
      <c r="FL181" s="105"/>
      <c r="FM181" s="105"/>
      <c r="FN181" s="105"/>
      <c r="FO181" s="103"/>
      <c r="FP181" s="109"/>
      <c r="FQ181" s="105"/>
      <c r="FR181" s="105"/>
      <c r="FS181" s="105"/>
      <c r="FT181" s="103"/>
      <c r="FU181" s="109"/>
      <c r="FV181" s="105"/>
      <c r="FW181" s="105"/>
      <c r="FX181" s="105"/>
      <c r="FY181" s="103"/>
      <c r="FZ181" s="109"/>
      <c r="GA181" s="105"/>
      <c r="GB181" s="105"/>
      <c r="GC181" s="105"/>
      <c r="GD181" s="103"/>
      <c r="GE181" s="109"/>
      <c r="GF181" s="105"/>
      <c r="GG181" s="105"/>
      <c r="GH181" s="105"/>
      <c r="GI181" s="105"/>
      <c r="GJ181" s="105"/>
      <c r="GK181" s="105"/>
      <c r="GL181" s="105"/>
      <c r="GM181" s="105"/>
      <c r="GN181" s="103"/>
      <c r="GO181" s="109"/>
      <c r="GR181" s="105"/>
      <c r="GS181" s="103"/>
      <c r="GT181" s="109"/>
      <c r="GZ181" s="105"/>
      <c r="HA181" s="105"/>
      <c r="HB181" s="105"/>
      <c r="HC181" s="66"/>
      <c r="HD181" s="107"/>
      <c r="HE181" s="105"/>
      <c r="HF181" s="105"/>
      <c r="HG181" s="524"/>
    </row>
    <row r="182" spans="145:215">
      <c r="EO182" s="103"/>
      <c r="EP182" s="103"/>
      <c r="EQ182" s="103"/>
      <c r="ER182" s="103"/>
      <c r="ES182" s="103"/>
      <c r="ET182" s="103"/>
      <c r="EU182" s="103"/>
      <c r="EV182" s="103"/>
      <c r="EW182" s="103"/>
      <c r="EX182" s="103"/>
      <c r="EY182" s="103"/>
      <c r="EZ182" s="103"/>
      <c r="FA182" s="103"/>
      <c r="FB182" s="103"/>
      <c r="FC182" s="103"/>
      <c r="FD182" s="103"/>
      <c r="FE182" s="103"/>
      <c r="FF182" s="105"/>
      <c r="FG182" s="103"/>
      <c r="FH182" s="103"/>
      <c r="FI182" s="105"/>
      <c r="FJ182" s="103"/>
      <c r="FK182" s="109"/>
      <c r="FL182" s="105"/>
      <c r="FM182" s="105"/>
      <c r="FN182" s="105"/>
      <c r="FO182" s="103"/>
      <c r="FP182" s="109"/>
      <c r="FQ182" s="105"/>
      <c r="FR182" s="105"/>
      <c r="FS182" s="105"/>
      <c r="FT182" s="103"/>
      <c r="FU182" s="109"/>
      <c r="FV182" s="105"/>
      <c r="FW182" s="105"/>
      <c r="FX182" s="105"/>
      <c r="FY182" s="103"/>
      <c r="FZ182" s="109"/>
      <c r="GA182" s="105"/>
      <c r="GB182" s="105"/>
      <c r="GC182" s="105"/>
      <c r="GD182" s="103"/>
      <c r="GE182" s="109"/>
      <c r="GF182" s="105"/>
      <c r="GG182" s="105"/>
      <c r="GH182" s="105"/>
      <c r="GI182" s="105"/>
      <c r="GJ182" s="105"/>
      <c r="GK182" s="105"/>
      <c r="GL182" s="105"/>
      <c r="GM182" s="105"/>
      <c r="GN182" s="103"/>
      <c r="GO182" s="109"/>
      <c r="GR182" s="105"/>
      <c r="GS182" s="103"/>
      <c r="GT182" s="109"/>
      <c r="GZ182" s="105"/>
      <c r="HA182" s="105"/>
      <c r="HB182" s="105"/>
      <c r="HC182" s="66"/>
      <c r="HD182" s="107"/>
      <c r="HE182" s="105"/>
      <c r="HF182" s="105"/>
      <c r="HG182" s="524"/>
    </row>
    <row r="183" spans="145:215">
      <c r="EO183" s="103"/>
      <c r="EP183" s="103"/>
      <c r="EQ183" s="103"/>
      <c r="ER183" s="103"/>
      <c r="ES183" s="103"/>
      <c r="ET183" s="103"/>
      <c r="EU183" s="103"/>
      <c r="EV183" s="103"/>
      <c r="EW183" s="103"/>
      <c r="EX183" s="103"/>
      <c r="EY183" s="103"/>
      <c r="EZ183" s="103"/>
      <c r="FA183" s="103"/>
      <c r="FB183" s="103"/>
      <c r="FC183" s="103"/>
      <c r="FD183" s="103"/>
      <c r="FE183" s="103"/>
      <c r="FF183" s="105"/>
      <c r="FG183" s="103"/>
      <c r="FH183" s="103"/>
      <c r="FI183" s="105"/>
      <c r="FJ183" s="103"/>
      <c r="FK183" s="109"/>
      <c r="FL183" s="105"/>
      <c r="FM183" s="105"/>
      <c r="FN183" s="105"/>
      <c r="FO183" s="103"/>
      <c r="FP183" s="109"/>
      <c r="FQ183" s="105"/>
      <c r="FR183" s="105"/>
      <c r="FS183" s="105"/>
      <c r="FT183" s="103"/>
      <c r="FU183" s="109"/>
      <c r="FV183" s="105"/>
      <c r="FW183" s="105"/>
      <c r="FX183" s="105"/>
      <c r="FY183" s="103"/>
      <c r="FZ183" s="109"/>
      <c r="GA183" s="105"/>
      <c r="GB183" s="105"/>
      <c r="GC183" s="105"/>
      <c r="GD183" s="103"/>
      <c r="GE183" s="109"/>
      <c r="GF183" s="105"/>
      <c r="GG183" s="105"/>
      <c r="GH183" s="105"/>
      <c r="GI183" s="105"/>
      <c r="GJ183" s="105"/>
      <c r="GK183" s="105"/>
      <c r="GL183" s="105"/>
      <c r="GM183" s="105"/>
      <c r="GN183" s="103"/>
      <c r="GO183" s="109"/>
      <c r="GR183" s="105"/>
      <c r="GS183" s="103"/>
      <c r="GT183" s="109"/>
      <c r="GZ183" s="105"/>
      <c r="HA183" s="105"/>
      <c r="HB183" s="105"/>
      <c r="HC183" s="66"/>
      <c r="HD183" s="107"/>
      <c r="HE183" s="105"/>
      <c r="HF183" s="105"/>
      <c r="HG183" s="524"/>
    </row>
    <row r="184" spans="145:215">
      <c r="EO184" s="103"/>
      <c r="EP184" s="103"/>
      <c r="EQ184" s="103"/>
      <c r="ER184" s="103"/>
      <c r="ES184" s="103"/>
      <c r="ET184" s="103"/>
      <c r="EU184" s="103"/>
      <c r="EV184" s="103"/>
      <c r="EW184" s="103"/>
      <c r="EX184" s="103"/>
      <c r="EY184" s="103"/>
      <c r="EZ184" s="103"/>
      <c r="FA184" s="103"/>
      <c r="FB184" s="103"/>
      <c r="FC184" s="103"/>
      <c r="FD184" s="103"/>
      <c r="FE184" s="103"/>
      <c r="FF184" s="105"/>
      <c r="FG184" s="103"/>
      <c r="FH184" s="103"/>
      <c r="FI184" s="105"/>
      <c r="FJ184" s="103"/>
      <c r="FK184" s="109"/>
      <c r="FL184" s="105"/>
      <c r="FM184" s="105"/>
      <c r="FN184" s="105"/>
      <c r="FO184" s="103"/>
      <c r="FP184" s="109"/>
      <c r="FQ184" s="105"/>
      <c r="FR184" s="105"/>
      <c r="FS184" s="105"/>
      <c r="FT184" s="103"/>
      <c r="FU184" s="109"/>
      <c r="FV184" s="105"/>
      <c r="FW184" s="105"/>
      <c r="FX184" s="105"/>
      <c r="FY184" s="103"/>
      <c r="FZ184" s="109"/>
      <c r="GA184" s="105"/>
      <c r="GB184" s="105"/>
      <c r="GC184" s="105"/>
      <c r="GD184" s="103"/>
      <c r="GE184" s="109"/>
      <c r="GF184" s="105"/>
      <c r="GG184" s="105"/>
      <c r="GH184" s="105"/>
      <c r="GI184" s="105"/>
      <c r="GJ184" s="105"/>
      <c r="GK184" s="105"/>
      <c r="GL184" s="105"/>
      <c r="GM184" s="105"/>
      <c r="GN184" s="103"/>
      <c r="GO184" s="109"/>
      <c r="GR184" s="105"/>
      <c r="GS184" s="103"/>
      <c r="GT184" s="109"/>
      <c r="GZ184" s="105"/>
      <c r="HA184" s="105"/>
      <c r="HB184" s="105"/>
      <c r="HC184" s="66"/>
      <c r="HD184" s="107"/>
      <c r="HE184" s="105"/>
      <c r="HF184" s="105"/>
      <c r="HG184" s="524"/>
    </row>
    <row r="185" spans="145:215">
      <c r="EO185" s="103"/>
      <c r="EP185" s="103"/>
      <c r="EQ185" s="103"/>
      <c r="ER185" s="103"/>
      <c r="ES185" s="103"/>
      <c r="ET185" s="103"/>
      <c r="EU185" s="103"/>
      <c r="EV185" s="103"/>
      <c r="EW185" s="103"/>
      <c r="EX185" s="103"/>
      <c r="EY185" s="103"/>
      <c r="EZ185" s="103"/>
      <c r="FA185" s="103"/>
      <c r="FB185" s="103"/>
      <c r="FC185" s="103"/>
      <c r="FD185" s="103"/>
      <c r="FE185" s="103"/>
      <c r="FF185" s="105"/>
      <c r="FG185" s="103"/>
      <c r="FH185" s="103"/>
      <c r="FI185" s="105"/>
      <c r="FJ185" s="103"/>
      <c r="FK185" s="109"/>
      <c r="FL185" s="105"/>
      <c r="FM185" s="105"/>
      <c r="FN185" s="105"/>
      <c r="FO185" s="103"/>
      <c r="FP185" s="109"/>
      <c r="FQ185" s="105"/>
      <c r="FR185" s="105"/>
      <c r="FS185" s="105"/>
      <c r="FT185" s="103"/>
      <c r="FU185" s="109"/>
      <c r="FV185" s="105"/>
      <c r="FW185" s="105"/>
      <c r="FX185" s="105"/>
      <c r="FY185" s="103"/>
      <c r="FZ185" s="109"/>
      <c r="GA185" s="105"/>
      <c r="GB185" s="105"/>
      <c r="GC185" s="105"/>
      <c r="GD185" s="103"/>
      <c r="GE185" s="109"/>
      <c r="GF185" s="105"/>
      <c r="GG185" s="105"/>
      <c r="GH185" s="105"/>
      <c r="GI185" s="105"/>
      <c r="GJ185" s="105"/>
      <c r="GK185" s="105"/>
      <c r="GL185" s="105"/>
      <c r="GM185" s="105"/>
      <c r="GN185" s="103"/>
      <c r="GO185" s="109"/>
      <c r="GR185" s="105"/>
      <c r="GS185" s="103"/>
      <c r="GT185" s="109"/>
      <c r="GZ185" s="105"/>
      <c r="HA185" s="105"/>
      <c r="HB185" s="105"/>
      <c r="HC185" s="66"/>
      <c r="HD185" s="107"/>
      <c r="HE185" s="105"/>
      <c r="HF185" s="105"/>
      <c r="HG185" s="524"/>
    </row>
    <row r="186" spans="145:215">
      <c r="EO186" s="103"/>
      <c r="EP186" s="103"/>
      <c r="EQ186" s="103"/>
      <c r="ER186" s="103"/>
      <c r="ES186" s="103"/>
      <c r="ET186" s="103"/>
      <c r="EU186" s="103"/>
      <c r="EV186" s="103"/>
      <c r="EW186" s="103"/>
      <c r="EX186" s="103"/>
      <c r="EY186" s="103"/>
      <c r="EZ186" s="103"/>
      <c r="FA186" s="103"/>
      <c r="FB186" s="103"/>
      <c r="FC186" s="103"/>
      <c r="FD186" s="103"/>
      <c r="FE186" s="103"/>
      <c r="FF186" s="105"/>
      <c r="FG186" s="103"/>
      <c r="FH186" s="103"/>
      <c r="FI186" s="105"/>
      <c r="FJ186" s="103"/>
      <c r="FK186" s="109"/>
      <c r="FL186" s="105"/>
      <c r="FM186" s="105"/>
      <c r="FN186" s="105"/>
      <c r="FO186" s="103"/>
      <c r="FP186" s="109"/>
      <c r="FQ186" s="105"/>
      <c r="FR186" s="105"/>
      <c r="FS186" s="105"/>
      <c r="FT186" s="103"/>
      <c r="FU186" s="109"/>
      <c r="FV186" s="105"/>
      <c r="FW186" s="105"/>
      <c r="FX186" s="105"/>
      <c r="FY186" s="103"/>
      <c r="FZ186" s="109"/>
      <c r="GA186" s="105"/>
      <c r="GB186" s="105"/>
      <c r="GC186" s="105"/>
      <c r="GD186" s="103"/>
      <c r="GE186" s="109"/>
      <c r="GF186" s="105"/>
      <c r="GG186" s="105"/>
      <c r="GH186" s="105"/>
      <c r="GI186" s="105"/>
      <c r="GJ186" s="105"/>
      <c r="GK186" s="105"/>
      <c r="GL186" s="105"/>
      <c r="GM186" s="105"/>
      <c r="GN186" s="103"/>
      <c r="GO186" s="109"/>
      <c r="GR186" s="105"/>
      <c r="GS186" s="103"/>
      <c r="GT186" s="109"/>
      <c r="GZ186" s="105"/>
      <c r="HA186" s="105"/>
      <c r="HB186" s="105"/>
      <c r="HC186" s="66"/>
      <c r="HD186" s="107"/>
      <c r="HE186" s="105"/>
      <c r="HF186" s="105"/>
      <c r="HG186" s="524"/>
    </row>
    <row r="187" spans="145:215">
      <c r="EO187" s="103"/>
      <c r="EP187" s="103"/>
      <c r="EQ187" s="103"/>
      <c r="ER187" s="103"/>
      <c r="ES187" s="103"/>
      <c r="ET187" s="103"/>
      <c r="EU187" s="103"/>
      <c r="EV187" s="103"/>
      <c r="EW187" s="103"/>
      <c r="EX187" s="103"/>
      <c r="EY187" s="103"/>
      <c r="EZ187" s="103"/>
      <c r="FA187" s="103"/>
      <c r="FB187" s="103"/>
      <c r="FC187" s="103"/>
      <c r="FD187" s="103"/>
      <c r="FE187" s="103"/>
      <c r="FF187" s="105"/>
      <c r="FG187" s="103"/>
      <c r="FH187" s="103"/>
      <c r="FI187" s="105"/>
      <c r="FJ187" s="103"/>
      <c r="FK187" s="109"/>
      <c r="FL187" s="105"/>
      <c r="FM187" s="105"/>
      <c r="FN187" s="105"/>
      <c r="FO187" s="103"/>
      <c r="FP187" s="109"/>
      <c r="FQ187" s="105"/>
      <c r="FR187" s="105"/>
      <c r="FS187" s="105"/>
      <c r="FT187" s="103"/>
      <c r="FU187" s="109"/>
      <c r="FV187" s="105"/>
      <c r="FW187" s="105"/>
      <c r="FX187" s="105"/>
      <c r="FY187" s="103"/>
      <c r="FZ187" s="109"/>
      <c r="GA187" s="105"/>
      <c r="GB187" s="105"/>
      <c r="GC187" s="105"/>
      <c r="GD187" s="103"/>
      <c r="GE187" s="109"/>
      <c r="GF187" s="105"/>
      <c r="GG187" s="105"/>
      <c r="GH187" s="105"/>
      <c r="GI187" s="105"/>
      <c r="GJ187" s="105"/>
      <c r="GK187" s="105"/>
      <c r="GL187" s="105"/>
      <c r="GM187" s="105"/>
      <c r="GN187" s="103"/>
      <c r="GO187" s="109"/>
      <c r="GR187" s="105"/>
      <c r="GS187" s="103"/>
      <c r="GT187" s="109"/>
      <c r="GZ187" s="105"/>
      <c r="HA187" s="105"/>
      <c r="HB187" s="105"/>
      <c r="HC187" s="66"/>
      <c r="HD187" s="107"/>
      <c r="HE187" s="105"/>
      <c r="HF187" s="105"/>
      <c r="HG187" s="524"/>
    </row>
    <row r="188" spans="145:215">
      <c r="EO188" s="103"/>
      <c r="EP188" s="103"/>
      <c r="EQ188" s="103"/>
      <c r="ER188" s="103"/>
      <c r="ES188" s="103"/>
      <c r="ET188" s="103"/>
      <c r="EU188" s="103"/>
      <c r="EV188" s="103"/>
      <c r="EW188" s="103"/>
      <c r="EX188" s="103"/>
      <c r="EY188" s="103"/>
      <c r="EZ188" s="103"/>
      <c r="FA188" s="103"/>
      <c r="FB188" s="103"/>
      <c r="FC188" s="103"/>
      <c r="FD188" s="103"/>
      <c r="FE188" s="103"/>
      <c r="FF188" s="105"/>
      <c r="FG188" s="103"/>
      <c r="FH188" s="103"/>
      <c r="FI188" s="105"/>
      <c r="FJ188" s="103"/>
      <c r="FK188" s="109"/>
      <c r="FL188" s="105"/>
      <c r="FM188" s="105"/>
      <c r="FN188" s="105"/>
      <c r="FO188" s="103"/>
      <c r="FP188" s="109"/>
      <c r="FQ188" s="105"/>
      <c r="FR188" s="105"/>
      <c r="FS188" s="105"/>
      <c r="FT188" s="103"/>
      <c r="FU188" s="109"/>
      <c r="FV188" s="105"/>
      <c r="FW188" s="105"/>
      <c r="FX188" s="105"/>
      <c r="FY188" s="103"/>
      <c r="FZ188" s="109"/>
      <c r="GA188" s="105"/>
      <c r="GB188" s="105"/>
      <c r="GC188" s="105"/>
      <c r="GD188" s="103"/>
      <c r="GE188" s="109"/>
      <c r="GF188" s="105"/>
      <c r="GG188" s="105"/>
      <c r="GH188" s="105"/>
      <c r="GI188" s="105"/>
      <c r="GJ188" s="105"/>
      <c r="GK188" s="105"/>
      <c r="GL188" s="105"/>
      <c r="GM188" s="105"/>
      <c r="GN188" s="103"/>
      <c r="GO188" s="109"/>
      <c r="GR188" s="105"/>
      <c r="GS188" s="103"/>
      <c r="GT188" s="109"/>
      <c r="GZ188" s="105"/>
      <c r="HA188" s="105"/>
      <c r="HB188" s="105"/>
      <c r="HC188" s="66"/>
      <c r="HD188" s="107"/>
      <c r="HE188" s="105"/>
      <c r="HF188" s="105"/>
      <c r="HG188" s="524"/>
    </row>
    <row r="189" spans="145:215">
      <c r="EO189" s="103"/>
      <c r="EP189" s="103"/>
      <c r="EQ189" s="103"/>
      <c r="ER189" s="103"/>
      <c r="ES189" s="103"/>
      <c r="ET189" s="103"/>
      <c r="EU189" s="103"/>
      <c r="EV189" s="103"/>
      <c r="EW189" s="103"/>
      <c r="EX189" s="103"/>
      <c r="EY189" s="103"/>
      <c r="EZ189" s="103"/>
      <c r="FA189" s="103"/>
      <c r="FB189" s="103"/>
      <c r="FC189" s="103"/>
      <c r="FD189" s="103"/>
      <c r="FE189" s="103"/>
      <c r="FF189" s="105"/>
      <c r="FG189" s="103"/>
      <c r="FH189" s="103"/>
      <c r="FI189" s="105"/>
      <c r="FJ189" s="103"/>
      <c r="FK189" s="109"/>
      <c r="FL189" s="105"/>
      <c r="FM189" s="105"/>
      <c r="FN189" s="105"/>
      <c r="FO189" s="103"/>
      <c r="FP189" s="109"/>
      <c r="FQ189" s="105"/>
      <c r="FR189" s="105"/>
      <c r="FS189" s="105"/>
      <c r="FT189" s="103"/>
      <c r="FU189" s="109"/>
      <c r="FV189" s="105"/>
      <c r="FW189" s="105"/>
      <c r="FX189" s="105"/>
      <c r="FY189" s="103"/>
      <c r="FZ189" s="109"/>
      <c r="GA189" s="105"/>
      <c r="GB189" s="105"/>
      <c r="GC189" s="105"/>
      <c r="GD189" s="103"/>
      <c r="GE189" s="109"/>
      <c r="GF189" s="105"/>
      <c r="GG189" s="105"/>
      <c r="GH189" s="105"/>
      <c r="GI189" s="105"/>
      <c r="GJ189" s="105"/>
      <c r="GK189" s="105"/>
      <c r="GL189" s="105"/>
      <c r="GM189" s="105"/>
      <c r="GN189" s="103"/>
      <c r="GO189" s="109"/>
      <c r="GR189" s="105"/>
      <c r="GS189" s="103"/>
      <c r="GT189" s="109"/>
      <c r="GZ189" s="105"/>
      <c r="HA189" s="105"/>
      <c r="HB189" s="105"/>
      <c r="HC189" s="66"/>
      <c r="HD189" s="107"/>
      <c r="HE189" s="105"/>
      <c r="HF189" s="105"/>
      <c r="HG189" s="524"/>
    </row>
    <row r="190" spans="145:215">
      <c r="EO190" s="103"/>
      <c r="EP190" s="103"/>
      <c r="EQ190" s="103"/>
      <c r="ER190" s="103"/>
      <c r="ES190" s="103"/>
      <c r="ET190" s="103"/>
      <c r="EU190" s="103"/>
      <c r="EV190" s="103"/>
      <c r="EW190" s="103"/>
      <c r="EX190" s="103"/>
      <c r="EY190" s="103"/>
      <c r="EZ190" s="103"/>
      <c r="FA190" s="103"/>
      <c r="FB190" s="103"/>
      <c r="FC190" s="103"/>
      <c r="FD190" s="103"/>
      <c r="FE190" s="103"/>
      <c r="FF190" s="105"/>
      <c r="FG190" s="103"/>
      <c r="FH190" s="103"/>
      <c r="FI190" s="105"/>
      <c r="FJ190" s="103"/>
      <c r="FK190" s="109"/>
      <c r="FL190" s="105"/>
      <c r="FM190" s="105"/>
      <c r="FN190" s="105"/>
      <c r="FO190" s="103"/>
      <c r="FP190" s="109"/>
      <c r="FQ190" s="105"/>
      <c r="FR190" s="105"/>
      <c r="FS190" s="105"/>
      <c r="FT190" s="103"/>
      <c r="FU190" s="109"/>
      <c r="FV190" s="105"/>
      <c r="FW190" s="105"/>
      <c r="FX190" s="105"/>
      <c r="FY190" s="103"/>
      <c r="FZ190" s="109"/>
      <c r="GA190" s="105"/>
      <c r="GB190" s="105"/>
      <c r="GC190" s="105"/>
      <c r="GD190" s="103"/>
      <c r="GE190" s="109"/>
      <c r="GF190" s="105"/>
      <c r="GG190" s="105"/>
      <c r="GH190" s="105"/>
      <c r="GI190" s="105"/>
      <c r="GJ190" s="105"/>
      <c r="GK190" s="105"/>
      <c r="GL190" s="105"/>
      <c r="GM190" s="105"/>
      <c r="GN190" s="103"/>
      <c r="GO190" s="109"/>
      <c r="GR190" s="105"/>
      <c r="GS190" s="103"/>
      <c r="GT190" s="109"/>
      <c r="GZ190" s="105"/>
      <c r="HA190" s="105"/>
      <c r="HB190" s="105"/>
      <c r="HC190" s="66"/>
      <c r="HD190" s="107"/>
      <c r="HE190" s="105"/>
      <c r="HF190" s="105"/>
      <c r="HG190" s="524"/>
    </row>
    <row r="191" spans="145:215">
      <c r="EO191" s="103"/>
      <c r="EP191" s="103"/>
      <c r="EQ191" s="103"/>
      <c r="ER191" s="103"/>
      <c r="ES191" s="103"/>
      <c r="ET191" s="103"/>
      <c r="EU191" s="103"/>
      <c r="EV191" s="103"/>
      <c r="EW191" s="103"/>
      <c r="EX191" s="103"/>
      <c r="EY191" s="103"/>
      <c r="EZ191" s="103"/>
      <c r="FA191" s="103"/>
      <c r="FB191" s="103"/>
      <c r="FC191" s="103"/>
      <c r="FD191" s="103"/>
      <c r="FE191" s="103"/>
      <c r="FF191" s="105"/>
      <c r="FG191" s="103"/>
      <c r="FH191" s="103"/>
      <c r="FI191" s="105"/>
      <c r="FJ191" s="103"/>
      <c r="FK191" s="109"/>
      <c r="FL191" s="105"/>
      <c r="FM191" s="105"/>
      <c r="FN191" s="105"/>
      <c r="FO191" s="103"/>
      <c r="FP191" s="109"/>
      <c r="FQ191" s="105"/>
      <c r="FR191" s="105"/>
      <c r="FS191" s="105"/>
      <c r="FT191" s="103"/>
      <c r="FU191" s="109"/>
      <c r="FV191" s="105"/>
      <c r="FW191" s="105"/>
      <c r="FX191" s="105"/>
      <c r="FY191" s="103"/>
      <c r="FZ191" s="109"/>
      <c r="GA191" s="105"/>
      <c r="GB191" s="105"/>
      <c r="GC191" s="105"/>
      <c r="GD191" s="103"/>
      <c r="GE191" s="109"/>
      <c r="GF191" s="105"/>
      <c r="GG191" s="105"/>
      <c r="GH191" s="105"/>
      <c r="GI191" s="105"/>
      <c r="GJ191" s="105"/>
      <c r="GK191" s="105"/>
      <c r="GL191" s="105"/>
      <c r="GM191" s="105"/>
      <c r="GN191" s="103"/>
      <c r="GO191" s="109"/>
      <c r="GR191" s="105"/>
      <c r="GS191" s="103"/>
      <c r="GT191" s="109"/>
      <c r="GZ191" s="105"/>
      <c r="HA191" s="105"/>
      <c r="HB191" s="105"/>
      <c r="HC191" s="66"/>
      <c r="HD191" s="107"/>
      <c r="HE191" s="105"/>
      <c r="HF191" s="105"/>
      <c r="HG191" s="524"/>
    </row>
    <row r="192" spans="145:215">
      <c r="EO192" s="103"/>
      <c r="EP192" s="103"/>
      <c r="EQ192" s="103"/>
      <c r="ER192" s="103"/>
      <c r="ES192" s="103"/>
      <c r="ET192" s="103"/>
      <c r="EU192" s="103"/>
      <c r="EV192" s="103"/>
      <c r="EW192" s="103"/>
      <c r="EX192" s="103"/>
      <c r="EY192" s="103"/>
      <c r="EZ192" s="103"/>
      <c r="FA192" s="103"/>
      <c r="FB192" s="103"/>
      <c r="FC192" s="103"/>
      <c r="FD192" s="103"/>
      <c r="FE192" s="103"/>
      <c r="FF192" s="105"/>
      <c r="FG192" s="103"/>
      <c r="FH192" s="103"/>
      <c r="FI192" s="105"/>
      <c r="FJ192" s="103"/>
      <c r="FK192" s="109"/>
      <c r="FL192" s="105"/>
      <c r="FM192" s="105"/>
      <c r="FN192" s="105"/>
      <c r="FO192" s="103"/>
      <c r="FP192" s="109"/>
      <c r="FQ192" s="105"/>
      <c r="FR192" s="105"/>
      <c r="FS192" s="105"/>
      <c r="FT192" s="103"/>
      <c r="FU192" s="109"/>
      <c r="FV192" s="105"/>
      <c r="FW192" s="105"/>
      <c r="FX192" s="105"/>
      <c r="FY192" s="103"/>
      <c r="FZ192" s="109"/>
      <c r="GA192" s="105"/>
      <c r="GB192" s="105"/>
      <c r="GC192" s="105"/>
      <c r="GD192" s="103"/>
      <c r="GE192" s="109"/>
      <c r="GF192" s="105"/>
      <c r="GG192" s="105"/>
      <c r="GH192" s="105"/>
      <c r="GI192" s="105"/>
      <c r="GJ192" s="105"/>
      <c r="GK192" s="105"/>
      <c r="GL192" s="105"/>
      <c r="GM192" s="105"/>
      <c r="GN192" s="103"/>
      <c r="GO192" s="109"/>
      <c r="GR192" s="105"/>
      <c r="GS192" s="103"/>
      <c r="GT192" s="109"/>
      <c r="GZ192" s="105"/>
      <c r="HA192" s="105"/>
      <c r="HB192" s="105"/>
      <c r="HC192" s="66"/>
      <c r="HD192" s="107"/>
      <c r="HE192" s="105"/>
      <c r="HF192" s="105"/>
      <c r="HG192" s="524"/>
    </row>
    <row r="193" spans="145:215">
      <c r="EO193" s="103"/>
      <c r="EP193" s="103"/>
      <c r="EQ193" s="103"/>
      <c r="ER193" s="103"/>
      <c r="ES193" s="103"/>
      <c r="ET193" s="103"/>
      <c r="EU193" s="103"/>
      <c r="EV193" s="103"/>
      <c r="EW193" s="103"/>
      <c r="EX193" s="103"/>
      <c r="EY193" s="103"/>
      <c r="EZ193" s="103"/>
      <c r="FA193" s="103"/>
      <c r="FB193" s="103"/>
      <c r="FC193" s="103"/>
      <c r="FD193" s="103"/>
      <c r="FE193" s="103"/>
      <c r="FF193" s="105"/>
      <c r="FG193" s="103"/>
      <c r="FH193" s="103"/>
      <c r="FI193" s="105"/>
      <c r="FJ193" s="103"/>
      <c r="FK193" s="109"/>
      <c r="FL193" s="105"/>
      <c r="FM193" s="105"/>
      <c r="FN193" s="105"/>
      <c r="FO193" s="103"/>
      <c r="FP193" s="109"/>
      <c r="FQ193" s="105"/>
      <c r="FR193" s="105"/>
      <c r="FS193" s="105"/>
      <c r="FT193" s="103"/>
      <c r="FU193" s="109"/>
      <c r="FV193" s="105"/>
      <c r="FW193" s="105"/>
      <c r="FX193" s="105"/>
      <c r="FY193" s="103"/>
      <c r="FZ193" s="109"/>
      <c r="GA193" s="105"/>
      <c r="GB193" s="105"/>
      <c r="GC193" s="105"/>
      <c r="GD193" s="103"/>
      <c r="GE193" s="109"/>
      <c r="GF193" s="105"/>
      <c r="GG193" s="105"/>
      <c r="GH193" s="105"/>
      <c r="GI193" s="105"/>
      <c r="GJ193" s="105"/>
      <c r="GK193" s="105"/>
      <c r="GL193" s="105"/>
      <c r="GM193" s="105"/>
      <c r="GN193" s="103"/>
      <c r="GO193" s="109"/>
      <c r="GR193" s="105"/>
      <c r="GS193" s="103"/>
      <c r="GT193" s="109"/>
      <c r="HG193" s="524"/>
    </row>
    <row r="194" spans="145:215">
      <c r="EO194" s="103"/>
      <c r="EP194" s="103"/>
      <c r="EQ194" s="103"/>
      <c r="ER194" s="103"/>
      <c r="ES194" s="103"/>
      <c r="ET194" s="103"/>
      <c r="EU194" s="103"/>
      <c r="EV194" s="103"/>
      <c r="EW194" s="103"/>
      <c r="EX194" s="103"/>
      <c r="EY194" s="103"/>
      <c r="EZ194" s="103"/>
      <c r="FA194" s="103"/>
      <c r="FB194" s="103"/>
      <c r="FC194" s="103"/>
      <c r="FD194" s="103"/>
      <c r="FE194" s="103"/>
      <c r="FF194" s="105"/>
      <c r="FG194" s="103"/>
      <c r="FH194" s="103"/>
      <c r="FI194" s="105"/>
      <c r="FJ194" s="103"/>
      <c r="FK194" s="109"/>
      <c r="FL194" s="105"/>
      <c r="FM194" s="105"/>
      <c r="FN194" s="105"/>
      <c r="FO194" s="103"/>
      <c r="FP194" s="109"/>
      <c r="FQ194" s="105"/>
      <c r="FR194" s="105"/>
      <c r="FS194" s="105"/>
      <c r="FT194" s="103"/>
      <c r="FU194" s="109"/>
      <c r="FV194" s="105"/>
      <c r="FW194" s="105"/>
      <c r="FX194" s="105"/>
      <c r="FY194" s="103"/>
      <c r="FZ194" s="109"/>
      <c r="GA194" s="105"/>
      <c r="GB194" s="105"/>
      <c r="GC194" s="105"/>
      <c r="GD194" s="103"/>
      <c r="GE194" s="109"/>
      <c r="GF194" s="105"/>
      <c r="GG194" s="105"/>
      <c r="GH194" s="105"/>
      <c r="GI194" s="105"/>
      <c r="GJ194" s="105"/>
      <c r="GK194" s="105"/>
      <c r="GL194" s="105"/>
      <c r="GM194" s="105"/>
      <c r="GN194" s="103"/>
      <c r="GO194" s="109"/>
      <c r="GR194" s="105"/>
      <c r="GS194" s="103"/>
      <c r="GT194" s="109"/>
      <c r="HG194" s="524"/>
    </row>
    <row r="195" spans="145:215">
      <c r="EO195" s="103"/>
      <c r="EP195" s="103"/>
      <c r="EQ195" s="103"/>
      <c r="ER195" s="103"/>
      <c r="ES195" s="103"/>
      <c r="ET195" s="103"/>
      <c r="EU195" s="103"/>
      <c r="EV195" s="103"/>
      <c r="EW195" s="103"/>
      <c r="EX195" s="103"/>
      <c r="EY195" s="103"/>
      <c r="EZ195" s="103"/>
      <c r="FA195" s="103"/>
      <c r="FB195" s="103"/>
      <c r="FC195" s="103"/>
      <c r="FD195" s="103"/>
      <c r="FE195" s="103"/>
      <c r="FF195" s="105"/>
      <c r="FG195" s="103"/>
      <c r="FH195" s="103"/>
      <c r="FI195" s="105"/>
      <c r="FJ195" s="103"/>
      <c r="FK195" s="109"/>
      <c r="FL195" s="105"/>
      <c r="FM195" s="105"/>
      <c r="FN195" s="105"/>
      <c r="FO195" s="103"/>
      <c r="FP195" s="109"/>
      <c r="FQ195" s="105"/>
      <c r="FR195" s="105"/>
      <c r="FS195" s="105"/>
      <c r="FT195" s="103"/>
      <c r="FU195" s="109"/>
      <c r="FV195" s="105"/>
      <c r="FW195" s="105"/>
      <c r="FX195" s="105"/>
      <c r="FY195" s="103"/>
      <c r="FZ195" s="109"/>
      <c r="GA195" s="105"/>
      <c r="GB195" s="105"/>
      <c r="GC195" s="105"/>
      <c r="GD195" s="103"/>
      <c r="GE195" s="109"/>
      <c r="GF195" s="105"/>
      <c r="GG195" s="105"/>
      <c r="GH195" s="105"/>
      <c r="GI195" s="105"/>
      <c r="GJ195" s="105"/>
      <c r="GK195" s="105"/>
      <c r="GL195" s="105"/>
      <c r="GM195" s="105"/>
      <c r="GN195" s="103"/>
      <c r="GO195" s="109"/>
      <c r="GR195" s="105"/>
      <c r="GS195" s="103"/>
      <c r="GT195" s="109"/>
      <c r="HG195" s="524"/>
    </row>
    <row r="196" spans="145:215">
      <c r="EO196" s="103"/>
      <c r="EP196" s="103"/>
      <c r="EQ196" s="103"/>
      <c r="ER196" s="103"/>
      <c r="ES196" s="103"/>
      <c r="ET196" s="103"/>
      <c r="EU196" s="103"/>
      <c r="EV196" s="103"/>
      <c r="EW196" s="103"/>
      <c r="EX196" s="103"/>
      <c r="EY196" s="103"/>
      <c r="EZ196" s="103"/>
      <c r="FA196" s="103"/>
      <c r="FB196" s="103"/>
      <c r="FC196" s="103"/>
      <c r="FD196" s="103"/>
      <c r="FE196" s="103"/>
      <c r="FF196" s="105"/>
      <c r="FG196" s="103"/>
      <c r="FH196" s="103"/>
      <c r="FI196" s="105"/>
      <c r="FJ196" s="103"/>
      <c r="FK196" s="109"/>
      <c r="FL196" s="105"/>
      <c r="FM196" s="105"/>
      <c r="FN196" s="105"/>
      <c r="FO196" s="103"/>
      <c r="FP196" s="109"/>
      <c r="FQ196" s="105"/>
      <c r="FR196" s="105"/>
      <c r="FS196" s="105"/>
      <c r="FT196" s="103"/>
      <c r="FU196" s="109"/>
      <c r="FV196" s="105"/>
      <c r="FW196" s="105"/>
      <c r="FX196" s="105"/>
      <c r="FY196" s="103"/>
      <c r="FZ196" s="109"/>
      <c r="GA196" s="105"/>
      <c r="GB196" s="105"/>
      <c r="GC196" s="105"/>
      <c r="GD196" s="103"/>
      <c r="GE196" s="109"/>
      <c r="GF196" s="105"/>
      <c r="GG196" s="105"/>
      <c r="GH196" s="105"/>
      <c r="GI196" s="105"/>
      <c r="GJ196" s="105"/>
      <c r="GK196" s="105"/>
      <c r="GL196" s="105"/>
      <c r="GM196" s="105"/>
      <c r="GN196" s="103"/>
      <c r="GO196" s="109"/>
      <c r="GR196" s="105"/>
      <c r="GS196" s="103"/>
      <c r="GT196" s="109"/>
      <c r="HG196" s="524"/>
    </row>
    <row r="197" spans="145:215">
      <c r="EO197" s="103"/>
      <c r="EP197" s="103"/>
      <c r="EQ197" s="103"/>
      <c r="ER197" s="103"/>
      <c r="ES197" s="103"/>
      <c r="ET197" s="103"/>
      <c r="EU197" s="103"/>
      <c r="EV197" s="103"/>
      <c r="EW197" s="103"/>
      <c r="EX197" s="103"/>
      <c r="EY197" s="103"/>
      <c r="EZ197" s="103"/>
      <c r="FA197" s="103"/>
      <c r="FB197" s="103"/>
      <c r="FC197" s="103"/>
      <c r="FD197" s="103"/>
      <c r="FE197" s="103"/>
      <c r="FF197" s="105"/>
      <c r="FG197" s="103"/>
      <c r="FH197" s="103"/>
      <c r="FI197" s="105"/>
      <c r="FJ197" s="103"/>
      <c r="FK197" s="109"/>
      <c r="FL197" s="105"/>
      <c r="FM197" s="105"/>
      <c r="FN197" s="105"/>
      <c r="FO197" s="103"/>
      <c r="FP197" s="109"/>
      <c r="FQ197" s="105"/>
      <c r="FR197" s="105"/>
      <c r="FS197" s="105"/>
      <c r="FT197" s="103"/>
      <c r="FU197" s="109"/>
      <c r="FV197" s="105"/>
      <c r="FW197" s="105"/>
      <c r="FX197" s="105"/>
      <c r="FY197" s="103"/>
      <c r="FZ197" s="109"/>
      <c r="GA197" s="105"/>
      <c r="GB197" s="105"/>
      <c r="GC197" s="105"/>
      <c r="GD197" s="103"/>
      <c r="GE197" s="109"/>
      <c r="GF197" s="105"/>
      <c r="GG197" s="105"/>
      <c r="GH197" s="105"/>
      <c r="GI197" s="105"/>
      <c r="GJ197" s="105"/>
      <c r="GK197" s="105"/>
      <c r="GL197" s="105"/>
      <c r="GM197" s="105"/>
      <c r="GN197" s="103"/>
      <c r="GO197" s="109"/>
      <c r="GR197" s="105"/>
      <c r="GS197" s="103"/>
      <c r="GT197" s="109"/>
      <c r="HG197" s="524"/>
    </row>
    <row r="198" spans="145:215">
      <c r="EO198" s="103"/>
      <c r="EP198" s="103"/>
      <c r="EQ198" s="103"/>
      <c r="ER198" s="103"/>
      <c r="ES198" s="103"/>
      <c r="ET198" s="103"/>
      <c r="EU198" s="103"/>
      <c r="EV198" s="103"/>
      <c r="EW198" s="103"/>
      <c r="EX198" s="103"/>
      <c r="EY198" s="103"/>
      <c r="EZ198" s="103"/>
      <c r="FA198" s="103"/>
      <c r="FB198" s="103"/>
      <c r="FC198" s="103"/>
      <c r="FD198" s="103"/>
      <c r="FE198" s="103"/>
      <c r="FF198" s="105"/>
      <c r="FG198" s="103"/>
      <c r="FH198" s="103"/>
      <c r="FI198" s="105"/>
      <c r="FJ198" s="103"/>
      <c r="FK198" s="109"/>
      <c r="FL198" s="105"/>
      <c r="FM198" s="105"/>
      <c r="FN198" s="105"/>
      <c r="FO198" s="103"/>
      <c r="FP198" s="109"/>
      <c r="FQ198" s="105"/>
      <c r="FR198" s="105"/>
      <c r="FS198" s="105"/>
      <c r="FT198" s="103"/>
      <c r="FU198" s="109"/>
      <c r="FV198" s="105"/>
      <c r="FW198" s="105"/>
      <c r="FX198" s="105"/>
      <c r="FY198" s="103"/>
      <c r="FZ198" s="109"/>
      <c r="GA198" s="105"/>
      <c r="GB198" s="105"/>
      <c r="GC198" s="105"/>
      <c r="GD198" s="103"/>
      <c r="GE198" s="109"/>
      <c r="GF198" s="105"/>
      <c r="GG198" s="105"/>
      <c r="GH198" s="105"/>
      <c r="GI198" s="105"/>
      <c r="GJ198" s="105"/>
      <c r="GK198" s="105"/>
      <c r="GL198" s="105"/>
      <c r="GM198" s="105"/>
      <c r="GN198" s="103"/>
      <c r="GO198" s="109"/>
      <c r="GR198" s="105"/>
      <c r="GS198" s="103"/>
      <c r="GT198" s="109"/>
      <c r="HG198" s="524"/>
    </row>
    <row r="199" spans="145:215">
      <c r="EO199" s="103"/>
      <c r="EP199" s="103"/>
      <c r="EQ199" s="103"/>
      <c r="ER199" s="103"/>
      <c r="ES199" s="103"/>
      <c r="ET199" s="103"/>
      <c r="EU199" s="103"/>
      <c r="EV199" s="103"/>
      <c r="EW199" s="103"/>
      <c r="EX199" s="103"/>
      <c r="EY199" s="103"/>
      <c r="EZ199" s="103"/>
      <c r="FA199" s="103"/>
      <c r="FB199" s="103"/>
      <c r="FC199" s="103"/>
      <c r="FD199" s="103"/>
      <c r="FE199" s="103"/>
      <c r="FF199" s="105"/>
      <c r="FG199" s="103"/>
      <c r="FH199" s="103"/>
      <c r="FI199" s="105"/>
      <c r="FJ199" s="103"/>
      <c r="FK199" s="109"/>
      <c r="FL199" s="105"/>
      <c r="FM199" s="105"/>
      <c r="FN199" s="105"/>
      <c r="FO199" s="103"/>
      <c r="FP199" s="109"/>
      <c r="FQ199" s="105"/>
      <c r="FR199" s="105"/>
      <c r="FS199" s="105"/>
      <c r="FT199" s="103"/>
      <c r="FU199" s="109"/>
      <c r="FV199" s="105"/>
      <c r="FW199" s="105"/>
      <c r="FX199" s="105"/>
      <c r="FY199" s="103"/>
      <c r="FZ199" s="109"/>
      <c r="GA199" s="105"/>
      <c r="GB199" s="105"/>
      <c r="GC199" s="105"/>
      <c r="GD199" s="103"/>
      <c r="GE199" s="109"/>
      <c r="GF199" s="105"/>
      <c r="GG199" s="105"/>
      <c r="GH199" s="105"/>
      <c r="GI199" s="105"/>
      <c r="GJ199" s="105"/>
      <c r="GK199" s="105"/>
      <c r="GL199" s="105"/>
      <c r="GM199" s="105"/>
      <c r="GN199" s="103"/>
      <c r="GO199" s="109"/>
      <c r="GR199" s="105"/>
      <c r="GS199" s="103"/>
      <c r="GT199" s="109"/>
      <c r="HG199" s="524"/>
    </row>
    <row r="200" spans="145:215">
      <c r="EO200" s="103"/>
      <c r="EP200" s="103"/>
      <c r="EQ200" s="103"/>
      <c r="ER200" s="103"/>
      <c r="ES200" s="103"/>
      <c r="ET200" s="103"/>
      <c r="EU200" s="103"/>
      <c r="EV200" s="103"/>
      <c r="EW200" s="103"/>
      <c r="EX200" s="103"/>
      <c r="EY200" s="103"/>
      <c r="EZ200" s="103"/>
      <c r="FA200" s="103"/>
      <c r="FB200" s="103"/>
      <c r="FC200" s="103"/>
      <c r="FD200" s="103"/>
      <c r="FE200" s="103"/>
      <c r="FF200" s="105"/>
      <c r="FG200" s="103"/>
      <c r="FH200" s="103"/>
      <c r="FI200" s="105"/>
      <c r="FJ200" s="103"/>
      <c r="FK200" s="109"/>
      <c r="FL200" s="105"/>
      <c r="FM200" s="105"/>
      <c r="FN200" s="105"/>
      <c r="FO200" s="103"/>
      <c r="FP200" s="109"/>
      <c r="FQ200" s="105"/>
      <c r="FR200" s="105"/>
      <c r="FS200" s="105"/>
      <c r="FT200" s="103"/>
      <c r="FU200" s="109"/>
      <c r="FV200" s="105"/>
      <c r="FW200" s="105"/>
      <c r="FX200" s="105"/>
      <c r="FY200" s="103"/>
      <c r="FZ200" s="109"/>
      <c r="GA200" s="105"/>
      <c r="GB200" s="105"/>
      <c r="GC200" s="105"/>
      <c r="GD200" s="103"/>
      <c r="GE200" s="109"/>
      <c r="GF200" s="105"/>
      <c r="GG200" s="105"/>
      <c r="GH200" s="105"/>
      <c r="GI200" s="105"/>
      <c r="GJ200" s="105"/>
      <c r="GK200" s="105"/>
      <c r="GL200" s="105"/>
      <c r="GM200" s="105"/>
      <c r="GN200" s="103"/>
      <c r="GO200" s="109"/>
      <c r="GR200" s="105"/>
      <c r="GS200" s="103"/>
      <c r="GT200" s="109"/>
      <c r="HG200" s="524"/>
    </row>
    <row r="201" spans="145:215">
      <c r="EO201" s="103"/>
      <c r="EP201" s="103"/>
      <c r="EQ201" s="103"/>
      <c r="ER201" s="103"/>
      <c r="ES201" s="103"/>
      <c r="ET201" s="103"/>
      <c r="EU201" s="103"/>
      <c r="EV201" s="103"/>
      <c r="EW201" s="103"/>
      <c r="EX201" s="103"/>
      <c r="EY201" s="103"/>
      <c r="EZ201" s="103"/>
      <c r="FA201" s="103"/>
      <c r="FB201" s="103"/>
      <c r="FC201" s="103"/>
      <c r="FD201" s="103"/>
      <c r="FE201" s="103"/>
      <c r="FF201" s="105"/>
      <c r="FG201" s="103"/>
      <c r="FH201" s="103"/>
      <c r="FI201" s="105"/>
      <c r="FJ201" s="103"/>
      <c r="FK201" s="109"/>
      <c r="FL201" s="105"/>
      <c r="FM201" s="105"/>
      <c r="FN201" s="105"/>
      <c r="FO201" s="103"/>
      <c r="FP201" s="109"/>
      <c r="FQ201" s="105"/>
      <c r="FR201" s="105"/>
      <c r="FS201" s="105"/>
      <c r="FT201" s="103"/>
      <c r="FU201" s="109"/>
      <c r="FV201" s="105"/>
      <c r="FW201" s="105"/>
      <c r="FX201" s="105"/>
      <c r="FY201" s="103"/>
      <c r="FZ201" s="109"/>
      <c r="GA201" s="105"/>
      <c r="GB201" s="105"/>
      <c r="GC201" s="105"/>
      <c r="GD201" s="103"/>
      <c r="GE201" s="109"/>
      <c r="GF201" s="105"/>
      <c r="GG201" s="105"/>
      <c r="GH201" s="105"/>
      <c r="GI201" s="105"/>
      <c r="GJ201" s="105"/>
      <c r="GK201" s="105"/>
      <c r="GL201" s="105"/>
      <c r="GM201" s="105"/>
      <c r="GN201" s="103"/>
      <c r="GO201" s="109"/>
      <c r="GR201" s="105"/>
      <c r="GS201" s="103"/>
      <c r="GT201" s="109"/>
      <c r="HG201" s="524"/>
    </row>
    <row r="202" spans="145:215">
      <c r="EO202" s="103"/>
      <c r="EP202" s="103"/>
      <c r="EQ202" s="103"/>
      <c r="ER202" s="103"/>
      <c r="ES202" s="103"/>
      <c r="ET202" s="103"/>
      <c r="EU202" s="103"/>
      <c r="EV202" s="103"/>
      <c r="EW202" s="103"/>
      <c r="EX202" s="103"/>
      <c r="EY202" s="103"/>
      <c r="EZ202" s="103"/>
      <c r="FA202" s="103"/>
      <c r="FB202" s="103"/>
      <c r="FC202" s="103"/>
      <c r="FD202" s="103"/>
      <c r="FE202" s="103"/>
      <c r="FF202" s="105"/>
      <c r="FG202" s="103"/>
      <c r="FH202" s="103"/>
      <c r="FI202" s="105"/>
      <c r="FJ202" s="103"/>
      <c r="FK202" s="109"/>
      <c r="FL202" s="105"/>
      <c r="FM202" s="105"/>
      <c r="FN202" s="105"/>
      <c r="FO202" s="103"/>
      <c r="FP202" s="109"/>
      <c r="FQ202" s="105"/>
      <c r="FR202" s="105"/>
      <c r="FS202" s="105"/>
      <c r="FT202" s="103"/>
      <c r="FU202" s="109"/>
      <c r="FV202" s="105"/>
      <c r="FW202" s="105"/>
      <c r="FX202" s="105"/>
      <c r="FY202" s="103"/>
      <c r="FZ202" s="109"/>
      <c r="GA202" s="105"/>
      <c r="GB202" s="105"/>
      <c r="GC202" s="105"/>
      <c r="GD202" s="103"/>
      <c r="GE202" s="109"/>
      <c r="GF202" s="105"/>
      <c r="GG202" s="105"/>
      <c r="GH202" s="105"/>
      <c r="GI202" s="105"/>
      <c r="GJ202" s="105"/>
      <c r="GK202" s="105"/>
      <c r="GL202" s="105"/>
      <c r="GM202" s="105"/>
      <c r="GN202" s="103"/>
      <c r="GO202" s="109"/>
      <c r="GR202" s="105"/>
      <c r="GS202" s="103"/>
      <c r="GT202" s="109"/>
      <c r="HG202" s="524"/>
    </row>
    <row r="203" spans="145:215">
      <c r="EO203" s="103"/>
      <c r="EP203" s="103"/>
      <c r="EQ203" s="103"/>
      <c r="ER203" s="103"/>
      <c r="ES203" s="103"/>
      <c r="ET203" s="103"/>
      <c r="EU203" s="103"/>
      <c r="EV203" s="103"/>
      <c r="EW203" s="103"/>
      <c r="EX203" s="103"/>
      <c r="EY203" s="103"/>
      <c r="EZ203" s="103"/>
      <c r="FA203" s="103"/>
      <c r="FB203" s="103"/>
      <c r="FC203" s="103"/>
      <c r="FD203" s="103"/>
      <c r="FE203" s="103"/>
      <c r="FF203" s="105"/>
      <c r="FG203" s="103"/>
      <c r="FH203" s="103"/>
      <c r="FI203" s="105"/>
      <c r="FJ203" s="103"/>
      <c r="FK203" s="109"/>
      <c r="FL203" s="105"/>
      <c r="FM203" s="105"/>
      <c r="FN203" s="105"/>
      <c r="FO203" s="103"/>
      <c r="FP203" s="109"/>
      <c r="FQ203" s="105"/>
      <c r="FR203" s="105"/>
      <c r="FS203" s="105"/>
      <c r="FT203" s="103"/>
      <c r="FU203" s="109"/>
      <c r="FV203" s="105"/>
      <c r="FW203" s="105"/>
      <c r="FX203" s="105"/>
      <c r="FY203" s="103"/>
      <c r="FZ203" s="109"/>
      <c r="GA203" s="105"/>
      <c r="GB203" s="105"/>
      <c r="GC203" s="105"/>
      <c r="GD203" s="103"/>
      <c r="GE203" s="109"/>
      <c r="GF203" s="105"/>
      <c r="GG203" s="105"/>
      <c r="GH203" s="105"/>
      <c r="GI203" s="105"/>
      <c r="GJ203" s="105"/>
      <c r="GK203" s="105"/>
      <c r="GL203" s="105"/>
      <c r="GM203" s="105"/>
      <c r="GN203" s="103"/>
      <c r="GO203" s="109"/>
      <c r="GR203" s="105"/>
      <c r="GS203" s="103"/>
      <c r="GT203" s="109"/>
      <c r="HG203" s="524"/>
    </row>
    <row r="204" spans="145:215">
      <c r="EO204" s="103"/>
      <c r="EP204" s="103"/>
      <c r="EQ204" s="103"/>
      <c r="ER204" s="103"/>
      <c r="ES204" s="103"/>
      <c r="ET204" s="103"/>
      <c r="EU204" s="103"/>
      <c r="EV204" s="103"/>
      <c r="EW204" s="103"/>
      <c r="EX204" s="103"/>
      <c r="EY204" s="103"/>
      <c r="EZ204" s="103"/>
      <c r="FA204" s="103"/>
      <c r="FB204" s="103"/>
      <c r="FC204" s="103"/>
      <c r="FD204" s="103"/>
      <c r="FE204" s="103"/>
      <c r="FF204" s="105"/>
      <c r="FG204" s="103"/>
      <c r="FH204" s="103"/>
      <c r="FI204" s="105"/>
      <c r="FJ204" s="103"/>
      <c r="FK204" s="109"/>
      <c r="FL204" s="105"/>
      <c r="FM204" s="105"/>
      <c r="FN204" s="105"/>
      <c r="FO204" s="103"/>
      <c r="FP204" s="109"/>
      <c r="FQ204" s="105"/>
      <c r="FR204" s="105"/>
      <c r="FS204" s="105"/>
      <c r="FT204" s="103"/>
      <c r="FU204" s="109"/>
      <c r="FV204" s="105"/>
      <c r="FW204" s="105"/>
      <c r="FX204" s="105"/>
      <c r="FY204" s="103"/>
      <c r="FZ204" s="109"/>
      <c r="GA204" s="105"/>
      <c r="GB204" s="105"/>
      <c r="GC204" s="105"/>
      <c r="GD204" s="103"/>
      <c r="GE204" s="109"/>
      <c r="GF204" s="105"/>
      <c r="GG204" s="105"/>
      <c r="GH204" s="105"/>
      <c r="GI204" s="105"/>
      <c r="GJ204" s="105"/>
      <c r="GK204" s="105"/>
      <c r="GL204" s="105"/>
      <c r="GM204" s="105"/>
      <c r="GN204" s="103"/>
      <c r="GO204" s="109"/>
      <c r="GR204" s="105"/>
      <c r="GS204" s="103"/>
      <c r="GT204" s="109"/>
    </row>
    <row r="205" spans="145:215">
      <c r="EO205" s="103"/>
      <c r="EP205" s="103"/>
      <c r="EQ205" s="103"/>
      <c r="ER205" s="103"/>
      <c r="ES205" s="103"/>
      <c r="ET205" s="103"/>
      <c r="EU205" s="103"/>
      <c r="EV205" s="103"/>
      <c r="EW205" s="103"/>
      <c r="EX205" s="103"/>
      <c r="EY205" s="103"/>
      <c r="EZ205" s="103"/>
      <c r="FA205" s="103"/>
      <c r="FB205" s="103"/>
      <c r="FC205" s="103"/>
      <c r="FD205" s="103"/>
      <c r="FE205" s="103"/>
      <c r="FF205" s="105"/>
      <c r="FG205" s="103"/>
      <c r="FH205" s="103"/>
      <c r="FI205" s="105"/>
      <c r="FJ205" s="103"/>
      <c r="FK205" s="109"/>
      <c r="FL205" s="105"/>
      <c r="FM205" s="105"/>
      <c r="FN205" s="105"/>
      <c r="FO205" s="103"/>
      <c r="FP205" s="109"/>
      <c r="FQ205" s="105"/>
      <c r="FR205" s="105"/>
      <c r="FS205" s="105"/>
      <c r="FT205" s="103"/>
      <c r="FU205" s="109"/>
      <c r="FV205" s="105"/>
      <c r="FW205" s="105"/>
      <c r="FX205" s="105"/>
      <c r="FY205" s="103"/>
      <c r="FZ205" s="109"/>
      <c r="GA205" s="105"/>
      <c r="GB205" s="105"/>
      <c r="GC205" s="105"/>
      <c r="GD205" s="103"/>
      <c r="GE205" s="109"/>
      <c r="GF205" s="105"/>
      <c r="GG205" s="105"/>
      <c r="GH205" s="105"/>
    </row>
    <row r="206" spans="145:215">
      <c r="EO206" s="103"/>
      <c r="EP206" s="103"/>
      <c r="EQ206" s="103"/>
      <c r="ER206" s="103"/>
      <c r="ES206" s="103"/>
      <c r="ET206" s="103"/>
      <c r="EU206" s="103"/>
      <c r="EV206" s="103"/>
      <c r="EW206" s="103"/>
      <c r="EX206" s="103"/>
      <c r="EY206" s="103"/>
      <c r="EZ206" s="103"/>
      <c r="FA206" s="103"/>
      <c r="FB206" s="103"/>
      <c r="FC206" s="103"/>
      <c r="FD206" s="103"/>
      <c r="FE206" s="103"/>
      <c r="FF206" s="105"/>
      <c r="FG206" s="103"/>
      <c r="FH206" s="103"/>
      <c r="FI206" s="105"/>
      <c r="FJ206" s="103"/>
      <c r="FK206" s="109"/>
      <c r="FL206" s="105"/>
      <c r="FM206" s="105"/>
      <c r="FN206" s="105"/>
      <c r="FO206" s="103"/>
      <c r="FP206" s="109"/>
      <c r="FQ206" s="105"/>
      <c r="FR206" s="105"/>
      <c r="FS206" s="105"/>
      <c r="FT206" s="103"/>
      <c r="FU206" s="109"/>
      <c r="FV206" s="105"/>
      <c r="FW206" s="105"/>
      <c r="FX206" s="105"/>
      <c r="FY206" s="103"/>
      <c r="FZ206" s="109"/>
      <c r="GA206" s="105"/>
      <c r="GB206" s="105"/>
      <c r="GC206" s="105"/>
      <c r="GD206" s="103"/>
      <c r="GE206" s="109"/>
      <c r="GF206" s="105"/>
      <c r="GG206" s="105"/>
      <c r="GH206" s="105"/>
    </row>
    <row r="207" spans="145:215">
      <c r="EO207" s="103"/>
      <c r="EP207" s="103"/>
      <c r="EQ207" s="103"/>
      <c r="ER207" s="103"/>
      <c r="ES207" s="103"/>
      <c r="ET207" s="103"/>
      <c r="EU207" s="103"/>
      <c r="EV207" s="103"/>
      <c r="EW207" s="103"/>
      <c r="EX207" s="103"/>
      <c r="EY207" s="103"/>
      <c r="EZ207" s="103"/>
      <c r="FA207" s="103"/>
      <c r="FB207" s="103"/>
      <c r="FC207" s="103"/>
      <c r="FD207" s="103"/>
      <c r="FE207" s="103"/>
      <c r="FF207" s="105"/>
      <c r="FG207" s="103"/>
      <c r="FH207" s="103"/>
      <c r="FI207" s="105"/>
      <c r="FJ207" s="103"/>
      <c r="FK207" s="109"/>
      <c r="FL207" s="105"/>
      <c r="FM207" s="105"/>
      <c r="FN207" s="105"/>
      <c r="FO207" s="103"/>
      <c r="FP207" s="109"/>
      <c r="FQ207" s="105"/>
      <c r="FR207" s="105"/>
      <c r="FS207" s="105"/>
      <c r="FT207" s="103"/>
      <c r="FU207" s="109"/>
      <c r="FV207" s="105"/>
      <c r="FW207" s="105"/>
      <c r="FX207" s="105"/>
      <c r="FY207" s="103"/>
      <c r="FZ207" s="109"/>
      <c r="GA207" s="105"/>
      <c r="GB207" s="105"/>
      <c r="GC207" s="105"/>
      <c r="GD207" s="103"/>
      <c r="GE207" s="109"/>
      <c r="GF207" s="105"/>
      <c r="GG207" s="105"/>
      <c r="GH207" s="105"/>
    </row>
    <row r="208" spans="145:215">
      <c r="EO208" s="103"/>
      <c r="EP208" s="103"/>
      <c r="EQ208" s="103"/>
      <c r="ER208" s="103"/>
      <c r="ES208" s="103"/>
      <c r="ET208" s="103"/>
      <c r="EU208" s="103"/>
      <c r="EV208" s="103"/>
      <c r="EW208" s="103"/>
      <c r="EX208" s="103"/>
      <c r="EY208" s="103"/>
      <c r="EZ208" s="103"/>
      <c r="FA208" s="103"/>
      <c r="FB208" s="103"/>
      <c r="FC208" s="103"/>
      <c r="FD208" s="103"/>
      <c r="FE208" s="103"/>
      <c r="FF208" s="105"/>
      <c r="FG208" s="103"/>
      <c r="FH208" s="103"/>
      <c r="FI208" s="105"/>
      <c r="FJ208" s="103"/>
      <c r="FK208" s="109"/>
      <c r="FL208" s="105"/>
      <c r="FM208" s="105"/>
      <c r="FN208" s="105"/>
      <c r="FO208" s="103"/>
      <c r="FP208" s="109"/>
      <c r="FQ208" s="105"/>
      <c r="FR208" s="105"/>
      <c r="FS208" s="105"/>
      <c r="FT208" s="103"/>
      <c r="FU208" s="109"/>
      <c r="FV208" s="105"/>
      <c r="FW208" s="105"/>
      <c r="FX208" s="105"/>
      <c r="FY208" s="103"/>
      <c r="FZ208" s="109"/>
      <c r="GA208" s="105"/>
      <c r="GB208" s="105"/>
      <c r="GC208" s="105"/>
      <c r="GD208" s="103"/>
      <c r="GE208" s="109"/>
      <c r="GF208" s="105"/>
      <c r="GG208" s="105"/>
      <c r="GH208" s="105"/>
    </row>
    <row r="209" spans="1:262" s="63" customFormat="1">
      <c r="A209" s="62"/>
      <c r="B209" s="61"/>
      <c r="C209" s="61"/>
      <c r="D209" s="61"/>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9"/>
      <c r="AT209" s="69"/>
      <c r="AU209" s="69"/>
      <c r="AV209" s="69"/>
      <c r="AW209" s="69"/>
      <c r="AX209" s="66"/>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69"/>
      <c r="CZ209" s="69"/>
      <c r="DA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c r="EA209" s="69"/>
      <c r="EB209" s="69"/>
      <c r="EC209" s="69"/>
      <c r="ED209" s="69"/>
      <c r="EE209" s="69"/>
      <c r="EF209" s="69"/>
      <c r="EG209" s="69"/>
      <c r="EH209" s="69"/>
      <c r="EI209" s="69"/>
      <c r="EJ209" s="69"/>
      <c r="EK209" s="69"/>
      <c r="EL209" s="69"/>
      <c r="EM209" s="69"/>
      <c r="EN209" s="69"/>
      <c r="EO209" s="103"/>
      <c r="EP209" s="103"/>
      <c r="EQ209" s="103"/>
      <c r="ER209" s="103"/>
      <c r="ES209" s="103"/>
      <c r="ET209" s="103"/>
      <c r="EU209" s="103"/>
      <c r="EV209" s="103"/>
      <c r="EW209" s="103"/>
      <c r="EX209" s="103"/>
      <c r="EY209" s="103"/>
      <c r="EZ209" s="103"/>
      <c r="FA209" s="103"/>
      <c r="FB209" s="103"/>
      <c r="FC209" s="103"/>
      <c r="FD209" s="103"/>
      <c r="FE209" s="103"/>
      <c r="FF209" s="105"/>
      <c r="FG209" s="103"/>
      <c r="FH209" s="103"/>
      <c r="FI209" s="105"/>
      <c r="FJ209" s="103"/>
      <c r="FK209" s="109"/>
      <c r="FL209" s="105"/>
      <c r="FM209" s="105"/>
      <c r="FN209" s="105"/>
      <c r="FO209" s="103"/>
      <c r="FP209" s="109"/>
      <c r="FQ209" s="105"/>
      <c r="FR209" s="105"/>
      <c r="FS209" s="105"/>
      <c r="FT209" s="103"/>
      <c r="FU209" s="109"/>
      <c r="FV209" s="105"/>
      <c r="FW209" s="105"/>
      <c r="FX209" s="105"/>
      <c r="FY209" s="103"/>
      <c r="FZ209" s="109"/>
      <c r="GA209" s="105"/>
      <c r="GB209" s="105"/>
      <c r="GC209" s="105"/>
      <c r="GD209" s="103"/>
      <c r="GE209" s="109"/>
      <c r="GF209" s="105"/>
      <c r="GG209" s="105"/>
      <c r="GH209" s="105"/>
      <c r="GN209" s="69"/>
      <c r="GO209" s="90"/>
      <c r="GS209" s="69"/>
      <c r="GT209" s="90"/>
      <c r="GX209" s="69"/>
      <c r="GY209" s="90"/>
      <c r="HC209" s="69"/>
      <c r="HD209" s="90"/>
      <c r="HG209" s="69"/>
      <c r="HH209" s="69"/>
      <c r="HI209" s="69"/>
      <c r="HJ209" s="69"/>
      <c r="HK209" s="69"/>
      <c r="HL209" s="69"/>
      <c r="HM209" s="69"/>
      <c r="HN209" s="69"/>
      <c r="HO209" s="69"/>
      <c r="HP209" s="69"/>
      <c r="HQ209" s="69"/>
      <c r="HR209" s="69"/>
      <c r="HS209" s="69"/>
      <c r="HT209" s="69"/>
      <c r="HU209" s="69"/>
      <c r="HV209" s="69"/>
      <c r="HW209" s="69"/>
      <c r="HX209" s="69"/>
      <c r="HY209" s="69"/>
      <c r="HZ209" s="69"/>
      <c r="IA209" s="69"/>
      <c r="IB209" s="69"/>
      <c r="IC209" s="69"/>
      <c r="ID209" s="336"/>
      <c r="IE209" s="69"/>
      <c r="IF209" s="69"/>
      <c r="IG209" s="69"/>
      <c r="IH209" s="69"/>
      <c r="II209" s="69"/>
      <c r="IJ209" s="69"/>
      <c r="IK209" s="69"/>
      <c r="IL209" s="336"/>
      <c r="IM209" s="69"/>
      <c r="IN209" s="69"/>
      <c r="IO209" s="69"/>
      <c r="IP209" s="69"/>
      <c r="IQ209" s="336"/>
      <c r="IR209" s="69"/>
      <c r="IS209" s="69"/>
      <c r="IT209" s="336"/>
      <c r="IU209" s="69"/>
      <c r="IV209" s="69"/>
      <c r="IW209" s="69"/>
      <c r="IX209" s="69"/>
      <c r="IY209" s="336"/>
      <c r="IZ209" s="69"/>
      <c r="JA209" s="69"/>
      <c r="JB209" s="336"/>
    </row>
    <row r="210" spans="1:262" s="63" customFormat="1">
      <c r="A210" s="62"/>
      <c r="B210" s="61"/>
      <c r="C210" s="61"/>
      <c r="D210" s="61"/>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9"/>
      <c r="AT210" s="69"/>
      <c r="AU210" s="69"/>
      <c r="AV210" s="69"/>
      <c r="AW210" s="69"/>
      <c r="AX210" s="66"/>
      <c r="AY210" s="69"/>
      <c r="AZ210" s="69"/>
      <c r="BA210" s="69"/>
      <c r="BB210" s="69"/>
      <c r="BC210" s="69"/>
      <c r="BD210" s="69"/>
      <c r="BE210" s="69"/>
      <c r="BF210" s="69"/>
      <c r="BG210" s="69"/>
      <c r="BH210" s="69"/>
      <c r="BI210" s="69"/>
      <c r="BJ210" s="69"/>
      <c r="BK210" s="69"/>
      <c r="BL210" s="69"/>
      <c r="BM210" s="69"/>
      <c r="BN210" s="69"/>
      <c r="BO210" s="69"/>
      <c r="BP210" s="69"/>
      <c r="BQ210" s="69"/>
      <c r="BR210" s="69"/>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9"/>
      <c r="CW210" s="69"/>
      <c r="CX210" s="69"/>
      <c r="CY210" s="69"/>
      <c r="CZ210" s="69"/>
      <c r="DA210" s="69"/>
      <c r="DC210" s="69"/>
      <c r="DD210" s="69"/>
      <c r="DE210" s="69"/>
      <c r="DF210" s="69"/>
      <c r="DG210" s="69"/>
      <c r="DH210" s="69"/>
      <c r="DI210" s="69"/>
      <c r="DJ210" s="69"/>
      <c r="DK210" s="69"/>
      <c r="DL210" s="69"/>
      <c r="DM210" s="69"/>
      <c r="DN210" s="69"/>
      <c r="DO210" s="69"/>
      <c r="DP210" s="69"/>
      <c r="DQ210" s="69"/>
      <c r="DR210" s="69"/>
      <c r="DS210" s="69"/>
      <c r="DT210" s="69"/>
      <c r="DU210" s="69"/>
      <c r="DV210" s="69"/>
      <c r="DW210" s="69"/>
      <c r="DX210" s="69"/>
      <c r="DY210" s="69"/>
      <c r="DZ210" s="69"/>
      <c r="EA210" s="69"/>
      <c r="EB210" s="69"/>
      <c r="EC210" s="69"/>
      <c r="ED210" s="69"/>
      <c r="EE210" s="69"/>
      <c r="EF210" s="69"/>
      <c r="EG210" s="69"/>
      <c r="EH210" s="69"/>
      <c r="EI210" s="69"/>
      <c r="EJ210" s="69"/>
      <c r="EK210" s="69"/>
      <c r="EL210" s="69"/>
      <c r="EM210" s="69"/>
      <c r="EN210" s="69"/>
      <c r="EO210" s="103"/>
      <c r="EP210" s="103"/>
      <c r="EQ210" s="103"/>
      <c r="ER210" s="103"/>
      <c r="ES210" s="103"/>
      <c r="ET210" s="103"/>
      <c r="EU210" s="103"/>
      <c r="EV210" s="103"/>
      <c r="EW210" s="103"/>
      <c r="EX210" s="103"/>
      <c r="EY210" s="103"/>
      <c r="EZ210" s="103"/>
      <c r="FA210" s="103"/>
      <c r="FB210" s="103"/>
      <c r="FC210" s="103"/>
      <c r="FD210" s="103"/>
      <c r="FE210" s="103"/>
      <c r="FF210" s="105"/>
      <c r="FG210" s="103"/>
      <c r="FH210" s="103"/>
      <c r="FI210" s="105"/>
      <c r="FJ210" s="103"/>
      <c r="FK210" s="109"/>
      <c r="FL210" s="105"/>
      <c r="FM210" s="105"/>
      <c r="FN210" s="105"/>
      <c r="FO210" s="103"/>
      <c r="FP210" s="109"/>
      <c r="FQ210" s="105"/>
      <c r="FR210" s="105"/>
      <c r="FS210" s="105"/>
      <c r="FT210" s="103"/>
      <c r="FU210" s="109"/>
      <c r="FV210" s="105"/>
      <c r="FW210" s="105"/>
      <c r="FX210" s="105"/>
      <c r="FY210" s="103"/>
      <c r="FZ210" s="109"/>
      <c r="GA210" s="105"/>
      <c r="GB210" s="105"/>
      <c r="GC210" s="105"/>
      <c r="GD210" s="103"/>
      <c r="GE210" s="109"/>
      <c r="GF210" s="105"/>
      <c r="GG210" s="105"/>
      <c r="GH210" s="105"/>
      <c r="GN210" s="69"/>
      <c r="GO210" s="90"/>
      <c r="GS210" s="69"/>
      <c r="GT210" s="90"/>
      <c r="GX210" s="69"/>
      <c r="GY210" s="90"/>
      <c r="HC210" s="69"/>
      <c r="HD210" s="90"/>
      <c r="HG210" s="69"/>
      <c r="HH210" s="69"/>
      <c r="HI210" s="69"/>
      <c r="HJ210" s="69"/>
      <c r="HK210" s="69"/>
      <c r="HL210" s="69"/>
      <c r="HM210" s="69"/>
      <c r="HN210" s="69"/>
      <c r="HO210" s="69"/>
      <c r="HP210" s="69"/>
      <c r="HQ210" s="69"/>
      <c r="HR210" s="69"/>
      <c r="HS210" s="69"/>
      <c r="HT210" s="69"/>
      <c r="HU210" s="69"/>
      <c r="HV210" s="69"/>
      <c r="HW210" s="69"/>
      <c r="HX210" s="69"/>
      <c r="HY210" s="69"/>
      <c r="HZ210" s="69"/>
      <c r="IA210" s="69"/>
      <c r="IB210" s="69"/>
      <c r="IC210" s="69"/>
      <c r="ID210" s="336"/>
      <c r="IE210" s="69"/>
      <c r="IF210" s="69"/>
      <c r="IG210" s="69"/>
      <c r="IH210" s="69"/>
      <c r="II210" s="69"/>
      <c r="IJ210" s="69"/>
      <c r="IK210" s="69"/>
      <c r="IL210" s="336"/>
      <c r="IM210" s="69"/>
      <c r="IN210" s="69"/>
      <c r="IO210" s="69"/>
      <c r="IP210" s="69"/>
      <c r="IQ210" s="336"/>
      <c r="IR210" s="69"/>
      <c r="IS210" s="69"/>
      <c r="IT210" s="336"/>
      <c r="IU210" s="69"/>
      <c r="IV210" s="69"/>
      <c r="IW210" s="69"/>
      <c r="IX210" s="69"/>
      <c r="IY210" s="336"/>
      <c r="IZ210" s="69"/>
      <c r="JA210" s="69"/>
      <c r="JB210" s="336"/>
    </row>
    <row r="211" spans="1:262" s="63" customFormat="1">
      <c r="A211" s="62"/>
      <c r="B211" s="61"/>
      <c r="C211" s="61"/>
      <c r="D211" s="61"/>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9"/>
      <c r="AT211" s="69"/>
      <c r="AU211" s="69"/>
      <c r="AV211" s="69"/>
      <c r="AW211" s="69"/>
      <c r="AX211" s="66"/>
      <c r="AY211" s="69"/>
      <c r="AZ211" s="69"/>
      <c r="BA211" s="69"/>
      <c r="BB211" s="69"/>
      <c r="BC211" s="69"/>
      <c r="BD211" s="69"/>
      <c r="BE211" s="69"/>
      <c r="BF211" s="69"/>
      <c r="BG211" s="69"/>
      <c r="BH211" s="69"/>
      <c r="BI211" s="69"/>
      <c r="BJ211" s="69"/>
      <c r="BK211" s="69"/>
      <c r="BL211" s="69"/>
      <c r="BM211" s="69"/>
      <c r="BN211" s="69"/>
      <c r="BO211" s="69"/>
      <c r="BP211" s="69"/>
      <c r="BQ211" s="69"/>
      <c r="BR211" s="69"/>
      <c r="BS211" s="69"/>
      <c r="BT211" s="69"/>
      <c r="BU211" s="69"/>
      <c r="BV211" s="69"/>
      <c r="BW211" s="69"/>
      <c r="BX211" s="69"/>
      <c r="BY211" s="69"/>
      <c r="BZ211" s="69"/>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c r="EJ211" s="69"/>
      <c r="EK211" s="69"/>
      <c r="EL211" s="69"/>
      <c r="EM211" s="69"/>
      <c r="EN211" s="69"/>
      <c r="EO211" s="103"/>
      <c r="EP211" s="103"/>
      <c r="EQ211" s="103"/>
      <c r="ER211" s="103"/>
      <c r="ES211" s="103"/>
      <c r="ET211" s="103"/>
      <c r="EU211" s="103"/>
      <c r="EV211" s="103"/>
      <c r="EW211" s="103"/>
      <c r="EX211" s="103"/>
      <c r="EY211" s="103"/>
      <c r="EZ211" s="103"/>
      <c r="FA211" s="103"/>
      <c r="FB211" s="103"/>
      <c r="FC211" s="103"/>
      <c r="FD211" s="103"/>
      <c r="FE211" s="103"/>
      <c r="FF211" s="105"/>
      <c r="FG211" s="103"/>
      <c r="FH211" s="103"/>
      <c r="FI211" s="105"/>
      <c r="FJ211" s="103"/>
      <c r="FK211" s="109"/>
      <c r="FL211" s="105"/>
      <c r="FM211" s="105"/>
      <c r="FN211" s="105"/>
      <c r="FO211" s="103"/>
      <c r="FP211" s="109"/>
      <c r="FQ211" s="105"/>
      <c r="FR211" s="105"/>
      <c r="FS211" s="105"/>
      <c r="FT211" s="103"/>
      <c r="FU211" s="109"/>
      <c r="FV211" s="105"/>
      <c r="FW211" s="105"/>
      <c r="FX211" s="105"/>
      <c r="FY211" s="103"/>
      <c r="FZ211" s="109"/>
      <c r="GA211" s="105"/>
      <c r="GB211" s="105"/>
      <c r="GC211" s="105"/>
      <c r="GD211" s="103"/>
      <c r="GE211" s="109"/>
      <c r="GF211" s="105"/>
      <c r="GG211" s="105"/>
      <c r="GH211" s="105"/>
      <c r="GN211" s="69"/>
      <c r="GO211" s="90"/>
      <c r="GS211" s="69"/>
      <c r="GT211" s="90"/>
      <c r="GX211" s="69"/>
      <c r="GY211" s="90"/>
      <c r="HC211" s="69"/>
      <c r="HD211" s="90"/>
      <c r="HG211" s="69"/>
      <c r="HH211" s="69"/>
      <c r="HI211" s="69"/>
      <c r="HJ211" s="69"/>
      <c r="HK211" s="69"/>
      <c r="HL211" s="69"/>
      <c r="HM211" s="69"/>
      <c r="HN211" s="69"/>
      <c r="HO211" s="69"/>
      <c r="HP211" s="69"/>
      <c r="HQ211" s="69"/>
      <c r="HR211" s="69"/>
      <c r="HS211" s="69"/>
      <c r="HT211" s="69"/>
      <c r="HU211" s="69"/>
      <c r="HV211" s="69"/>
      <c r="HW211" s="69"/>
      <c r="HX211" s="69"/>
      <c r="HY211" s="69"/>
      <c r="HZ211" s="69"/>
      <c r="IA211" s="69"/>
      <c r="IB211" s="69"/>
      <c r="IC211" s="69"/>
      <c r="ID211" s="336"/>
      <c r="IE211" s="69"/>
      <c r="IF211" s="69"/>
      <c r="IG211" s="69"/>
      <c r="IH211" s="69"/>
      <c r="II211" s="69"/>
      <c r="IJ211" s="69"/>
      <c r="IK211" s="69"/>
      <c r="IL211" s="336"/>
      <c r="IM211" s="69"/>
      <c r="IN211" s="69"/>
      <c r="IO211" s="69"/>
      <c r="IP211" s="69"/>
      <c r="IQ211" s="336"/>
      <c r="IR211" s="69"/>
      <c r="IS211" s="69"/>
      <c r="IT211" s="336"/>
      <c r="IU211" s="69"/>
      <c r="IV211" s="69"/>
      <c r="IW211" s="69"/>
      <c r="IX211" s="69"/>
      <c r="IY211" s="336"/>
      <c r="IZ211" s="69"/>
      <c r="JA211" s="69"/>
      <c r="JB211" s="336"/>
    </row>
    <row r="212" spans="1:262" s="63" customFormat="1">
      <c r="A212" s="62"/>
      <c r="B212" s="61"/>
      <c r="C212" s="61"/>
      <c r="D212" s="61"/>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9"/>
      <c r="AT212" s="69"/>
      <c r="AU212" s="69"/>
      <c r="AV212" s="69"/>
      <c r="AW212" s="69"/>
      <c r="AX212" s="66"/>
      <c r="AY212" s="69"/>
      <c r="AZ212" s="69"/>
      <c r="BA212" s="69"/>
      <c r="BB212" s="69"/>
      <c r="BC212" s="69"/>
      <c r="BD212" s="69"/>
      <c r="BE212" s="69"/>
      <c r="BF212" s="69"/>
      <c r="BG212" s="69"/>
      <c r="BH212" s="69"/>
      <c r="BI212" s="69"/>
      <c r="BJ212" s="69"/>
      <c r="BK212" s="69"/>
      <c r="BL212" s="69"/>
      <c r="BM212" s="69"/>
      <c r="BN212" s="69"/>
      <c r="BO212" s="69"/>
      <c r="BP212" s="69"/>
      <c r="BQ212" s="69"/>
      <c r="BR212" s="69"/>
      <c r="BS212" s="69"/>
      <c r="BT212" s="69"/>
      <c r="BU212" s="69"/>
      <c r="BV212" s="69"/>
      <c r="BW212" s="69"/>
      <c r="BX212" s="69"/>
      <c r="BY212" s="69"/>
      <c r="BZ212" s="69"/>
      <c r="CA212" s="69"/>
      <c r="CB212" s="69"/>
      <c r="CC212" s="69"/>
      <c r="CD212" s="69"/>
      <c r="CE212" s="69"/>
      <c r="CF212" s="69"/>
      <c r="CG212" s="69"/>
      <c r="CH212" s="69"/>
      <c r="CI212" s="69"/>
      <c r="CJ212" s="69"/>
      <c r="CK212" s="69"/>
      <c r="CL212" s="69"/>
      <c r="CM212" s="69"/>
      <c r="CN212" s="69"/>
      <c r="CO212" s="69"/>
      <c r="CP212" s="69"/>
      <c r="CQ212" s="69"/>
      <c r="CR212" s="69"/>
      <c r="CS212" s="69"/>
      <c r="CT212" s="69"/>
      <c r="CU212" s="69"/>
      <c r="CV212" s="69"/>
      <c r="CW212" s="69"/>
      <c r="CX212" s="69"/>
      <c r="CY212" s="69"/>
      <c r="CZ212" s="69"/>
      <c r="DA212" s="69"/>
      <c r="DC212" s="69"/>
      <c r="DD212" s="69"/>
      <c r="DE212" s="69"/>
      <c r="DF212" s="69"/>
      <c r="DG212" s="69"/>
      <c r="DH212" s="69"/>
      <c r="DI212" s="69"/>
      <c r="DJ212" s="69"/>
      <c r="DK212" s="69"/>
      <c r="DL212" s="69"/>
      <c r="DM212" s="69"/>
      <c r="DN212" s="69"/>
      <c r="DO212" s="69"/>
      <c r="DP212" s="69"/>
      <c r="DQ212" s="69"/>
      <c r="DR212" s="69"/>
      <c r="DS212" s="69"/>
      <c r="DT212" s="69"/>
      <c r="DU212" s="69"/>
      <c r="DV212" s="69"/>
      <c r="DW212" s="69"/>
      <c r="DX212" s="69"/>
      <c r="DY212" s="69"/>
      <c r="DZ212" s="69"/>
      <c r="EA212" s="69"/>
      <c r="EB212" s="69"/>
      <c r="EC212" s="69"/>
      <c r="ED212" s="69"/>
      <c r="EE212" s="69"/>
      <c r="EF212" s="69"/>
      <c r="EG212" s="69"/>
      <c r="EH212" s="69"/>
      <c r="EI212" s="69"/>
      <c r="EJ212" s="69"/>
      <c r="EK212" s="69"/>
      <c r="EL212" s="69"/>
      <c r="EM212" s="69"/>
      <c r="EN212" s="69"/>
      <c r="EO212" s="103"/>
      <c r="EP212" s="103"/>
      <c r="EQ212" s="103"/>
      <c r="ER212" s="103"/>
      <c r="ES212" s="103"/>
      <c r="ET212" s="103"/>
      <c r="EU212" s="103"/>
      <c r="EV212" s="103"/>
      <c r="EW212" s="103"/>
      <c r="EX212" s="103"/>
      <c r="EY212" s="103"/>
      <c r="EZ212" s="103"/>
      <c r="FA212" s="103"/>
      <c r="FB212" s="103"/>
      <c r="FC212" s="103"/>
      <c r="FD212" s="103"/>
      <c r="FE212" s="103"/>
      <c r="FF212" s="105"/>
      <c r="FG212" s="103"/>
      <c r="FH212" s="103"/>
      <c r="FI212" s="105"/>
      <c r="FJ212" s="103"/>
      <c r="FK212" s="109"/>
      <c r="FL212" s="105"/>
      <c r="FM212" s="105"/>
      <c r="FN212" s="105"/>
      <c r="FO212" s="103"/>
      <c r="FP212" s="109"/>
      <c r="FQ212" s="105"/>
      <c r="FR212" s="105"/>
      <c r="FS212" s="105"/>
      <c r="FT212" s="103"/>
      <c r="FU212" s="109"/>
      <c r="FV212" s="105"/>
      <c r="FW212" s="105"/>
      <c r="FX212" s="105"/>
      <c r="FY212" s="103"/>
      <c r="FZ212" s="109"/>
      <c r="GA212" s="105"/>
      <c r="GB212" s="105"/>
      <c r="GC212" s="105"/>
      <c r="GD212" s="103"/>
      <c r="GE212" s="109"/>
      <c r="GF212" s="105"/>
      <c r="GG212" s="105"/>
      <c r="GH212" s="105"/>
      <c r="GN212" s="69"/>
      <c r="GO212" s="90"/>
      <c r="GS212" s="69"/>
      <c r="GT212" s="90"/>
      <c r="GX212" s="69"/>
      <c r="GY212" s="90"/>
      <c r="HC212" s="69"/>
      <c r="HD212" s="90"/>
      <c r="HG212" s="69"/>
      <c r="HH212" s="69"/>
      <c r="HI212" s="69"/>
      <c r="HJ212" s="69"/>
      <c r="HK212" s="69"/>
      <c r="HL212" s="69"/>
      <c r="HM212" s="69"/>
      <c r="HN212" s="69"/>
      <c r="HO212" s="69"/>
      <c r="HP212" s="69"/>
      <c r="HQ212" s="69"/>
      <c r="HR212" s="69"/>
      <c r="HS212" s="69"/>
      <c r="HT212" s="69"/>
      <c r="HU212" s="69"/>
      <c r="HV212" s="69"/>
      <c r="HW212" s="69"/>
      <c r="HX212" s="69"/>
      <c r="HY212" s="69"/>
      <c r="HZ212" s="69"/>
      <c r="IA212" s="69"/>
      <c r="IB212" s="69"/>
      <c r="IC212" s="69"/>
      <c r="ID212" s="336"/>
      <c r="IE212" s="69"/>
      <c r="IF212" s="69"/>
      <c r="IG212" s="69"/>
      <c r="IH212" s="69"/>
      <c r="II212" s="69"/>
      <c r="IJ212" s="69"/>
      <c r="IK212" s="69"/>
      <c r="IL212" s="336"/>
      <c r="IM212" s="69"/>
      <c r="IN212" s="69"/>
      <c r="IO212" s="69"/>
      <c r="IP212" s="69"/>
      <c r="IQ212" s="336"/>
      <c r="IR212" s="69"/>
      <c r="IS212" s="69"/>
      <c r="IT212" s="336"/>
      <c r="IU212" s="69"/>
      <c r="IV212" s="69"/>
      <c r="IW212" s="69"/>
      <c r="IX212" s="69"/>
      <c r="IY212" s="336"/>
      <c r="IZ212" s="69"/>
      <c r="JA212" s="69"/>
      <c r="JB212" s="336"/>
    </row>
    <row r="213" spans="1:262" s="63" customFormat="1">
      <c r="A213" s="62"/>
      <c r="B213" s="61"/>
      <c r="C213" s="61"/>
      <c r="D213" s="61"/>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9"/>
      <c r="AT213" s="69"/>
      <c r="AU213" s="69"/>
      <c r="AV213" s="69"/>
      <c r="AW213" s="69"/>
      <c r="AX213" s="66"/>
      <c r="AY213" s="69"/>
      <c r="AZ213" s="69"/>
      <c r="BA213" s="69"/>
      <c r="BB213" s="69"/>
      <c r="BC213" s="69"/>
      <c r="BD213" s="69"/>
      <c r="BE213" s="69"/>
      <c r="BF213" s="69"/>
      <c r="BG213" s="69"/>
      <c r="BH213" s="69"/>
      <c r="BI213" s="69"/>
      <c r="BJ213" s="69"/>
      <c r="BK213" s="69"/>
      <c r="BL213" s="69"/>
      <c r="BM213" s="69"/>
      <c r="BN213" s="69"/>
      <c r="BO213" s="69"/>
      <c r="BP213" s="69"/>
      <c r="BQ213" s="69"/>
      <c r="BR213" s="69"/>
      <c r="BS213" s="69"/>
      <c r="BT213" s="69"/>
      <c r="BU213" s="69"/>
      <c r="BV213" s="69"/>
      <c r="BW213" s="69"/>
      <c r="BX213" s="69"/>
      <c r="BY213" s="69"/>
      <c r="BZ213" s="69"/>
      <c r="CA213" s="69"/>
      <c r="CB213" s="69"/>
      <c r="CC213" s="69"/>
      <c r="CD213" s="69"/>
      <c r="CE213" s="69"/>
      <c r="CF213" s="69"/>
      <c r="CG213" s="69"/>
      <c r="CH213" s="69"/>
      <c r="CI213" s="69"/>
      <c r="CJ213" s="69"/>
      <c r="CK213" s="69"/>
      <c r="CL213" s="69"/>
      <c r="CM213" s="69"/>
      <c r="CN213" s="69"/>
      <c r="CO213" s="69"/>
      <c r="CP213" s="69"/>
      <c r="CQ213" s="69"/>
      <c r="CR213" s="69"/>
      <c r="CS213" s="69"/>
      <c r="CT213" s="69"/>
      <c r="CU213" s="69"/>
      <c r="CV213" s="69"/>
      <c r="CW213" s="69"/>
      <c r="CX213" s="69"/>
      <c r="CY213" s="69"/>
      <c r="CZ213" s="69"/>
      <c r="DA213" s="69"/>
      <c r="DC213" s="69"/>
      <c r="DD213" s="69"/>
      <c r="DE213" s="69"/>
      <c r="DF213" s="69"/>
      <c r="DG213" s="69"/>
      <c r="DH213" s="69"/>
      <c r="DI213" s="69"/>
      <c r="DJ213" s="69"/>
      <c r="DK213" s="69"/>
      <c r="DL213" s="69"/>
      <c r="DM213" s="69"/>
      <c r="DN213" s="69"/>
      <c r="DO213" s="69"/>
      <c r="DP213" s="69"/>
      <c r="DQ213" s="69"/>
      <c r="DR213" s="69"/>
      <c r="DS213" s="69"/>
      <c r="DT213" s="69"/>
      <c r="DU213" s="69"/>
      <c r="DV213" s="69"/>
      <c r="DW213" s="69"/>
      <c r="DX213" s="69"/>
      <c r="DY213" s="69"/>
      <c r="DZ213" s="69"/>
      <c r="EA213" s="69"/>
      <c r="EB213" s="69"/>
      <c r="EC213" s="69"/>
      <c r="ED213" s="69"/>
      <c r="EE213" s="69"/>
      <c r="EF213" s="69"/>
      <c r="EG213" s="69"/>
      <c r="EH213" s="69"/>
      <c r="EI213" s="69"/>
      <c r="EJ213" s="69"/>
      <c r="EK213" s="69"/>
      <c r="EL213" s="69"/>
      <c r="EM213" s="69"/>
      <c r="EN213" s="69"/>
      <c r="EO213" s="103"/>
      <c r="EP213" s="103"/>
      <c r="EQ213" s="103"/>
      <c r="ER213" s="103"/>
      <c r="ES213" s="103"/>
      <c r="ET213" s="103"/>
      <c r="EU213" s="103"/>
      <c r="EV213" s="103"/>
      <c r="EW213" s="103"/>
      <c r="EX213" s="103"/>
      <c r="EY213" s="103"/>
      <c r="EZ213" s="103"/>
      <c r="FA213" s="103"/>
      <c r="FB213" s="103"/>
      <c r="FC213" s="103"/>
      <c r="FD213" s="103"/>
      <c r="FE213" s="103"/>
      <c r="FF213" s="105"/>
      <c r="FG213" s="103"/>
      <c r="FH213" s="103"/>
      <c r="FI213" s="105"/>
      <c r="FJ213" s="103"/>
      <c r="FK213" s="109"/>
      <c r="FL213" s="105"/>
      <c r="FM213" s="105"/>
      <c r="FN213" s="105"/>
      <c r="FO213" s="103"/>
      <c r="FP213" s="109"/>
      <c r="FQ213" s="105"/>
      <c r="FR213" s="105"/>
      <c r="FS213" s="105"/>
      <c r="FT213" s="103"/>
      <c r="FU213" s="109"/>
      <c r="FV213" s="105"/>
      <c r="FW213" s="105"/>
      <c r="FX213" s="105"/>
      <c r="FY213" s="103"/>
      <c r="FZ213" s="109"/>
      <c r="GA213" s="105"/>
      <c r="GB213" s="105"/>
      <c r="GC213" s="105"/>
      <c r="GD213" s="103"/>
      <c r="GE213" s="109"/>
      <c r="GF213" s="105"/>
      <c r="GG213" s="105"/>
      <c r="GH213" s="105"/>
      <c r="GN213" s="69"/>
      <c r="GO213" s="90"/>
      <c r="GS213" s="69"/>
      <c r="GT213" s="90"/>
      <c r="GX213" s="69"/>
      <c r="GY213" s="90"/>
      <c r="HC213" s="69"/>
      <c r="HD213" s="90"/>
      <c r="HG213" s="69"/>
      <c r="HH213" s="69"/>
      <c r="HI213" s="69"/>
      <c r="HJ213" s="69"/>
      <c r="HK213" s="69"/>
      <c r="HL213" s="69"/>
      <c r="HM213" s="69"/>
      <c r="HN213" s="69"/>
      <c r="HO213" s="69"/>
      <c r="HP213" s="69"/>
      <c r="HQ213" s="69"/>
      <c r="HR213" s="69"/>
      <c r="HS213" s="69"/>
      <c r="HT213" s="69"/>
      <c r="HU213" s="69"/>
      <c r="HV213" s="69"/>
      <c r="HW213" s="69"/>
      <c r="HX213" s="69"/>
      <c r="HY213" s="69"/>
      <c r="HZ213" s="69"/>
      <c r="IA213" s="69"/>
      <c r="IB213" s="69"/>
      <c r="IC213" s="69"/>
      <c r="ID213" s="336"/>
      <c r="IE213" s="69"/>
      <c r="IF213" s="69"/>
      <c r="IG213" s="69"/>
      <c r="IH213" s="69"/>
      <c r="II213" s="69"/>
      <c r="IJ213" s="69"/>
      <c r="IK213" s="69"/>
      <c r="IL213" s="336"/>
      <c r="IM213" s="69"/>
      <c r="IN213" s="69"/>
      <c r="IO213" s="69"/>
      <c r="IP213" s="69"/>
      <c r="IQ213" s="336"/>
      <c r="IR213" s="69"/>
      <c r="IS213" s="69"/>
      <c r="IT213" s="336"/>
      <c r="IU213" s="69"/>
      <c r="IV213" s="69"/>
      <c r="IW213" s="69"/>
      <c r="IX213" s="69"/>
      <c r="IY213" s="336"/>
      <c r="IZ213" s="69"/>
      <c r="JA213" s="69"/>
      <c r="JB213" s="336"/>
    </row>
    <row r="214" spans="1:262" s="63" customFormat="1">
      <c r="A214" s="62"/>
      <c r="B214" s="61"/>
      <c r="C214" s="61"/>
      <c r="D214" s="61"/>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9"/>
      <c r="AT214" s="69"/>
      <c r="AU214" s="69"/>
      <c r="AV214" s="69"/>
      <c r="AW214" s="69"/>
      <c r="AX214" s="66"/>
      <c r="AY214" s="69"/>
      <c r="AZ214" s="69"/>
      <c r="BA214" s="69"/>
      <c r="BB214" s="69"/>
      <c r="BC214" s="69"/>
      <c r="BD214" s="69"/>
      <c r="BE214" s="69"/>
      <c r="BF214" s="69"/>
      <c r="BG214" s="69"/>
      <c r="BH214" s="69"/>
      <c r="BI214" s="69"/>
      <c r="BJ214" s="69"/>
      <c r="BK214" s="69"/>
      <c r="BL214" s="69"/>
      <c r="BM214" s="69"/>
      <c r="BN214" s="69"/>
      <c r="BO214" s="69"/>
      <c r="BP214" s="69"/>
      <c r="BQ214" s="69"/>
      <c r="BR214" s="69"/>
      <c r="BS214" s="69"/>
      <c r="BT214" s="69"/>
      <c r="BU214" s="69"/>
      <c r="BV214" s="69"/>
      <c r="BW214" s="69"/>
      <c r="BX214" s="69"/>
      <c r="BY214" s="69"/>
      <c r="BZ214" s="69"/>
      <c r="CA214" s="69"/>
      <c r="CB214" s="69"/>
      <c r="CC214" s="69"/>
      <c r="CD214" s="69"/>
      <c r="CE214" s="69"/>
      <c r="CF214" s="69"/>
      <c r="CG214" s="69"/>
      <c r="CH214" s="69"/>
      <c r="CI214" s="69"/>
      <c r="CJ214" s="69"/>
      <c r="CK214" s="69"/>
      <c r="CL214" s="69"/>
      <c r="CM214" s="69"/>
      <c r="CN214" s="69"/>
      <c r="CO214" s="69"/>
      <c r="CP214" s="69"/>
      <c r="CQ214" s="69"/>
      <c r="CR214" s="69"/>
      <c r="CS214" s="69"/>
      <c r="CT214" s="69"/>
      <c r="CU214" s="69"/>
      <c r="CV214" s="69"/>
      <c r="CW214" s="69"/>
      <c r="CX214" s="69"/>
      <c r="CY214" s="69"/>
      <c r="CZ214" s="69"/>
      <c r="DA214" s="69"/>
      <c r="DC214" s="69"/>
      <c r="DD214" s="69"/>
      <c r="DE214" s="69"/>
      <c r="DF214" s="69"/>
      <c r="DG214" s="69"/>
      <c r="DH214" s="69"/>
      <c r="DI214" s="69"/>
      <c r="DJ214" s="69"/>
      <c r="DK214" s="69"/>
      <c r="DL214" s="69"/>
      <c r="DM214" s="69"/>
      <c r="DN214" s="69"/>
      <c r="DO214" s="69"/>
      <c r="DP214" s="69"/>
      <c r="DQ214" s="69"/>
      <c r="DR214" s="69"/>
      <c r="DS214" s="69"/>
      <c r="DT214" s="69"/>
      <c r="DU214" s="69"/>
      <c r="DV214" s="69"/>
      <c r="DW214" s="69"/>
      <c r="DX214" s="69"/>
      <c r="DY214" s="69"/>
      <c r="DZ214" s="69"/>
      <c r="EA214" s="69"/>
      <c r="EB214" s="69"/>
      <c r="EC214" s="69"/>
      <c r="ED214" s="69"/>
      <c r="EE214" s="69"/>
      <c r="EF214" s="69"/>
      <c r="EG214" s="69"/>
      <c r="EH214" s="69"/>
      <c r="EI214" s="69"/>
      <c r="EJ214" s="69"/>
      <c r="EK214" s="69"/>
      <c r="EL214" s="69"/>
      <c r="EM214" s="69"/>
      <c r="EN214" s="69"/>
      <c r="EO214" s="103"/>
      <c r="EP214" s="103"/>
      <c r="EQ214" s="103"/>
      <c r="ER214" s="103"/>
      <c r="ES214" s="103"/>
      <c r="ET214" s="103"/>
      <c r="EU214" s="103"/>
      <c r="EV214" s="103"/>
      <c r="EW214" s="103"/>
      <c r="EX214" s="103"/>
      <c r="EY214" s="103"/>
      <c r="EZ214" s="103"/>
      <c r="FA214" s="103"/>
      <c r="FB214" s="103"/>
      <c r="FC214" s="103"/>
      <c r="FD214" s="103"/>
      <c r="FE214" s="103"/>
      <c r="FF214" s="105"/>
      <c r="FG214" s="103"/>
      <c r="FH214" s="103"/>
      <c r="FI214" s="105"/>
      <c r="FJ214" s="103"/>
      <c r="FK214" s="109"/>
      <c r="FL214" s="105"/>
      <c r="FM214" s="105"/>
      <c r="FN214" s="105"/>
      <c r="FO214" s="103"/>
      <c r="FP214" s="109"/>
      <c r="FQ214" s="105"/>
      <c r="FR214" s="105"/>
      <c r="FS214" s="105"/>
      <c r="FT214" s="103"/>
      <c r="FU214" s="109"/>
      <c r="FV214" s="105"/>
      <c r="FW214" s="105"/>
      <c r="FX214" s="105"/>
      <c r="FY214" s="103"/>
      <c r="FZ214" s="109"/>
      <c r="GA214" s="105"/>
      <c r="GB214" s="105"/>
      <c r="GC214" s="105"/>
      <c r="GD214" s="103"/>
      <c r="GE214" s="109"/>
      <c r="GF214" s="105"/>
      <c r="GG214" s="105"/>
      <c r="GH214" s="105"/>
      <c r="GN214" s="69"/>
      <c r="GO214" s="90"/>
      <c r="GS214" s="69"/>
      <c r="GT214" s="90"/>
      <c r="GX214" s="69"/>
      <c r="GY214" s="90"/>
      <c r="HC214" s="69"/>
      <c r="HD214" s="90"/>
      <c r="HG214" s="69"/>
      <c r="HH214" s="69"/>
      <c r="HI214" s="69"/>
      <c r="HJ214" s="69"/>
      <c r="HK214" s="69"/>
      <c r="HL214" s="69"/>
      <c r="HM214" s="69"/>
      <c r="HN214" s="69"/>
      <c r="HO214" s="69"/>
      <c r="HP214" s="69"/>
      <c r="HQ214" s="69"/>
      <c r="HR214" s="69"/>
      <c r="HS214" s="69"/>
      <c r="HT214" s="69"/>
      <c r="HU214" s="69"/>
      <c r="HV214" s="69"/>
      <c r="HW214" s="69"/>
      <c r="HX214" s="69"/>
      <c r="HY214" s="69"/>
      <c r="HZ214" s="69"/>
      <c r="IA214" s="69"/>
      <c r="IB214" s="69"/>
      <c r="IC214" s="69"/>
      <c r="ID214" s="336"/>
      <c r="IE214" s="69"/>
      <c r="IF214" s="69"/>
      <c r="IG214" s="69"/>
      <c r="IH214" s="69"/>
      <c r="II214" s="69"/>
      <c r="IJ214" s="69"/>
      <c r="IK214" s="69"/>
      <c r="IL214" s="336"/>
      <c r="IM214" s="69"/>
      <c r="IN214" s="69"/>
      <c r="IO214" s="69"/>
      <c r="IP214" s="69"/>
      <c r="IQ214" s="336"/>
      <c r="IR214" s="69"/>
      <c r="IS214" s="69"/>
      <c r="IT214" s="336"/>
      <c r="IU214" s="69"/>
      <c r="IV214" s="69"/>
      <c r="IW214" s="69"/>
      <c r="IX214" s="69"/>
      <c r="IY214" s="336"/>
      <c r="IZ214" s="69"/>
      <c r="JA214" s="69"/>
      <c r="JB214" s="336"/>
    </row>
    <row r="215" spans="1:262" s="63" customFormat="1">
      <c r="A215" s="62"/>
      <c r="B215" s="61"/>
      <c r="C215" s="61"/>
      <c r="D215" s="61"/>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9"/>
      <c r="AT215" s="69"/>
      <c r="AU215" s="69"/>
      <c r="AV215" s="69"/>
      <c r="AW215" s="69"/>
      <c r="AX215" s="66"/>
      <c r="AY215" s="69"/>
      <c r="AZ215" s="69"/>
      <c r="BA215" s="69"/>
      <c r="BB215" s="69"/>
      <c r="BC215" s="69"/>
      <c r="BD215" s="69"/>
      <c r="BE215" s="69"/>
      <c r="BF215" s="69"/>
      <c r="BG215" s="69"/>
      <c r="BH215" s="69"/>
      <c r="BI215" s="69"/>
      <c r="BJ215" s="69"/>
      <c r="BK215" s="69"/>
      <c r="BL215" s="69"/>
      <c r="BM215" s="69"/>
      <c r="BN215" s="69"/>
      <c r="BO215" s="69"/>
      <c r="BP215" s="69"/>
      <c r="BQ215" s="69"/>
      <c r="BR215" s="69"/>
      <c r="BS215" s="69"/>
      <c r="BT215" s="69"/>
      <c r="BU215" s="69"/>
      <c r="BV215" s="69"/>
      <c r="BW215" s="69"/>
      <c r="BX215" s="69"/>
      <c r="BY215" s="69"/>
      <c r="BZ215" s="69"/>
      <c r="CA215" s="69"/>
      <c r="CB215" s="69"/>
      <c r="CC215" s="69"/>
      <c r="CD215" s="69"/>
      <c r="CE215" s="69"/>
      <c r="CF215" s="69"/>
      <c r="CG215" s="69"/>
      <c r="CH215" s="69"/>
      <c r="CI215" s="69"/>
      <c r="CJ215" s="69"/>
      <c r="CK215" s="69"/>
      <c r="CL215" s="69"/>
      <c r="CM215" s="69"/>
      <c r="CN215" s="69"/>
      <c r="CO215" s="69"/>
      <c r="CP215" s="69"/>
      <c r="CQ215" s="69"/>
      <c r="CR215" s="69"/>
      <c r="CS215" s="69"/>
      <c r="CT215" s="69"/>
      <c r="CU215" s="69"/>
      <c r="CV215" s="69"/>
      <c r="CW215" s="69"/>
      <c r="CX215" s="69"/>
      <c r="CY215" s="69"/>
      <c r="CZ215" s="69"/>
      <c r="DA215" s="69"/>
      <c r="DC215" s="69"/>
      <c r="DD215" s="69"/>
      <c r="DE215" s="69"/>
      <c r="DF215" s="69"/>
      <c r="DG215" s="69"/>
      <c r="DH215" s="69"/>
      <c r="DI215" s="69"/>
      <c r="DJ215" s="69"/>
      <c r="DK215" s="69"/>
      <c r="DL215" s="69"/>
      <c r="DM215" s="69"/>
      <c r="DN215" s="69"/>
      <c r="DO215" s="69"/>
      <c r="DP215" s="69"/>
      <c r="DQ215" s="69"/>
      <c r="DR215" s="69"/>
      <c r="DS215" s="69"/>
      <c r="DT215" s="69"/>
      <c r="DU215" s="69"/>
      <c r="DV215" s="69"/>
      <c r="DW215" s="69"/>
      <c r="DX215" s="69"/>
      <c r="DY215" s="69"/>
      <c r="DZ215" s="69"/>
      <c r="EA215" s="69"/>
      <c r="EB215" s="69"/>
      <c r="EC215" s="69"/>
      <c r="ED215" s="69"/>
      <c r="EE215" s="69"/>
      <c r="EF215" s="69"/>
      <c r="EG215" s="69"/>
      <c r="EH215" s="69"/>
      <c r="EI215" s="69"/>
      <c r="EJ215" s="69"/>
      <c r="EK215" s="69"/>
      <c r="EL215" s="69"/>
      <c r="EM215" s="69"/>
      <c r="EN215" s="69"/>
      <c r="EO215" s="103"/>
      <c r="EP215" s="103"/>
      <c r="EQ215" s="103"/>
      <c r="ER215" s="103"/>
      <c r="ES215" s="103"/>
      <c r="ET215" s="103"/>
      <c r="EU215" s="103"/>
      <c r="EV215" s="103"/>
      <c r="EW215" s="103"/>
      <c r="EX215" s="103"/>
      <c r="EY215" s="103"/>
      <c r="EZ215" s="103"/>
      <c r="FA215" s="103"/>
      <c r="FB215" s="103"/>
      <c r="FC215" s="103"/>
      <c r="FD215" s="103"/>
      <c r="FE215" s="103"/>
      <c r="FF215" s="105"/>
      <c r="FG215" s="103"/>
      <c r="FH215" s="103"/>
      <c r="FI215" s="105"/>
      <c r="FJ215" s="103"/>
      <c r="FK215" s="109"/>
      <c r="FL215" s="105"/>
      <c r="FM215" s="105"/>
      <c r="FN215" s="105"/>
      <c r="FO215" s="103"/>
      <c r="FP215" s="109"/>
      <c r="FQ215" s="105"/>
      <c r="FR215" s="105"/>
      <c r="FS215" s="105"/>
      <c r="FT215" s="103"/>
      <c r="FU215" s="109"/>
      <c r="FV215" s="105"/>
      <c r="FW215" s="105"/>
      <c r="FX215" s="105"/>
      <c r="FY215" s="103"/>
      <c r="FZ215" s="109"/>
      <c r="GA215" s="105"/>
      <c r="GB215" s="105"/>
      <c r="GC215" s="105"/>
      <c r="GD215" s="103"/>
      <c r="GE215" s="109"/>
      <c r="GF215" s="105"/>
      <c r="GG215" s="105"/>
      <c r="GH215" s="105"/>
      <c r="GN215" s="69"/>
      <c r="GO215" s="90"/>
      <c r="GS215" s="69"/>
      <c r="GT215" s="90"/>
      <c r="GX215" s="69"/>
      <c r="GY215" s="90"/>
      <c r="HC215" s="69"/>
      <c r="HD215" s="90"/>
      <c r="HG215" s="69"/>
      <c r="HH215" s="69"/>
      <c r="HI215" s="69"/>
      <c r="HJ215" s="69"/>
      <c r="HK215" s="69"/>
      <c r="HL215" s="69"/>
      <c r="HM215" s="69"/>
      <c r="HN215" s="69"/>
      <c r="HO215" s="69"/>
      <c r="HP215" s="69"/>
      <c r="HQ215" s="69"/>
      <c r="HR215" s="69"/>
      <c r="HS215" s="69"/>
      <c r="HT215" s="69"/>
      <c r="HU215" s="69"/>
      <c r="HV215" s="69"/>
      <c r="HW215" s="69"/>
      <c r="HX215" s="69"/>
      <c r="HY215" s="69"/>
      <c r="HZ215" s="69"/>
      <c r="IA215" s="69"/>
      <c r="IB215" s="69"/>
      <c r="IC215" s="69"/>
      <c r="ID215" s="336"/>
      <c r="IE215" s="69"/>
      <c r="IF215" s="69"/>
      <c r="IG215" s="69"/>
      <c r="IH215" s="69"/>
      <c r="II215" s="69"/>
      <c r="IJ215" s="69"/>
      <c r="IK215" s="69"/>
      <c r="IL215" s="336"/>
      <c r="IM215" s="69"/>
      <c r="IN215" s="69"/>
      <c r="IO215" s="69"/>
      <c r="IP215" s="69"/>
      <c r="IQ215" s="336"/>
      <c r="IR215" s="69"/>
      <c r="IS215" s="69"/>
      <c r="IT215" s="336"/>
      <c r="IU215" s="69"/>
      <c r="IV215" s="69"/>
      <c r="IW215" s="69"/>
      <c r="IX215" s="69"/>
      <c r="IY215" s="336"/>
      <c r="IZ215" s="69"/>
      <c r="JA215" s="69"/>
      <c r="JB215" s="336"/>
    </row>
    <row r="216" spans="1:262" s="63" customFormat="1">
      <c r="A216" s="62"/>
      <c r="B216" s="61"/>
      <c r="C216" s="61"/>
      <c r="D216" s="61"/>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9"/>
      <c r="AT216" s="69"/>
      <c r="AU216" s="69"/>
      <c r="AV216" s="69"/>
      <c r="AW216" s="69"/>
      <c r="AX216" s="66"/>
      <c r="AY216" s="69"/>
      <c r="AZ216" s="69"/>
      <c r="BA216" s="69"/>
      <c r="BB216" s="69"/>
      <c r="BC216" s="69"/>
      <c r="BD216" s="69"/>
      <c r="BE216" s="69"/>
      <c r="BF216" s="69"/>
      <c r="BG216" s="69"/>
      <c r="BH216" s="69"/>
      <c r="BI216" s="69"/>
      <c r="BJ216" s="69"/>
      <c r="BK216" s="69"/>
      <c r="BL216" s="69"/>
      <c r="BM216" s="69"/>
      <c r="BN216" s="69"/>
      <c r="BO216" s="69"/>
      <c r="BP216" s="69"/>
      <c r="BQ216" s="69"/>
      <c r="BR216" s="69"/>
      <c r="BS216" s="69"/>
      <c r="BT216" s="69"/>
      <c r="BU216" s="69"/>
      <c r="BV216" s="69"/>
      <c r="BW216" s="69"/>
      <c r="BX216" s="69"/>
      <c r="BY216" s="69"/>
      <c r="BZ216" s="69"/>
      <c r="CA216" s="69"/>
      <c r="CB216" s="69"/>
      <c r="CC216" s="69"/>
      <c r="CD216" s="69"/>
      <c r="CE216" s="69"/>
      <c r="CF216" s="69"/>
      <c r="CG216" s="69"/>
      <c r="CH216" s="69"/>
      <c r="CI216" s="69"/>
      <c r="CJ216" s="69"/>
      <c r="CK216" s="69"/>
      <c r="CL216" s="69"/>
      <c r="CM216" s="69"/>
      <c r="CN216" s="69"/>
      <c r="CO216" s="69"/>
      <c r="CP216" s="69"/>
      <c r="CQ216" s="69"/>
      <c r="CR216" s="69"/>
      <c r="CS216" s="69"/>
      <c r="CT216" s="69"/>
      <c r="CU216" s="69"/>
      <c r="CV216" s="69"/>
      <c r="CW216" s="69"/>
      <c r="CX216" s="69"/>
      <c r="CY216" s="69"/>
      <c r="CZ216" s="69"/>
      <c r="DA216" s="69"/>
      <c r="DC216" s="69"/>
      <c r="DD216" s="69"/>
      <c r="DE216" s="69"/>
      <c r="DF216" s="69"/>
      <c r="DG216" s="69"/>
      <c r="DH216" s="69"/>
      <c r="DI216" s="69"/>
      <c r="DJ216" s="69"/>
      <c r="DK216" s="69"/>
      <c r="DL216" s="69"/>
      <c r="DM216" s="69"/>
      <c r="DN216" s="69"/>
      <c r="DO216" s="69"/>
      <c r="DP216" s="69"/>
      <c r="DQ216" s="69"/>
      <c r="DR216" s="69"/>
      <c r="DS216" s="69"/>
      <c r="DT216" s="69"/>
      <c r="DU216" s="69"/>
      <c r="DV216" s="69"/>
      <c r="DW216" s="69"/>
      <c r="DX216" s="69"/>
      <c r="DY216" s="69"/>
      <c r="DZ216" s="69"/>
      <c r="EA216" s="69"/>
      <c r="EB216" s="69"/>
      <c r="EC216" s="69"/>
      <c r="ED216" s="69"/>
      <c r="EE216" s="69"/>
      <c r="EF216" s="69"/>
      <c r="EG216" s="69"/>
      <c r="EH216" s="69"/>
      <c r="EI216" s="69"/>
      <c r="EJ216" s="69"/>
      <c r="EK216" s="69"/>
      <c r="EL216" s="69"/>
      <c r="EM216" s="69"/>
      <c r="EN216" s="69"/>
      <c r="EO216" s="103"/>
      <c r="EP216" s="103"/>
      <c r="EQ216" s="103"/>
      <c r="ER216" s="103"/>
      <c r="ES216" s="103"/>
      <c r="ET216" s="103"/>
      <c r="EU216" s="103"/>
      <c r="EV216" s="103"/>
      <c r="EW216" s="103"/>
      <c r="EX216" s="103"/>
      <c r="EY216" s="103"/>
      <c r="EZ216" s="103"/>
      <c r="FA216" s="103"/>
      <c r="FB216" s="103"/>
      <c r="FC216" s="103"/>
      <c r="FD216" s="103"/>
      <c r="FE216" s="103"/>
      <c r="FF216" s="105"/>
      <c r="FG216" s="103"/>
      <c r="FH216" s="103"/>
      <c r="FI216" s="105"/>
      <c r="FJ216" s="103"/>
      <c r="FK216" s="109"/>
      <c r="FL216" s="105"/>
      <c r="FM216" s="105"/>
      <c r="FN216" s="105"/>
      <c r="FO216" s="103"/>
      <c r="FP216" s="109"/>
      <c r="FQ216" s="105"/>
      <c r="FR216" s="105"/>
      <c r="FS216" s="105"/>
      <c r="FT216" s="103"/>
      <c r="FU216" s="109"/>
      <c r="FV216" s="105"/>
      <c r="FW216" s="105"/>
      <c r="FX216" s="105"/>
      <c r="FY216" s="103"/>
      <c r="FZ216" s="109"/>
      <c r="GA216" s="105"/>
      <c r="GB216" s="105"/>
      <c r="GC216" s="105"/>
      <c r="GD216" s="103"/>
      <c r="GE216" s="109"/>
      <c r="GF216" s="105"/>
      <c r="GG216" s="105"/>
      <c r="GH216" s="105"/>
      <c r="GN216" s="69"/>
      <c r="GO216" s="90"/>
      <c r="GS216" s="69"/>
      <c r="GT216" s="90"/>
      <c r="GX216" s="69"/>
      <c r="GY216" s="90"/>
      <c r="HC216" s="69"/>
      <c r="HD216" s="90"/>
      <c r="HG216" s="69"/>
      <c r="HH216" s="69"/>
      <c r="HI216" s="69"/>
      <c r="HJ216" s="69"/>
      <c r="HK216" s="69"/>
      <c r="HL216" s="69"/>
      <c r="HM216" s="69"/>
      <c r="HN216" s="69"/>
      <c r="HO216" s="69"/>
      <c r="HP216" s="69"/>
      <c r="HQ216" s="69"/>
      <c r="HR216" s="69"/>
      <c r="HS216" s="69"/>
      <c r="HT216" s="69"/>
      <c r="HU216" s="69"/>
      <c r="HV216" s="69"/>
      <c r="HW216" s="69"/>
      <c r="HX216" s="69"/>
      <c r="HY216" s="69"/>
      <c r="HZ216" s="69"/>
      <c r="IA216" s="69"/>
      <c r="IB216" s="69"/>
      <c r="IC216" s="69"/>
      <c r="ID216" s="336"/>
      <c r="IE216" s="69"/>
      <c r="IF216" s="69"/>
      <c r="IG216" s="69"/>
      <c r="IH216" s="69"/>
      <c r="II216" s="69"/>
      <c r="IJ216" s="69"/>
      <c r="IK216" s="69"/>
      <c r="IL216" s="336"/>
      <c r="IM216" s="69"/>
      <c r="IN216" s="69"/>
      <c r="IO216" s="69"/>
      <c r="IP216" s="69"/>
      <c r="IQ216" s="336"/>
      <c r="IR216" s="69"/>
      <c r="IS216" s="69"/>
      <c r="IT216" s="336"/>
      <c r="IU216" s="69"/>
      <c r="IV216" s="69"/>
      <c r="IW216" s="69"/>
      <c r="IX216" s="69"/>
      <c r="IY216" s="336"/>
      <c r="IZ216" s="69"/>
      <c r="JA216" s="69"/>
      <c r="JB216" s="336"/>
    </row>
    <row r="217" spans="1:262" s="63" customFormat="1">
      <c r="A217" s="62"/>
      <c r="B217" s="61"/>
      <c r="C217" s="61"/>
      <c r="D217" s="61"/>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9"/>
      <c r="AT217" s="69"/>
      <c r="AU217" s="69"/>
      <c r="AV217" s="69"/>
      <c r="AW217" s="69"/>
      <c r="AX217" s="66"/>
      <c r="AY217" s="69"/>
      <c r="AZ217" s="69"/>
      <c r="BA217" s="69"/>
      <c r="BB217" s="69"/>
      <c r="BC217" s="69"/>
      <c r="BD217" s="69"/>
      <c r="BE217" s="69"/>
      <c r="BF217" s="69"/>
      <c r="BG217" s="69"/>
      <c r="BH217" s="69"/>
      <c r="BI217" s="69"/>
      <c r="BJ217" s="69"/>
      <c r="BK217" s="69"/>
      <c r="BL217" s="69"/>
      <c r="BM217" s="69"/>
      <c r="BN217" s="69"/>
      <c r="BO217" s="69"/>
      <c r="BP217" s="69"/>
      <c r="BQ217" s="69"/>
      <c r="BR217" s="69"/>
      <c r="BS217" s="69"/>
      <c r="BT217" s="69"/>
      <c r="BU217" s="69"/>
      <c r="BV217" s="69"/>
      <c r="BW217" s="69"/>
      <c r="BX217" s="69"/>
      <c r="BY217" s="69"/>
      <c r="BZ217" s="69"/>
      <c r="CA217" s="69"/>
      <c r="CB217" s="69"/>
      <c r="CC217" s="69"/>
      <c r="CD217" s="69"/>
      <c r="CE217" s="69"/>
      <c r="CF217" s="69"/>
      <c r="CG217" s="69"/>
      <c r="CH217" s="69"/>
      <c r="CI217" s="69"/>
      <c r="CJ217" s="69"/>
      <c r="CK217" s="69"/>
      <c r="CL217" s="69"/>
      <c r="CM217" s="69"/>
      <c r="CN217" s="69"/>
      <c r="CO217" s="69"/>
      <c r="CP217" s="69"/>
      <c r="CQ217" s="69"/>
      <c r="CR217" s="69"/>
      <c r="CS217" s="69"/>
      <c r="CT217" s="69"/>
      <c r="CU217" s="69"/>
      <c r="CV217" s="69"/>
      <c r="CW217" s="69"/>
      <c r="CX217" s="69"/>
      <c r="CY217" s="69"/>
      <c r="CZ217" s="69"/>
      <c r="DA217" s="69"/>
      <c r="DC217" s="69"/>
      <c r="DD217" s="69"/>
      <c r="DE217" s="69"/>
      <c r="DF217" s="69"/>
      <c r="DG217" s="69"/>
      <c r="DH217" s="69"/>
      <c r="DI217" s="69"/>
      <c r="DJ217" s="69"/>
      <c r="DK217" s="69"/>
      <c r="DL217" s="69"/>
      <c r="DM217" s="69"/>
      <c r="DN217" s="69"/>
      <c r="DO217" s="69"/>
      <c r="DP217" s="69"/>
      <c r="DQ217" s="69"/>
      <c r="DR217" s="69"/>
      <c r="DS217" s="69"/>
      <c r="DT217" s="69"/>
      <c r="DU217" s="69"/>
      <c r="DV217" s="69"/>
      <c r="DW217" s="69"/>
      <c r="DX217" s="69"/>
      <c r="DY217" s="69"/>
      <c r="DZ217" s="69"/>
      <c r="EA217" s="69"/>
      <c r="EB217" s="69"/>
      <c r="EC217" s="69"/>
      <c r="ED217" s="69"/>
      <c r="EE217" s="69"/>
      <c r="EF217" s="69"/>
      <c r="EG217" s="69"/>
      <c r="EH217" s="69"/>
      <c r="EI217" s="69"/>
      <c r="EJ217" s="69"/>
      <c r="EK217" s="69"/>
      <c r="EL217" s="69"/>
      <c r="EM217" s="69"/>
      <c r="EN217" s="69"/>
      <c r="EO217" s="103"/>
      <c r="EP217" s="103"/>
      <c r="EQ217" s="103"/>
      <c r="ER217" s="103"/>
      <c r="ES217" s="103"/>
      <c r="ET217" s="103"/>
      <c r="EU217" s="103"/>
      <c r="EV217" s="103"/>
      <c r="EW217" s="103"/>
      <c r="EX217" s="103"/>
      <c r="EY217" s="103"/>
      <c r="EZ217" s="103"/>
      <c r="FA217" s="103"/>
      <c r="FB217" s="103"/>
      <c r="FC217" s="103"/>
      <c r="FD217" s="103"/>
      <c r="FE217" s="103"/>
      <c r="FF217" s="105"/>
      <c r="FG217" s="103"/>
      <c r="FH217" s="103"/>
      <c r="FI217" s="105"/>
      <c r="FJ217" s="103"/>
      <c r="FK217" s="109"/>
      <c r="FL217" s="105"/>
      <c r="FM217" s="105"/>
      <c r="FN217" s="105"/>
      <c r="FO217" s="103"/>
      <c r="FP217" s="109"/>
      <c r="FQ217" s="105"/>
      <c r="FR217" s="105"/>
      <c r="FS217" s="105"/>
      <c r="FT217" s="103"/>
      <c r="FU217" s="109"/>
      <c r="FV217" s="105"/>
      <c r="FW217" s="105"/>
      <c r="FX217" s="105"/>
      <c r="FY217" s="103"/>
      <c r="FZ217" s="109"/>
      <c r="GA217" s="105"/>
      <c r="GB217" s="105"/>
      <c r="GC217" s="105"/>
      <c r="GD217" s="103"/>
      <c r="GE217" s="109"/>
      <c r="GF217" s="105"/>
      <c r="GG217" s="105"/>
      <c r="GH217" s="105"/>
      <c r="GN217" s="69"/>
      <c r="GO217" s="90"/>
      <c r="GS217" s="69"/>
      <c r="GT217" s="90"/>
      <c r="GX217" s="69"/>
      <c r="GY217" s="90"/>
      <c r="HC217" s="69"/>
      <c r="HD217" s="90"/>
      <c r="HG217" s="69"/>
      <c r="HH217" s="69"/>
      <c r="HI217" s="69"/>
      <c r="HJ217" s="69"/>
      <c r="HK217" s="69"/>
      <c r="HL217" s="69"/>
      <c r="HM217" s="69"/>
      <c r="HN217" s="69"/>
      <c r="HO217" s="69"/>
      <c r="HP217" s="69"/>
      <c r="HQ217" s="69"/>
      <c r="HR217" s="69"/>
      <c r="HS217" s="69"/>
      <c r="HT217" s="69"/>
      <c r="HU217" s="69"/>
      <c r="HV217" s="69"/>
      <c r="HW217" s="69"/>
      <c r="HX217" s="69"/>
      <c r="HY217" s="69"/>
      <c r="HZ217" s="69"/>
      <c r="IA217" s="69"/>
      <c r="IB217" s="69"/>
      <c r="IC217" s="69"/>
      <c r="ID217" s="336"/>
      <c r="IE217" s="69"/>
      <c r="IF217" s="69"/>
      <c r="IG217" s="69"/>
      <c r="IH217" s="69"/>
      <c r="II217" s="69"/>
      <c r="IJ217" s="69"/>
      <c r="IK217" s="69"/>
      <c r="IL217" s="336"/>
      <c r="IM217" s="69"/>
      <c r="IN217" s="69"/>
      <c r="IO217" s="69"/>
      <c r="IP217" s="69"/>
      <c r="IQ217" s="336"/>
      <c r="IR217" s="69"/>
      <c r="IS217" s="69"/>
      <c r="IT217" s="336"/>
      <c r="IU217" s="69"/>
      <c r="IV217" s="69"/>
      <c r="IW217" s="69"/>
      <c r="IX217" s="69"/>
      <c r="IY217" s="336"/>
      <c r="IZ217" s="69"/>
      <c r="JA217" s="69"/>
      <c r="JB217" s="336"/>
    </row>
    <row r="218" spans="1:262" s="63" customFormat="1">
      <c r="A218" s="62"/>
      <c r="B218" s="61"/>
      <c r="C218" s="61"/>
      <c r="D218" s="61"/>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9"/>
      <c r="AT218" s="69"/>
      <c r="AU218" s="69"/>
      <c r="AV218" s="69"/>
      <c r="AW218" s="69"/>
      <c r="AX218" s="66"/>
      <c r="AY218" s="69"/>
      <c r="AZ218" s="69"/>
      <c r="BA218" s="69"/>
      <c r="BB218" s="69"/>
      <c r="BC218" s="69"/>
      <c r="BD218" s="69"/>
      <c r="BE218" s="69"/>
      <c r="BF218" s="69"/>
      <c r="BG218" s="69"/>
      <c r="BH218" s="69"/>
      <c r="BI218" s="69"/>
      <c r="BJ218" s="69"/>
      <c r="BK218" s="69"/>
      <c r="BL218" s="69"/>
      <c r="BM218" s="69"/>
      <c r="BN218" s="69"/>
      <c r="BO218" s="69"/>
      <c r="BP218" s="69"/>
      <c r="BQ218" s="69"/>
      <c r="BR218" s="69"/>
      <c r="BS218" s="69"/>
      <c r="BT218" s="69"/>
      <c r="BU218" s="69"/>
      <c r="BV218" s="69"/>
      <c r="BW218" s="69"/>
      <c r="BX218" s="69"/>
      <c r="BY218" s="69"/>
      <c r="BZ218" s="69"/>
      <c r="CA218" s="69"/>
      <c r="CB218" s="69"/>
      <c r="CC218" s="69"/>
      <c r="CD218" s="69"/>
      <c r="CE218" s="69"/>
      <c r="CF218" s="69"/>
      <c r="CG218" s="69"/>
      <c r="CH218" s="69"/>
      <c r="CI218" s="69"/>
      <c r="CJ218" s="69"/>
      <c r="CK218" s="69"/>
      <c r="CL218" s="69"/>
      <c r="CM218" s="69"/>
      <c r="CN218" s="69"/>
      <c r="CO218" s="69"/>
      <c r="CP218" s="69"/>
      <c r="CQ218" s="69"/>
      <c r="CR218" s="69"/>
      <c r="CS218" s="69"/>
      <c r="CT218" s="69"/>
      <c r="CU218" s="69"/>
      <c r="CV218" s="69"/>
      <c r="CW218" s="69"/>
      <c r="CX218" s="69"/>
      <c r="CY218" s="69"/>
      <c r="CZ218" s="69"/>
      <c r="DA218" s="69"/>
      <c r="DC218" s="69"/>
      <c r="DD218" s="69"/>
      <c r="DE218" s="69"/>
      <c r="DF218" s="69"/>
      <c r="DG218" s="69"/>
      <c r="DH218" s="69"/>
      <c r="DI218" s="69"/>
      <c r="DJ218" s="69"/>
      <c r="DK218" s="69"/>
      <c r="DL218" s="69"/>
      <c r="DM218" s="69"/>
      <c r="DN218" s="69"/>
      <c r="DO218" s="69"/>
      <c r="DP218" s="69"/>
      <c r="DQ218" s="69"/>
      <c r="DR218" s="69"/>
      <c r="DS218" s="69"/>
      <c r="DT218" s="69"/>
      <c r="DU218" s="69"/>
      <c r="DV218" s="69"/>
      <c r="DW218" s="69"/>
      <c r="DX218" s="69"/>
      <c r="DY218" s="69"/>
      <c r="DZ218" s="69"/>
      <c r="EA218" s="69"/>
      <c r="EB218" s="69"/>
      <c r="EC218" s="69"/>
      <c r="ED218" s="69"/>
      <c r="EE218" s="69"/>
      <c r="EF218" s="69"/>
      <c r="EG218" s="69"/>
      <c r="EH218" s="69"/>
      <c r="EI218" s="69"/>
      <c r="EJ218" s="69"/>
      <c r="EK218" s="69"/>
      <c r="EL218" s="69"/>
      <c r="EM218" s="69"/>
      <c r="EN218" s="69"/>
      <c r="EO218" s="103"/>
      <c r="EP218" s="103"/>
      <c r="EQ218" s="103"/>
      <c r="ER218" s="103"/>
      <c r="ES218" s="103"/>
      <c r="ET218" s="103"/>
      <c r="EU218" s="103"/>
      <c r="EV218" s="103"/>
      <c r="EW218" s="103"/>
      <c r="EX218" s="103"/>
      <c r="EY218" s="103"/>
      <c r="EZ218" s="103"/>
      <c r="FA218" s="103"/>
      <c r="FB218" s="103"/>
      <c r="FC218" s="103"/>
      <c r="FD218" s="103"/>
      <c r="FE218" s="103"/>
      <c r="FF218" s="105"/>
      <c r="FG218" s="103"/>
      <c r="FH218" s="103"/>
      <c r="FI218" s="105"/>
      <c r="FJ218" s="103"/>
      <c r="FK218" s="109"/>
      <c r="FL218" s="105"/>
      <c r="FM218" s="105"/>
      <c r="FN218" s="105"/>
      <c r="FO218" s="103"/>
      <c r="FP218" s="109"/>
      <c r="FQ218" s="105"/>
      <c r="FR218" s="105"/>
      <c r="FS218" s="105"/>
      <c r="FT218" s="103"/>
      <c r="FU218" s="109"/>
      <c r="FV218" s="105"/>
      <c r="FW218" s="105"/>
      <c r="FX218" s="105"/>
      <c r="FY218" s="103"/>
      <c r="FZ218" s="109"/>
      <c r="GA218" s="105"/>
      <c r="GB218" s="105"/>
      <c r="GC218" s="105"/>
      <c r="GD218" s="103"/>
      <c r="GE218" s="109"/>
      <c r="GF218" s="105"/>
      <c r="GG218" s="105"/>
      <c r="GH218" s="105"/>
      <c r="GN218" s="69"/>
      <c r="GO218" s="90"/>
      <c r="GS218" s="69"/>
      <c r="GT218" s="90"/>
      <c r="GX218" s="69"/>
      <c r="GY218" s="90"/>
      <c r="HC218" s="69"/>
      <c r="HD218" s="90"/>
      <c r="HG218" s="69"/>
      <c r="HH218" s="69"/>
      <c r="HI218" s="69"/>
      <c r="HJ218" s="69"/>
      <c r="HK218" s="69"/>
      <c r="HL218" s="69"/>
      <c r="HM218" s="69"/>
      <c r="HN218" s="69"/>
      <c r="HO218" s="69"/>
      <c r="HP218" s="69"/>
      <c r="HQ218" s="69"/>
      <c r="HR218" s="69"/>
      <c r="HS218" s="69"/>
      <c r="HT218" s="69"/>
      <c r="HU218" s="69"/>
      <c r="HV218" s="69"/>
      <c r="HW218" s="69"/>
      <c r="HX218" s="69"/>
      <c r="HY218" s="69"/>
      <c r="HZ218" s="69"/>
      <c r="IA218" s="69"/>
      <c r="IB218" s="69"/>
      <c r="IC218" s="69"/>
      <c r="ID218" s="336"/>
      <c r="IE218" s="69"/>
      <c r="IF218" s="69"/>
      <c r="IG218" s="69"/>
      <c r="IH218" s="69"/>
      <c r="II218" s="69"/>
      <c r="IJ218" s="69"/>
      <c r="IK218" s="69"/>
      <c r="IL218" s="336"/>
      <c r="IM218" s="69"/>
      <c r="IN218" s="69"/>
      <c r="IO218" s="69"/>
      <c r="IP218" s="69"/>
      <c r="IQ218" s="336"/>
      <c r="IR218" s="69"/>
      <c r="IS218" s="69"/>
      <c r="IT218" s="336"/>
      <c r="IU218" s="69"/>
      <c r="IV218" s="69"/>
      <c r="IW218" s="69"/>
      <c r="IX218" s="69"/>
      <c r="IY218" s="336"/>
      <c r="IZ218" s="69"/>
      <c r="JA218" s="69"/>
      <c r="JB218" s="336"/>
    </row>
    <row r="219" spans="1:262" s="63" customFormat="1">
      <c r="A219" s="62"/>
      <c r="B219" s="61"/>
      <c r="C219" s="61"/>
      <c r="D219" s="61"/>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9"/>
      <c r="AT219" s="69"/>
      <c r="AU219" s="69"/>
      <c r="AV219" s="69"/>
      <c r="AW219" s="69"/>
      <c r="AX219" s="66"/>
      <c r="AY219" s="69"/>
      <c r="AZ219" s="69"/>
      <c r="BA219" s="69"/>
      <c r="BB219" s="69"/>
      <c r="BC219" s="69"/>
      <c r="BD219" s="69"/>
      <c r="BE219" s="69"/>
      <c r="BF219" s="69"/>
      <c r="BG219" s="69"/>
      <c r="BH219" s="69"/>
      <c r="BI219" s="69"/>
      <c r="BJ219" s="69"/>
      <c r="BK219" s="69"/>
      <c r="BL219" s="69"/>
      <c r="BM219" s="69"/>
      <c r="BN219" s="69"/>
      <c r="BO219" s="69"/>
      <c r="BP219" s="69"/>
      <c r="BQ219" s="69"/>
      <c r="BR219" s="69"/>
      <c r="BS219" s="69"/>
      <c r="BT219" s="69"/>
      <c r="BU219" s="69"/>
      <c r="BV219" s="69"/>
      <c r="BW219" s="69"/>
      <c r="BX219" s="69"/>
      <c r="BY219" s="69"/>
      <c r="BZ219" s="69"/>
      <c r="CA219" s="69"/>
      <c r="CB219" s="69"/>
      <c r="CC219" s="69"/>
      <c r="CD219" s="69"/>
      <c r="CE219" s="69"/>
      <c r="CF219" s="69"/>
      <c r="CG219" s="69"/>
      <c r="CH219" s="69"/>
      <c r="CI219" s="69"/>
      <c r="CJ219" s="69"/>
      <c r="CK219" s="69"/>
      <c r="CL219" s="69"/>
      <c r="CM219" s="69"/>
      <c r="CN219" s="69"/>
      <c r="CO219" s="69"/>
      <c r="CP219" s="69"/>
      <c r="CQ219" s="69"/>
      <c r="CR219" s="69"/>
      <c r="CS219" s="69"/>
      <c r="CT219" s="69"/>
      <c r="CU219" s="69"/>
      <c r="CV219" s="69"/>
      <c r="CW219" s="69"/>
      <c r="CX219" s="69"/>
      <c r="CY219" s="69"/>
      <c r="CZ219" s="69"/>
      <c r="DA219" s="69"/>
      <c r="DC219" s="69"/>
      <c r="DD219" s="69"/>
      <c r="DE219" s="69"/>
      <c r="DF219" s="69"/>
      <c r="DG219" s="69"/>
      <c r="DH219" s="69"/>
      <c r="DI219" s="69"/>
      <c r="DJ219" s="69"/>
      <c r="DK219" s="69"/>
      <c r="DL219" s="69"/>
      <c r="DM219" s="69"/>
      <c r="DN219" s="69"/>
      <c r="DO219" s="69"/>
      <c r="DP219" s="69"/>
      <c r="DQ219" s="69"/>
      <c r="DR219" s="69"/>
      <c r="DS219" s="69"/>
      <c r="DT219" s="69"/>
      <c r="DU219" s="69"/>
      <c r="DV219" s="69"/>
      <c r="DW219" s="69"/>
      <c r="DX219" s="69"/>
      <c r="DY219" s="69"/>
      <c r="DZ219" s="69"/>
      <c r="EA219" s="69"/>
      <c r="EB219" s="69"/>
      <c r="EC219" s="69"/>
      <c r="ED219" s="69"/>
      <c r="EE219" s="69"/>
      <c r="EF219" s="69"/>
      <c r="EG219" s="69"/>
      <c r="EH219" s="69"/>
      <c r="EI219" s="69"/>
      <c r="EJ219" s="69"/>
      <c r="EK219" s="69"/>
      <c r="EL219" s="69"/>
      <c r="EM219" s="69"/>
      <c r="EN219" s="69"/>
      <c r="EO219" s="103"/>
      <c r="EP219" s="103"/>
      <c r="EQ219" s="103"/>
      <c r="ER219" s="103"/>
      <c r="ES219" s="103"/>
      <c r="ET219" s="103"/>
      <c r="EU219" s="103"/>
      <c r="EV219" s="103"/>
      <c r="EW219" s="103"/>
      <c r="EX219" s="103"/>
      <c r="EY219" s="103"/>
      <c r="EZ219" s="103"/>
      <c r="FA219" s="103"/>
      <c r="FB219" s="103"/>
      <c r="FC219" s="103"/>
      <c r="FD219" s="103"/>
      <c r="FE219" s="103"/>
      <c r="FF219" s="105"/>
      <c r="FG219" s="103"/>
      <c r="FH219" s="103"/>
      <c r="FI219" s="105"/>
      <c r="FJ219" s="103"/>
      <c r="FK219" s="109"/>
      <c r="FL219" s="105"/>
      <c r="FM219" s="105"/>
      <c r="FN219" s="105"/>
      <c r="FO219" s="103"/>
      <c r="FP219" s="109"/>
      <c r="FQ219" s="105"/>
      <c r="FR219" s="105"/>
      <c r="FS219" s="105"/>
      <c r="FT219" s="103"/>
      <c r="FU219" s="109"/>
      <c r="FV219" s="105"/>
      <c r="FW219" s="105"/>
      <c r="FX219" s="105"/>
      <c r="FY219" s="103"/>
      <c r="FZ219" s="109"/>
      <c r="GA219" s="105"/>
      <c r="GB219" s="105"/>
      <c r="GC219" s="105"/>
      <c r="GD219" s="103"/>
      <c r="GE219" s="109"/>
      <c r="GF219" s="105"/>
      <c r="GG219" s="105"/>
      <c r="GH219" s="105"/>
      <c r="GN219" s="69"/>
      <c r="GO219" s="90"/>
      <c r="GS219" s="69"/>
      <c r="GT219" s="90"/>
      <c r="GX219" s="69"/>
      <c r="GY219" s="90"/>
      <c r="HC219" s="69"/>
      <c r="HD219" s="90"/>
      <c r="HG219" s="69"/>
      <c r="HH219" s="69"/>
      <c r="HI219" s="69"/>
      <c r="HJ219" s="69"/>
      <c r="HK219" s="69"/>
      <c r="HL219" s="69"/>
      <c r="HM219" s="69"/>
      <c r="HN219" s="69"/>
      <c r="HO219" s="69"/>
      <c r="HP219" s="69"/>
      <c r="HQ219" s="69"/>
      <c r="HR219" s="69"/>
      <c r="HS219" s="69"/>
      <c r="HT219" s="69"/>
      <c r="HU219" s="69"/>
      <c r="HV219" s="69"/>
      <c r="HW219" s="69"/>
      <c r="HX219" s="69"/>
      <c r="HY219" s="69"/>
      <c r="HZ219" s="69"/>
      <c r="IA219" s="69"/>
      <c r="IB219" s="69"/>
      <c r="IC219" s="69"/>
      <c r="ID219" s="336"/>
      <c r="IE219" s="69"/>
      <c r="IF219" s="69"/>
      <c r="IG219" s="69"/>
      <c r="IH219" s="69"/>
      <c r="II219" s="69"/>
      <c r="IJ219" s="69"/>
      <c r="IK219" s="69"/>
      <c r="IL219" s="336"/>
      <c r="IM219" s="69"/>
      <c r="IN219" s="69"/>
      <c r="IO219" s="69"/>
      <c r="IP219" s="69"/>
      <c r="IQ219" s="336"/>
      <c r="IR219" s="69"/>
      <c r="IS219" s="69"/>
      <c r="IT219" s="336"/>
      <c r="IU219" s="69"/>
      <c r="IV219" s="69"/>
      <c r="IW219" s="69"/>
      <c r="IX219" s="69"/>
      <c r="IY219" s="336"/>
      <c r="IZ219" s="69"/>
      <c r="JA219" s="69"/>
      <c r="JB219" s="336"/>
    </row>
    <row r="220" spans="1:262" s="63" customFormat="1">
      <c r="A220" s="62"/>
      <c r="B220" s="61"/>
      <c r="C220" s="61"/>
      <c r="D220" s="61"/>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9"/>
      <c r="AT220" s="69"/>
      <c r="AU220" s="69"/>
      <c r="AV220" s="69"/>
      <c r="AW220" s="69"/>
      <c r="AX220" s="66"/>
      <c r="AY220" s="69"/>
      <c r="AZ220" s="69"/>
      <c r="BA220" s="69"/>
      <c r="BB220" s="69"/>
      <c r="BC220" s="69"/>
      <c r="BD220" s="69"/>
      <c r="BE220" s="69"/>
      <c r="BF220" s="69"/>
      <c r="BG220" s="69"/>
      <c r="BH220" s="69"/>
      <c r="BI220" s="69"/>
      <c r="BJ220" s="69"/>
      <c r="BK220" s="69"/>
      <c r="BL220" s="69"/>
      <c r="BM220" s="69"/>
      <c r="BN220" s="69"/>
      <c r="BO220" s="69"/>
      <c r="BP220" s="69"/>
      <c r="BQ220" s="69"/>
      <c r="BR220" s="69"/>
      <c r="BS220" s="69"/>
      <c r="BT220" s="69"/>
      <c r="BU220" s="69"/>
      <c r="BV220" s="69"/>
      <c r="BW220" s="69"/>
      <c r="BX220" s="69"/>
      <c r="BY220" s="69"/>
      <c r="BZ220" s="69"/>
      <c r="CA220" s="69"/>
      <c r="CB220" s="69"/>
      <c r="CC220" s="69"/>
      <c r="CD220" s="69"/>
      <c r="CE220" s="69"/>
      <c r="CF220" s="69"/>
      <c r="CG220" s="69"/>
      <c r="CH220" s="69"/>
      <c r="CI220" s="69"/>
      <c r="CJ220" s="69"/>
      <c r="CK220" s="69"/>
      <c r="CL220" s="69"/>
      <c r="CM220" s="69"/>
      <c r="CN220" s="69"/>
      <c r="CO220" s="69"/>
      <c r="CP220" s="69"/>
      <c r="CQ220" s="69"/>
      <c r="CR220" s="69"/>
      <c r="CS220" s="69"/>
      <c r="CT220" s="69"/>
      <c r="CU220" s="69"/>
      <c r="CV220" s="69"/>
      <c r="CW220" s="69"/>
      <c r="CX220" s="69"/>
      <c r="CY220" s="69"/>
      <c r="CZ220" s="69"/>
      <c r="DA220" s="69"/>
      <c r="DC220" s="69"/>
      <c r="DD220" s="69"/>
      <c r="DE220" s="69"/>
      <c r="DF220" s="69"/>
      <c r="DG220" s="69"/>
      <c r="DH220" s="69"/>
      <c r="DI220" s="69"/>
      <c r="DJ220" s="69"/>
      <c r="DK220" s="69"/>
      <c r="DL220" s="69"/>
      <c r="DM220" s="69"/>
      <c r="DN220" s="69"/>
      <c r="DO220" s="69"/>
      <c r="DP220" s="69"/>
      <c r="DQ220" s="69"/>
      <c r="DR220" s="69"/>
      <c r="DS220" s="69"/>
      <c r="DT220" s="69"/>
      <c r="DU220" s="69"/>
      <c r="DV220" s="69"/>
      <c r="DW220" s="69"/>
      <c r="DX220" s="69"/>
      <c r="DY220" s="69"/>
      <c r="DZ220" s="69"/>
      <c r="EA220" s="69"/>
      <c r="EB220" s="69"/>
      <c r="EC220" s="69"/>
      <c r="ED220" s="69"/>
      <c r="EE220" s="69"/>
      <c r="EF220" s="69"/>
      <c r="EG220" s="69"/>
      <c r="EH220" s="69"/>
      <c r="EI220" s="69"/>
      <c r="EJ220" s="69"/>
      <c r="EK220" s="69"/>
      <c r="EL220" s="69"/>
      <c r="EM220" s="69"/>
      <c r="EN220" s="69"/>
      <c r="EO220" s="103"/>
      <c r="EP220" s="103"/>
      <c r="EQ220" s="103"/>
      <c r="ER220" s="103"/>
      <c r="ES220" s="103"/>
      <c r="ET220" s="103"/>
      <c r="EU220" s="103"/>
      <c r="EV220" s="103"/>
      <c r="EW220" s="103"/>
      <c r="EX220" s="103"/>
      <c r="EY220" s="103"/>
      <c r="EZ220" s="103"/>
      <c r="FA220" s="103"/>
      <c r="FB220" s="103"/>
      <c r="FC220" s="103"/>
      <c r="FD220" s="103"/>
      <c r="FE220" s="103"/>
      <c r="FF220" s="105"/>
      <c r="FG220" s="103"/>
      <c r="FH220" s="103"/>
      <c r="FI220" s="105"/>
      <c r="FJ220" s="103"/>
      <c r="FK220" s="109"/>
      <c r="FL220" s="105"/>
      <c r="FM220" s="105"/>
      <c r="FN220" s="105"/>
      <c r="FO220" s="103"/>
      <c r="FP220" s="109"/>
      <c r="FQ220" s="105"/>
      <c r="FR220" s="105"/>
      <c r="FS220" s="105"/>
      <c r="FT220" s="103"/>
      <c r="FU220" s="109"/>
      <c r="FV220" s="105"/>
      <c r="FW220" s="105"/>
      <c r="FX220" s="105"/>
      <c r="FY220" s="103"/>
      <c r="FZ220" s="109"/>
      <c r="GA220" s="105"/>
      <c r="GB220" s="105"/>
      <c r="GC220" s="105"/>
      <c r="GD220" s="103"/>
      <c r="GE220" s="109"/>
      <c r="GF220" s="105"/>
      <c r="GG220" s="105"/>
      <c r="GH220" s="105"/>
      <c r="GN220" s="69"/>
      <c r="GO220" s="90"/>
      <c r="GS220" s="69"/>
      <c r="GT220" s="90"/>
      <c r="GX220" s="69"/>
      <c r="GY220" s="90"/>
      <c r="HC220" s="69"/>
      <c r="HD220" s="90"/>
      <c r="HG220" s="69"/>
      <c r="HH220" s="69"/>
      <c r="HI220" s="69"/>
      <c r="HJ220" s="69"/>
      <c r="HK220" s="69"/>
      <c r="HL220" s="69"/>
      <c r="HM220" s="69"/>
      <c r="HN220" s="69"/>
      <c r="HO220" s="69"/>
      <c r="HP220" s="69"/>
      <c r="HQ220" s="69"/>
      <c r="HR220" s="69"/>
      <c r="HS220" s="69"/>
      <c r="HT220" s="69"/>
      <c r="HU220" s="69"/>
      <c r="HV220" s="69"/>
      <c r="HW220" s="69"/>
      <c r="HX220" s="69"/>
      <c r="HY220" s="69"/>
      <c r="HZ220" s="69"/>
      <c r="IA220" s="69"/>
      <c r="IB220" s="69"/>
      <c r="IC220" s="69"/>
      <c r="ID220" s="336"/>
      <c r="IE220" s="69"/>
      <c r="IF220" s="69"/>
      <c r="IG220" s="69"/>
      <c r="IH220" s="69"/>
      <c r="II220" s="69"/>
      <c r="IJ220" s="69"/>
      <c r="IK220" s="69"/>
      <c r="IL220" s="336"/>
      <c r="IM220" s="69"/>
      <c r="IN220" s="69"/>
      <c r="IO220" s="69"/>
      <c r="IP220" s="69"/>
      <c r="IQ220" s="336"/>
      <c r="IR220" s="69"/>
      <c r="IS220" s="69"/>
      <c r="IT220" s="336"/>
      <c r="IU220" s="69"/>
      <c r="IV220" s="69"/>
      <c r="IW220" s="69"/>
      <c r="IX220" s="69"/>
      <c r="IY220" s="336"/>
      <c r="IZ220" s="69"/>
      <c r="JA220" s="69"/>
      <c r="JB220" s="336"/>
    </row>
    <row r="221" spans="1:262" s="63" customFormat="1">
      <c r="A221" s="62"/>
      <c r="B221" s="61"/>
      <c r="C221" s="61"/>
      <c r="D221" s="61"/>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9"/>
      <c r="AT221" s="69"/>
      <c r="AU221" s="69"/>
      <c r="AV221" s="69"/>
      <c r="AW221" s="69"/>
      <c r="AX221" s="66"/>
      <c r="AY221" s="69"/>
      <c r="AZ221" s="69"/>
      <c r="BA221" s="69"/>
      <c r="BB221" s="69"/>
      <c r="BC221" s="69"/>
      <c r="BD221" s="69"/>
      <c r="BE221" s="69"/>
      <c r="BF221" s="69"/>
      <c r="BG221" s="69"/>
      <c r="BH221" s="69"/>
      <c r="BI221" s="69"/>
      <c r="BJ221" s="69"/>
      <c r="BK221" s="69"/>
      <c r="BL221" s="69"/>
      <c r="BM221" s="69"/>
      <c r="BN221" s="69"/>
      <c r="BO221" s="69"/>
      <c r="BP221" s="69"/>
      <c r="BQ221" s="69"/>
      <c r="BR221" s="69"/>
      <c r="BS221" s="69"/>
      <c r="BT221" s="69"/>
      <c r="BU221" s="69"/>
      <c r="BV221" s="69"/>
      <c r="BW221" s="69"/>
      <c r="BX221" s="69"/>
      <c r="BY221" s="69"/>
      <c r="BZ221" s="69"/>
      <c r="CA221" s="69"/>
      <c r="CB221" s="69"/>
      <c r="CC221" s="69"/>
      <c r="CD221" s="69"/>
      <c r="CE221" s="69"/>
      <c r="CF221" s="69"/>
      <c r="CG221" s="69"/>
      <c r="CH221" s="69"/>
      <c r="CI221" s="69"/>
      <c r="CJ221" s="69"/>
      <c r="CK221" s="69"/>
      <c r="CL221" s="69"/>
      <c r="CM221" s="69"/>
      <c r="CN221" s="69"/>
      <c r="CO221" s="69"/>
      <c r="CP221" s="69"/>
      <c r="CQ221" s="69"/>
      <c r="CR221" s="69"/>
      <c r="CS221" s="69"/>
      <c r="CT221" s="69"/>
      <c r="CU221" s="69"/>
      <c r="CV221" s="69"/>
      <c r="CW221" s="69"/>
      <c r="CX221" s="69"/>
      <c r="CY221" s="69"/>
      <c r="CZ221" s="69"/>
      <c r="DA221" s="69"/>
      <c r="DC221" s="69"/>
      <c r="DD221" s="69"/>
      <c r="DE221" s="69"/>
      <c r="DF221" s="69"/>
      <c r="DG221" s="69"/>
      <c r="DH221" s="69"/>
      <c r="DI221" s="69"/>
      <c r="DJ221" s="69"/>
      <c r="DK221" s="69"/>
      <c r="DL221" s="69"/>
      <c r="DM221" s="69"/>
      <c r="DN221" s="69"/>
      <c r="DO221" s="69"/>
      <c r="DP221" s="69"/>
      <c r="DQ221" s="69"/>
      <c r="DR221" s="69"/>
      <c r="DS221" s="69"/>
      <c r="DT221" s="69"/>
      <c r="DU221" s="69"/>
      <c r="DV221" s="69"/>
      <c r="DW221" s="69"/>
      <c r="DX221" s="69"/>
      <c r="DY221" s="69"/>
      <c r="DZ221" s="69"/>
      <c r="EA221" s="69"/>
      <c r="EB221" s="69"/>
      <c r="EC221" s="69"/>
      <c r="ED221" s="69"/>
      <c r="EE221" s="69"/>
      <c r="EF221" s="69"/>
      <c r="EG221" s="69"/>
      <c r="EH221" s="69"/>
      <c r="EI221" s="69"/>
      <c r="EJ221" s="69"/>
      <c r="EK221" s="69"/>
      <c r="EL221" s="69"/>
      <c r="EM221" s="69"/>
      <c r="EN221" s="69"/>
      <c r="EO221" s="103"/>
      <c r="EP221" s="103"/>
      <c r="EQ221" s="103"/>
      <c r="ER221" s="103"/>
      <c r="ES221" s="103"/>
      <c r="ET221" s="103"/>
      <c r="EU221" s="103"/>
      <c r="EV221" s="103"/>
      <c r="EW221" s="103"/>
      <c r="EX221" s="103"/>
      <c r="EY221" s="103"/>
      <c r="EZ221" s="103"/>
      <c r="FA221" s="103"/>
      <c r="FB221" s="103"/>
      <c r="FC221" s="103"/>
      <c r="FD221" s="103"/>
      <c r="FE221" s="103"/>
      <c r="FF221" s="105"/>
      <c r="FG221" s="103"/>
      <c r="FH221" s="103"/>
      <c r="FI221" s="105"/>
      <c r="FJ221" s="103"/>
      <c r="FK221" s="109"/>
      <c r="FL221" s="105"/>
      <c r="FM221" s="105"/>
      <c r="FN221" s="105"/>
      <c r="FO221" s="103"/>
      <c r="FP221" s="109"/>
      <c r="FQ221" s="105"/>
      <c r="FR221" s="105"/>
      <c r="FS221" s="105"/>
      <c r="FT221" s="103"/>
      <c r="FU221" s="109"/>
      <c r="FV221" s="105"/>
      <c r="FW221" s="105"/>
      <c r="FX221" s="105"/>
      <c r="FY221" s="103"/>
      <c r="FZ221" s="109"/>
      <c r="GA221" s="105"/>
      <c r="GB221" s="105"/>
      <c r="GC221" s="105"/>
      <c r="GD221" s="103"/>
      <c r="GE221" s="109"/>
      <c r="GF221" s="105"/>
      <c r="GG221" s="105"/>
      <c r="GH221" s="105"/>
      <c r="GN221" s="69"/>
      <c r="GO221" s="90"/>
      <c r="GS221" s="69"/>
      <c r="GT221" s="90"/>
      <c r="GX221" s="69"/>
      <c r="GY221" s="90"/>
      <c r="HC221" s="69"/>
      <c r="HD221" s="90"/>
      <c r="HG221" s="69"/>
      <c r="HH221" s="69"/>
      <c r="HI221" s="69"/>
      <c r="HJ221" s="69"/>
      <c r="HK221" s="69"/>
      <c r="HL221" s="69"/>
      <c r="HM221" s="69"/>
      <c r="HN221" s="69"/>
      <c r="HO221" s="69"/>
      <c r="HP221" s="69"/>
      <c r="HQ221" s="69"/>
      <c r="HR221" s="69"/>
      <c r="HS221" s="69"/>
      <c r="HT221" s="69"/>
      <c r="HU221" s="69"/>
      <c r="HV221" s="69"/>
      <c r="HW221" s="69"/>
      <c r="HX221" s="69"/>
      <c r="HY221" s="69"/>
      <c r="HZ221" s="69"/>
      <c r="IA221" s="69"/>
      <c r="IB221" s="69"/>
      <c r="IC221" s="69"/>
      <c r="ID221" s="336"/>
      <c r="IE221" s="69"/>
      <c r="IF221" s="69"/>
      <c r="IG221" s="69"/>
      <c r="IH221" s="69"/>
      <c r="II221" s="69"/>
      <c r="IJ221" s="69"/>
      <c r="IK221" s="69"/>
      <c r="IL221" s="336"/>
      <c r="IM221" s="69"/>
      <c r="IN221" s="69"/>
      <c r="IO221" s="69"/>
      <c r="IP221" s="69"/>
      <c r="IQ221" s="336"/>
      <c r="IR221" s="69"/>
      <c r="IS221" s="69"/>
      <c r="IT221" s="336"/>
      <c r="IU221" s="69"/>
      <c r="IV221" s="69"/>
      <c r="IW221" s="69"/>
      <c r="IX221" s="69"/>
      <c r="IY221" s="336"/>
      <c r="IZ221" s="69"/>
      <c r="JA221" s="69"/>
      <c r="JB221" s="336"/>
    </row>
    <row r="222" spans="1:262" s="63" customFormat="1">
      <c r="A222" s="62"/>
      <c r="B222" s="61"/>
      <c r="C222" s="61"/>
      <c r="D222" s="61"/>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9"/>
      <c r="AT222" s="69"/>
      <c r="AU222" s="69"/>
      <c r="AV222" s="69"/>
      <c r="AW222" s="69"/>
      <c r="AX222" s="66"/>
      <c r="AY222" s="69"/>
      <c r="AZ222" s="69"/>
      <c r="BA222" s="69"/>
      <c r="BB222" s="69"/>
      <c r="BC222" s="69"/>
      <c r="BD222" s="69"/>
      <c r="BE222" s="69"/>
      <c r="BF222" s="69"/>
      <c r="BG222" s="69"/>
      <c r="BH222" s="69"/>
      <c r="BI222" s="69"/>
      <c r="BJ222" s="69"/>
      <c r="BK222" s="69"/>
      <c r="BL222" s="69"/>
      <c r="BM222" s="69"/>
      <c r="BN222" s="69"/>
      <c r="BO222" s="69"/>
      <c r="BP222" s="69"/>
      <c r="BQ222" s="69"/>
      <c r="BR222" s="69"/>
      <c r="BS222" s="69"/>
      <c r="BT222" s="69"/>
      <c r="BU222" s="69"/>
      <c r="BV222" s="69"/>
      <c r="BW222" s="69"/>
      <c r="BX222" s="69"/>
      <c r="BY222" s="69"/>
      <c r="BZ222" s="69"/>
      <c r="CA222" s="69"/>
      <c r="CB222" s="69"/>
      <c r="CC222" s="69"/>
      <c r="CD222" s="69"/>
      <c r="CE222" s="69"/>
      <c r="CF222" s="69"/>
      <c r="CG222" s="69"/>
      <c r="CH222" s="69"/>
      <c r="CI222" s="69"/>
      <c r="CJ222" s="69"/>
      <c r="CK222" s="69"/>
      <c r="CL222" s="69"/>
      <c r="CM222" s="69"/>
      <c r="CN222" s="69"/>
      <c r="CO222" s="69"/>
      <c r="CP222" s="69"/>
      <c r="CQ222" s="69"/>
      <c r="CR222" s="69"/>
      <c r="CS222" s="69"/>
      <c r="CT222" s="69"/>
      <c r="CU222" s="69"/>
      <c r="CV222" s="69"/>
      <c r="CW222" s="69"/>
      <c r="CX222" s="69"/>
      <c r="CY222" s="69"/>
      <c r="CZ222" s="69"/>
      <c r="DA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c r="EA222" s="69"/>
      <c r="EB222" s="69"/>
      <c r="EC222" s="69"/>
      <c r="ED222" s="69"/>
      <c r="EE222" s="69"/>
      <c r="EF222" s="69"/>
      <c r="EG222" s="69"/>
      <c r="EH222" s="69"/>
      <c r="EI222" s="69"/>
      <c r="EJ222" s="69"/>
      <c r="EK222" s="69"/>
      <c r="EL222" s="69"/>
      <c r="EM222" s="69"/>
      <c r="EN222" s="69"/>
      <c r="EO222" s="103"/>
      <c r="EP222" s="103"/>
      <c r="EQ222" s="103"/>
      <c r="ER222" s="103"/>
      <c r="ES222" s="103"/>
      <c r="ET222" s="103"/>
      <c r="EU222" s="103"/>
      <c r="EV222" s="103"/>
      <c r="EW222" s="103"/>
      <c r="EX222" s="103"/>
      <c r="EY222" s="103"/>
      <c r="EZ222" s="103"/>
      <c r="FA222" s="103"/>
      <c r="FB222" s="103"/>
      <c r="FC222" s="103"/>
      <c r="FD222" s="103"/>
      <c r="FE222" s="103"/>
      <c r="FF222" s="105"/>
      <c r="FG222" s="103"/>
      <c r="FH222" s="103"/>
      <c r="FI222" s="105"/>
      <c r="FJ222" s="103"/>
      <c r="FK222" s="109"/>
      <c r="FL222" s="105"/>
      <c r="FM222" s="105"/>
      <c r="FN222" s="105"/>
      <c r="FO222" s="103"/>
      <c r="FP222" s="109"/>
      <c r="FQ222" s="105"/>
      <c r="FR222" s="105"/>
      <c r="FS222" s="105"/>
      <c r="FT222" s="103"/>
      <c r="FU222" s="109"/>
      <c r="FV222" s="105"/>
      <c r="FW222" s="105"/>
      <c r="FX222" s="105"/>
      <c r="FY222" s="103"/>
      <c r="FZ222" s="109"/>
      <c r="GA222" s="105"/>
      <c r="GB222" s="105"/>
      <c r="GC222" s="105"/>
      <c r="GD222" s="103"/>
      <c r="GE222" s="109"/>
      <c r="GF222" s="105"/>
      <c r="GG222" s="105"/>
      <c r="GH222" s="105"/>
      <c r="GN222" s="69"/>
      <c r="GO222" s="90"/>
      <c r="GS222" s="69"/>
      <c r="GT222" s="90"/>
      <c r="GX222" s="69"/>
      <c r="GY222" s="90"/>
      <c r="HC222" s="69"/>
      <c r="HD222" s="90"/>
      <c r="HG222" s="69"/>
      <c r="HH222" s="69"/>
      <c r="HI222" s="69"/>
      <c r="HJ222" s="69"/>
      <c r="HK222" s="69"/>
      <c r="HL222" s="69"/>
      <c r="HM222" s="69"/>
      <c r="HN222" s="69"/>
      <c r="HO222" s="69"/>
      <c r="HP222" s="69"/>
      <c r="HQ222" s="69"/>
      <c r="HR222" s="69"/>
      <c r="HS222" s="69"/>
      <c r="HT222" s="69"/>
      <c r="HU222" s="69"/>
      <c r="HV222" s="69"/>
      <c r="HW222" s="69"/>
      <c r="HX222" s="69"/>
      <c r="HY222" s="69"/>
      <c r="HZ222" s="69"/>
      <c r="IA222" s="69"/>
      <c r="IB222" s="69"/>
      <c r="IC222" s="69"/>
      <c r="ID222" s="336"/>
      <c r="IE222" s="69"/>
      <c r="IF222" s="69"/>
      <c r="IG222" s="69"/>
      <c r="IH222" s="69"/>
      <c r="II222" s="69"/>
      <c r="IJ222" s="69"/>
      <c r="IK222" s="69"/>
      <c r="IL222" s="336"/>
      <c r="IM222" s="69"/>
      <c r="IN222" s="69"/>
      <c r="IO222" s="69"/>
      <c r="IP222" s="69"/>
      <c r="IQ222" s="336"/>
      <c r="IR222" s="69"/>
      <c r="IS222" s="69"/>
      <c r="IT222" s="336"/>
      <c r="IU222" s="69"/>
      <c r="IV222" s="69"/>
      <c r="IW222" s="69"/>
      <c r="IX222" s="69"/>
      <c r="IY222" s="336"/>
      <c r="IZ222" s="69"/>
      <c r="JA222" s="69"/>
      <c r="JB222" s="336"/>
    </row>
    <row r="223" spans="1:262" s="63" customFormat="1">
      <c r="A223" s="62"/>
      <c r="B223" s="61"/>
      <c r="C223" s="61"/>
      <c r="D223" s="61"/>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9"/>
      <c r="AT223" s="69"/>
      <c r="AU223" s="69"/>
      <c r="AV223" s="69"/>
      <c r="AW223" s="69"/>
      <c r="AX223" s="66"/>
      <c r="AY223" s="69"/>
      <c r="AZ223" s="69"/>
      <c r="BA223" s="69"/>
      <c r="BB223" s="69"/>
      <c r="BC223" s="69"/>
      <c r="BD223" s="69"/>
      <c r="BE223" s="69"/>
      <c r="BF223" s="69"/>
      <c r="BG223" s="69"/>
      <c r="BH223" s="69"/>
      <c r="BI223" s="69"/>
      <c r="BJ223" s="69"/>
      <c r="BK223" s="69"/>
      <c r="BL223" s="69"/>
      <c r="BM223" s="69"/>
      <c r="BN223" s="69"/>
      <c r="BO223" s="69"/>
      <c r="BP223" s="69"/>
      <c r="BQ223" s="69"/>
      <c r="BR223" s="69"/>
      <c r="BS223" s="69"/>
      <c r="BT223" s="69"/>
      <c r="BU223" s="69"/>
      <c r="BV223" s="69"/>
      <c r="BW223" s="69"/>
      <c r="BX223" s="69"/>
      <c r="BY223" s="69"/>
      <c r="BZ223" s="69"/>
      <c r="CA223" s="69"/>
      <c r="CB223" s="69"/>
      <c r="CC223" s="69"/>
      <c r="CD223" s="69"/>
      <c r="CE223" s="69"/>
      <c r="CF223" s="69"/>
      <c r="CG223" s="69"/>
      <c r="CH223" s="69"/>
      <c r="CI223" s="69"/>
      <c r="CJ223" s="69"/>
      <c r="CK223" s="69"/>
      <c r="CL223" s="69"/>
      <c r="CM223" s="69"/>
      <c r="CN223" s="69"/>
      <c r="CO223" s="69"/>
      <c r="CP223" s="69"/>
      <c r="CQ223" s="69"/>
      <c r="CR223" s="69"/>
      <c r="CS223" s="69"/>
      <c r="CT223" s="69"/>
      <c r="CU223" s="69"/>
      <c r="CV223" s="69"/>
      <c r="CW223" s="69"/>
      <c r="CX223" s="69"/>
      <c r="CY223" s="69"/>
      <c r="CZ223" s="69"/>
      <c r="DA223" s="69"/>
      <c r="DC223" s="69"/>
      <c r="DD223" s="69"/>
      <c r="DE223" s="69"/>
      <c r="DF223" s="69"/>
      <c r="DG223" s="69"/>
      <c r="DH223" s="69"/>
      <c r="DI223" s="69"/>
      <c r="DJ223" s="69"/>
      <c r="DK223" s="69"/>
      <c r="DL223" s="69"/>
      <c r="DM223" s="69"/>
      <c r="DN223" s="69"/>
      <c r="DO223" s="69"/>
      <c r="DP223" s="69"/>
      <c r="DQ223" s="69"/>
      <c r="DR223" s="69"/>
      <c r="DS223" s="69"/>
      <c r="DT223" s="69"/>
      <c r="DU223" s="69"/>
      <c r="DV223" s="69"/>
      <c r="DW223" s="69"/>
      <c r="DX223" s="69"/>
      <c r="DY223" s="69"/>
      <c r="DZ223" s="69"/>
      <c r="EA223" s="69"/>
      <c r="EB223" s="69"/>
      <c r="EC223" s="69"/>
      <c r="ED223" s="69"/>
      <c r="EE223" s="69"/>
      <c r="EF223" s="69"/>
      <c r="EG223" s="69"/>
      <c r="EH223" s="69"/>
      <c r="EI223" s="69"/>
      <c r="EJ223" s="69"/>
      <c r="EK223" s="69"/>
      <c r="EL223" s="69"/>
      <c r="EM223" s="69"/>
      <c r="EN223" s="69"/>
      <c r="EO223" s="103"/>
      <c r="EP223" s="103"/>
      <c r="EQ223" s="103"/>
      <c r="ER223" s="103"/>
      <c r="ES223" s="103"/>
      <c r="ET223" s="103"/>
      <c r="EU223" s="103"/>
      <c r="EV223" s="103"/>
      <c r="EW223" s="103"/>
      <c r="EX223" s="103"/>
      <c r="EY223" s="103"/>
      <c r="EZ223" s="103"/>
      <c r="FA223" s="103"/>
      <c r="FB223" s="103"/>
      <c r="FC223" s="103"/>
      <c r="FD223" s="103"/>
      <c r="FE223" s="103"/>
      <c r="FF223" s="105"/>
      <c r="FG223" s="103"/>
      <c r="FH223" s="103"/>
      <c r="FI223" s="105"/>
      <c r="FJ223" s="103"/>
      <c r="FK223" s="109"/>
      <c r="FL223" s="105"/>
      <c r="FM223" s="105"/>
      <c r="FN223" s="105"/>
      <c r="FO223" s="103"/>
      <c r="FP223" s="109"/>
      <c r="FQ223" s="105"/>
      <c r="FR223" s="105"/>
      <c r="FS223" s="105"/>
      <c r="FT223" s="103"/>
      <c r="FU223" s="109"/>
      <c r="FV223" s="105"/>
      <c r="FW223" s="105"/>
      <c r="FX223" s="105"/>
      <c r="FY223" s="103"/>
      <c r="FZ223" s="109"/>
      <c r="GA223" s="105"/>
      <c r="GB223" s="105"/>
      <c r="GC223" s="105"/>
      <c r="GD223" s="103"/>
      <c r="GE223" s="109"/>
      <c r="GF223" s="105"/>
      <c r="GG223" s="105"/>
      <c r="GH223" s="105"/>
      <c r="GN223" s="69"/>
      <c r="GO223" s="90"/>
      <c r="GS223" s="69"/>
      <c r="GT223" s="90"/>
      <c r="GX223" s="69"/>
      <c r="GY223" s="90"/>
      <c r="HC223" s="69"/>
      <c r="HD223" s="90"/>
      <c r="HG223" s="69"/>
      <c r="HH223" s="69"/>
      <c r="HI223" s="69"/>
      <c r="HJ223" s="69"/>
      <c r="HK223" s="69"/>
      <c r="HL223" s="69"/>
      <c r="HM223" s="69"/>
      <c r="HN223" s="69"/>
      <c r="HO223" s="69"/>
      <c r="HP223" s="69"/>
      <c r="HQ223" s="69"/>
      <c r="HR223" s="69"/>
      <c r="HS223" s="69"/>
      <c r="HT223" s="69"/>
      <c r="HU223" s="69"/>
      <c r="HV223" s="69"/>
      <c r="HW223" s="69"/>
      <c r="HX223" s="69"/>
      <c r="HY223" s="69"/>
      <c r="HZ223" s="69"/>
      <c r="IA223" s="69"/>
      <c r="IB223" s="69"/>
      <c r="IC223" s="69"/>
      <c r="ID223" s="336"/>
      <c r="IE223" s="69"/>
      <c r="IF223" s="69"/>
      <c r="IG223" s="69"/>
      <c r="IH223" s="69"/>
      <c r="II223" s="69"/>
      <c r="IJ223" s="69"/>
      <c r="IK223" s="69"/>
      <c r="IL223" s="336"/>
      <c r="IM223" s="69"/>
      <c r="IN223" s="69"/>
      <c r="IO223" s="69"/>
      <c r="IP223" s="69"/>
      <c r="IQ223" s="336"/>
      <c r="IR223" s="69"/>
      <c r="IS223" s="69"/>
      <c r="IT223" s="336"/>
      <c r="IU223" s="69"/>
      <c r="IV223" s="69"/>
      <c r="IW223" s="69"/>
      <c r="IX223" s="69"/>
      <c r="IY223" s="336"/>
      <c r="IZ223" s="69"/>
      <c r="JA223" s="69"/>
      <c r="JB223" s="336"/>
    </row>
    <row r="224" spans="1:262" s="63" customFormat="1">
      <c r="A224" s="62"/>
      <c r="B224" s="61"/>
      <c r="C224" s="61"/>
      <c r="D224" s="61"/>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9"/>
      <c r="AT224" s="69"/>
      <c r="AU224" s="69"/>
      <c r="AV224" s="69"/>
      <c r="AW224" s="69"/>
      <c r="AX224" s="66"/>
      <c r="AY224" s="69"/>
      <c r="AZ224" s="69"/>
      <c r="BA224" s="69"/>
      <c r="BB224" s="69"/>
      <c r="BC224" s="69"/>
      <c r="BD224" s="69"/>
      <c r="BE224" s="69"/>
      <c r="BF224" s="69"/>
      <c r="BG224" s="69"/>
      <c r="BH224" s="69"/>
      <c r="BI224" s="69"/>
      <c r="BJ224" s="69"/>
      <c r="BK224" s="69"/>
      <c r="BL224" s="69"/>
      <c r="BM224" s="69"/>
      <c r="BN224" s="69"/>
      <c r="BO224" s="69"/>
      <c r="BP224" s="69"/>
      <c r="BQ224" s="69"/>
      <c r="BR224" s="69"/>
      <c r="BS224" s="69"/>
      <c r="BT224" s="69"/>
      <c r="BU224" s="69"/>
      <c r="BV224" s="69"/>
      <c r="BW224" s="69"/>
      <c r="BX224" s="69"/>
      <c r="BY224" s="69"/>
      <c r="BZ224" s="69"/>
      <c r="CA224" s="69"/>
      <c r="CB224" s="69"/>
      <c r="CC224" s="69"/>
      <c r="CD224" s="69"/>
      <c r="CE224" s="69"/>
      <c r="CF224" s="69"/>
      <c r="CG224" s="69"/>
      <c r="CH224" s="69"/>
      <c r="CI224" s="69"/>
      <c r="CJ224" s="69"/>
      <c r="CK224" s="69"/>
      <c r="CL224" s="69"/>
      <c r="CM224" s="69"/>
      <c r="CN224" s="69"/>
      <c r="CO224" s="69"/>
      <c r="CP224" s="69"/>
      <c r="CQ224" s="69"/>
      <c r="CR224" s="69"/>
      <c r="CS224" s="69"/>
      <c r="CT224" s="69"/>
      <c r="CU224" s="69"/>
      <c r="CV224" s="69"/>
      <c r="CW224" s="69"/>
      <c r="CX224" s="69"/>
      <c r="CY224" s="69"/>
      <c r="CZ224" s="69"/>
      <c r="DA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c r="DZ224" s="69"/>
      <c r="EA224" s="69"/>
      <c r="EB224" s="69"/>
      <c r="EC224" s="69"/>
      <c r="ED224" s="69"/>
      <c r="EE224" s="69"/>
      <c r="EF224" s="69"/>
      <c r="EG224" s="69"/>
      <c r="EH224" s="69"/>
      <c r="EI224" s="69"/>
      <c r="EJ224" s="69"/>
      <c r="EK224" s="69"/>
      <c r="EL224" s="69"/>
      <c r="EM224" s="69"/>
      <c r="EN224" s="69"/>
      <c r="EO224" s="103"/>
      <c r="EP224" s="103"/>
      <c r="EQ224" s="103"/>
      <c r="ER224" s="103"/>
      <c r="ES224" s="103"/>
      <c r="ET224" s="103"/>
      <c r="EU224" s="103"/>
      <c r="EV224" s="103"/>
      <c r="EW224" s="103"/>
      <c r="EX224" s="103"/>
      <c r="EY224" s="103"/>
      <c r="EZ224" s="103"/>
      <c r="FA224" s="103"/>
      <c r="FB224" s="103"/>
      <c r="FC224" s="103"/>
      <c r="FD224" s="103"/>
      <c r="FE224" s="103"/>
      <c r="FF224" s="105"/>
      <c r="FG224" s="103"/>
      <c r="FH224" s="103"/>
      <c r="FI224" s="105"/>
      <c r="FJ224" s="103"/>
      <c r="FK224" s="109"/>
      <c r="FL224" s="105"/>
      <c r="FM224" s="105"/>
      <c r="FN224" s="105"/>
      <c r="FO224" s="103"/>
      <c r="FP224" s="109"/>
      <c r="FQ224" s="105"/>
      <c r="FR224" s="105"/>
      <c r="FS224" s="105"/>
      <c r="FT224" s="103"/>
      <c r="FU224" s="109"/>
      <c r="FV224" s="105"/>
      <c r="FW224" s="105"/>
      <c r="FX224" s="105"/>
      <c r="FY224" s="103"/>
      <c r="FZ224" s="109"/>
      <c r="GA224" s="105"/>
      <c r="GB224" s="105"/>
      <c r="GC224" s="105"/>
      <c r="GD224" s="103"/>
      <c r="GE224" s="109"/>
      <c r="GF224" s="105"/>
      <c r="GG224" s="105"/>
      <c r="GH224" s="105"/>
      <c r="GN224" s="69"/>
      <c r="GO224" s="90"/>
      <c r="GS224" s="69"/>
      <c r="GT224" s="90"/>
      <c r="GX224" s="69"/>
      <c r="GY224" s="90"/>
      <c r="HC224" s="69"/>
      <c r="HD224" s="90"/>
      <c r="HG224" s="69"/>
      <c r="HH224" s="69"/>
      <c r="HI224" s="69"/>
      <c r="HJ224" s="69"/>
      <c r="HK224" s="69"/>
      <c r="HL224" s="69"/>
      <c r="HM224" s="69"/>
      <c r="HN224" s="69"/>
      <c r="HO224" s="69"/>
      <c r="HP224" s="69"/>
      <c r="HQ224" s="69"/>
      <c r="HR224" s="69"/>
      <c r="HS224" s="69"/>
      <c r="HT224" s="69"/>
      <c r="HU224" s="69"/>
      <c r="HV224" s="69"/>
      <c r="HW224" s="69"/>
      <c r="HX224" s="69"/>
      <c r="HY224" s="69"/>
      <c r="HZ224" s="69"/>
      <c r="IA224" s="69"/>
      <c r="IB224" s="69"/>
      <c r="IC224" s="69"/>
      <c r="ID224" s="336"/>
      <c r="IE224" s="69"/>
      <c r="IF224" s="69"/>
      <c r="IG224" s="69"/>
      <c r="IH224" s="69"/>
      <c r="II224" s="69"/>
      <c r="IJ224" s="69"/>
      <c r="IK224" s="69"/>
      <c r="IL224" s="336"/>
      <c r="IM224" s="69"/>
      <c r="IN224" s="69"/>
      <c r="IO224" s="69"/>
      <c r="IP224" s="69"/>
      <c r="IQ224" s="336"/>
      <c r="IR224" s="69"/>
      <c r="IS224" s="69"/>
      <c r="IT224" s="336"/>
      <c r="IU224" s="69"/>
      <c r="IV224" s="69"/>
      <c r="IW224" s="69"/>
      <c r="IX224" s="69"/>
      <c r="IY224" s="336"/>
      <c r="IZ224" s="69"/>
      <c r="JA224" s="69"/>
      <c r="JB224" s="336"/>
    </row>
    <row r="225" spans="1:262" s="63" customFormat="1">
      <c r="A225" s="62"/>
      <c r="B225" s="61"/>
      <c r="C225" s="61"/>
      <c r="D225" s="61"/>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9"/>
      <c r="AT225" s="69"/>
      <c r="AU225" s="69"/>
      <c r="AV225" s="69"/>
      <c r="AW225" s="69"/>
      <c r="AX225" s="66"/>
      <c r="AY225" s="69"/>
      <c r="AZ225" s="69"/>
      <c r="BA225" s="69"/>
      <c r="BB225" s="69"/>
      <c r="BC225" s="69"/>
      <c r="BD225" s="69"/>
      <c r="BE225" s="69"/>
      <c r="BF225" s="69"/>
      <c r="BG225" s="69"/>
      <c r="BH225" s="69"/>
      <c r="BI225" s="69"/>
      <c r="BJ225" s="69"/>
      <c r="BK225" s="69"/>
      <c r="BL225" s="69"/>
      <c r="BM225" s="69"/>
      <c r="BN225" s="69"/>
      <c r="BO225" s="69"/>
      <c r="BP225" s="69"/>
      <c r="BQ225" s="69"/>
      <c r="BR225" s="69"/>
      <c r="BS225" s="69"/>
      <c r="BT225" s="69"/>
      <c r="BU225" s="69"/>
      <c r="BV225" s="69"/>
      <c r="BW225" s="69"/>
      <c r="BX225" s="69"/>
      <c r="BY225" s="69"/>
      <c r="BZ225" s="69"/>
      <c r="CA225" s="69"/>
      <c r="CB225" s="69"/>
      <c r="CC225" s="69"/>
      <c r="CD225" s="69"/>
      <c r="CE225" s="69"/>
      <c r="CF225" s="69"/>
      <c r="CG225" s="69"/>
      <c r="CH225" s="69"/>
      <c r="CI225" s="69"/>
      <c r="CJ225" s="69"/>
      <c r="CK225" s="69"/>
      <c r="CL225" s="69"/>
      <c r="CM225" s="69"/>
      <c r="CN225" s="69"/>
      <c r="CO225" s="69"/>
      <c r="CP225" s="69"/>
      <c r="CQ225" s="69"/>
      <c r="CR225" s="69"/>
      <c r="CS225" s="69"/>
      <c r="CT225" s="69"/>
      <c r="CU225" s="69"/>
      <c r="CV225" s="69"/>
      <c r="CW225" s="69"/>
      <c r="CX225" s="69"/>
      <c r="CY225" s="69"/>
      <c r="CZ225" s="69"/>
      <c r="DA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c r="EA225" s="69"/>
      <c r="EB225" s="69"/>
      <c r="EC225" s="69"/>
      <c r="ED225" s="69"/>
      <c r="EE225" s="69"/>
      <c r="EF225" s="69"/>
      <c r="EG225" s="69"/>
      <c r="EH225" s="69"/>
      <c r="EI225" s="69"/>
      <c r="EJ225" s="69"/>
      <c r="EK225" s="69"/>
      <c r="EL225" s="69"/>
      <c r="EM225" s="69"/>
      <c r="EN225" s="69"/>
      <c r="EO225" s="103"/>
      <c r="EP225" s="103"/>
      <c r="EQ225" s="103"/>
      <c r="ER225" s="103"/>
      <c r="ES225" s="103"/>
      <c r="ET225" s="103"/>
      <c r="EU225" s="103"/>
      <c r="EV225" s="103"/>
      <c r="EW225" s="103"/>
      <c r="EX225" s="103"/>
      <c r="EY225" s="103"/>
      <c r="EZ225" s="103"/>
      <c r="FA225" s="103"/>
      <c r="FB225" s="103"/>
      <c r="FC225" s="103"/>
      <c r="FD225" s="103"/>
      <c r="FE225" s="103"/>
      <c r="FF225" s="105"/>
      <c r="FG225" s="103"/>
      <c r="FH225" s="103"/>
      <c r="FI225" s="105"/>
      <c r="FJ225" s="103"/>
      <c r="FK225" s="109"/>
      <c r="FL225" s="105"/>
      <c r="FM225" s="105"/>
      <c r="FN225" s="105"/>
      <c r="FO225" s="103"/>
      <c r="FP225" s="109"/>
      <c r="FQ225" s="105"/>
      <c r="FR225" s="105"/>
      <c r="FS225" s="105"/>
      <c r="FT225" s="103"/>
      <c r="FU225" s="109"/>
      <c r="FV225" s="105"/>
      <c r="FW225" s="105"/>
      <c r="FX225" s="105"/>
      <c r="FY225" s="103"/>
      <c r="FZ225" s="109"/>
      <c r="GA225" s="105"/>
      <c r="GB225" s="105"/>
      <c r="GC225" s="105"/>
      <c r="GD225" s="103"/>
      <c r="GE225" s="109"/>
      <c r="GF225" s="105"/>
      <c r="GG225" s="105"/>
      <c r="GH225" s="105"/>
      <c r="GN225" s="69"/>
      <c r="GO225" s="90"/>
      <c r="GS225" s="69"/>
      <c r="GT225" s="90"/>
      <c r="GX225" s="69"/>
      <c r="GY225" s="90"/>
      <c r="HC225" s="69"/>
      <c r="HD225" s="90"/>
      <c r="HG225" s="69"/>
      <c r="HH225" s="69"/>
      <c r="HI225" s="69"/>
      <c r="HJ225" s="69"/>
      <c r="HK225" s="69"/>
      <c r="HL225" s="69"/>
      <c r="HM225" s="69"/>
      <c r="HN225" s="69"/>
      <c r="HO225" s="69"/>
      <c r="HP225" s="69"/>
      <c r="HQ225" s="69"/>
      <c r="HR225" s="69"/>
      <c r="HS225" s="69"/>
      <c r="HT225" s="69"/>
      <c r="HU225" s="69"/>
      <c r="HV225" s="69"/>
      <c r="HW225" s="69"/>
      <c r="HX225" s="69"/>
      <c r="HY225" s="69"/>
      <c r="HZ225" s="69"/>
      <c r="IA225" s="69"/>
      <c r="IB225" s="69"/>
      <c r="IC225" s="69"/>
      <c r="ID225" s="336"/>
      <c r="IE225" s="69"/>
      <c r="IF225" s="69"/>
      <c r="IG225" s="69"/>
      <c r="IH225" s="69"/>
      <c r="II225" s="69"/>
      <c r="IJ225" s="69"/>
      <c r="IK225" s="69"/>
      <c r="IL225" s="336"/>
      <c r="IM225" s="69"/>
      <c r="IN225" s="69"/>
      <c r="IO225" s="69"/>
      <c r="IP225" s="69"/>
      <c r="IQ225" s="336"/>
      <c r="IR225" s="69"/>
      <c r="IS225" s="69"/>
      <c r="IT225" s="336"/>
      <c r="IU225" s="69"/>
      <c r="IV225" s="69"/>
      <c r="IW225" s="69"/>
      <c r="IX225" s="69"/>
      <c r="IY225" s="336"/>
      <c r="IZ225" s="69"/>
      <c r="JA225" s="69"/>
      <c r="JB225" s="336"/>
    </row>
    <row r="226" spans="1:262" s="63" customFormat="1">
      <c r="A226" s="62"/>
      <c r="B226" s="61"/>
      <c r="C226" s="61"/>
      <c r="D226" s="61"/>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9"/>
      <c r="AT226" s="69"/>
      <c r="AU226" s="69"/>
      <c r="AV226" s="69"/>
      <c r="AW226" s="69"/>
      <c r="AX226" s="66"/>
      <c r="AY226" s="69"/>
      <c r="AZ226" s="69"/>
      <c r="BA226" s="69"/>
      <c r="BB226" s="69"/>
      <c r="BC226" s="69"/>
      <c r="BD226" s="69"/>
      <c r="BE226" s="69"/>
      <c r="BF226" s="69"/>
      <c r="BG226" s="69"/>
      <c r="BH226" s="69"/>
      <c r="BI226" s="69"/>
      <c r="BJ226" s="69"/>
      <c r="BK226" s="69"/>
      <c r="BL226" s="69"/>
      <c r="BM226" s="69"/>
      <c r="BN226" s="69"/>
      <c r="BO226" s="69"/>
      <c r="BP226" s="69"/>
      <c r="BQ226" s="69"/>
      <c r="BR226" s="69"/>
      <c r="BS226" s="69"/>
      <c r="BT226" s="69"/>
      <c r="BU226" s="69"/>
      <c r="BV226" s="69"/>
      <c r="BW226" s="69"/>
      <c r="BX226" s="69"/>
      <c r="BY226" s="69"/>
      <c r="BZ226" s="69"/>
      <c r="CA226" s="69"/>
      <c r="CB226" s="69"/>
      <c r="CC226" s="69"/>
      <c r="CD226" s="69"/>
      <c r="CE226" s="69"/>
      <c r="CF226" s="69"/>
      <c r="CG226" s="69"/>
      <c r="CH226" s="69"/>
      <c r="CI226" s="69"/>
      <c r="CJ226" s="69"/>
      <c r="CK226" s="69"/>
      <c r="CL226" s="69"/>
      <c r="CM226" s="69"/>
      <c r="CN226" s="69"/>
      <c r="CO226" s="69"/>
      <c r="CP226" s="69"/>
      <c r="CQ226" s="69"/>
      <c r="CR226" s="69"/>
      <c r="CS226" s="69"/>
      <c r="CT226" s="69"/>
      <c r="CU226" s="69"/>
      <c r="CV226" s="69"/>
      <c r="CW226" s="69"/>
      <c r="CX226" s="69"/>
      <c r="CY226" s="69"/>
      <c r="CZ226" s="69"/>
      <c r="DA226" s="69"/>
      <c r="DC226" s="69"/>
      <c r="DD226" s="69"/>
      <c r="DE226" s="69"/>
      <c r="DF226" s="69"/>
      <c r="DG226" s="69"/>
      <c r="DH226" s="69"/>
      <c r="DI226" s="69"/>
      <c r="DJ226" s="69"/>
      <c r="DK226" s="69"/>
      <c r="DL226" s="69"/>
      <c r="DM226" s="69"/>
      <c r="DN226" s="69"/>
      <c r="DO226" s="69"/>
      <c r="DP226" s="69"/>
      <c r="DQ226" s="69"/>
      <c r="DR226" s="69"/>
      <c r="DS226" s="69"/>
      <c r="DT226" s="69"/>
      <c r="DU226" s="69"/>
      <c r="DV226" s="69"/>
      <c r="DW226" s="69"/>
      <c r="DX226" s="69"/>
      <c r="DY226" s="69"/>
      <c r="DZ226" s="69"/>
      <c r="EA226" s="69"/>
      <c r="EB226" s="69"/>
      <c r="EC226" s="69"/>
      <c r="ED226" s="69"/>
      <c r="EE226" s="69"/>
      <c r="EF226" s="69"/>
      <c r="EG226" s="69"/>
      <c r="EH226" s="69"/>
      <c r="EI226" s="69"/>
      <c r="EJ226" s="69"/>
      <c r="EK226" s="69"/>
      <c r="EL226" s="69"/>
      <c r="EM226" s="69"/>
      <c r="EN226" s="69"/>
      <c r="EO226" s="103"/>
      <c r="EP226" s="103"/>
      <c r="EQ226" s="103"/>
      <c r="ER226" s="103"/>
      <c r="ES226" s="103"/>
      <c r="ET226" s="103"/>
      <c r="EU226" s="103"/>
      <c r="EV226" s="103"/>
      <c r="EW226" s="103"/>
      <c r="EX226" s="103"/>
      <c r="EY226" s="103"/>
      <c r="EZ226" s="103"/>
      <c r="FA226" s="103"/>
      <c r="FB226" s="103"/>
      <c r="FC226" s="103"/>
      <c r="FD226" s="69"/>
      <c r="FE226" s="103"/>
      <c r="FF226" s="105"/>
      <c r="FG226" s="103"/>
      <c r="FH226" s="103"/>
      <c r="FI226" s="105"/>
      <c r="FJ226" s="103"/>
      <c r="FK226" s="109"/>
      <c r="FL226" s="105"/>
      <c r="FM226" s="105"/>
      <c r="FN226" s="105"/>
      <c r="FO226" s="103"/>
      <c r="FP226" s="109"/>
      <c r="FQ226" s="105"/>
      <c r="FR226" s="105"/>
      <c r="FS226" s="105"/>
      <c r="FT226" s="103"/>
      <c r="FU226" s="109"/>
      <c r="FV226" s="105"/>
      <c r="FW226" s="105"/>
      <c r="FX226" s="105"/>
      <c r="FY226" s="103"/>
      <c r="FZ226" s="109"/>
      <c r="GA226" s="105"/>
      <c r="GB226" s="105"/>
      <c r="GC226" s="105"/>
      <c r="GD226" s="103"/>
      <c r="GE226" s="109"/>
      <c r="GF226" s="105"/>
      <c r="GG226" s="105"/>
      <c r="GH226" s="105"/>
      <c r="GN226" s="69"/>
      <c r="GO226" s="90"/>
      <c r="GS226" s="69"/>
      <c r="GT226" s="90"/>
      <c r="GX226" s="69"/>
      <c r="GY226" s="90"/>
      <c r="HC226" s="69"/>
      <c r="HD226" s="90"/>
      <c r="HG226" s="69"/>
      <c r="HH226" s="69"/>
      <c r="HI226" s="69"/>
      <c r="HJ226" s="69"/>
      <c r="HK226" s="69"/>
      <c r="HL226" s="69"/>
      <c r="HM226" s="69"/>
      <c r="HN226" s="69"/>
      <c r="HO226" s="69"/>
      <c r="HP226" s="69"/>
      <c r="HQ226" s="69"/>
      <c r="HR226" s="69"/>
      <c r="HS226" s="69"/>
      <c r="HT226" s="69"/>
      <c r="HU226" s="69"/>
      <c r="HV226" s="69"/>
      <c r="HW226" s="69"/>
      <c r="HX226" s="69"/>
      <c r="HY226" s="69"/>
      <c r="HZ226" s="69"/>
      <c r="IA226" s="69"/>
      <c r="IB226" s="69"/>
      <c r="IC226" s="69"/>
      <c r="ID226" s="336"/>
      <c r="IE226" s="69"/>
      <c r="IF226" s="69"/>
      <c r="IG226" s="69"/>
      <c r="IH226" s="69"/>
      <c r="II226" s="69"/>
      <c r="IJ226" s="69"/>
      <c r="IK226" s="69"/>
      <c r="IL226" s="336"/>
      <c r="IM226" s="69"/>
      <c r="IN226" s="69"/>
      <c r="IO226" s="69"/>
      <c r="IP226" s="69"/>
      <c r="IQ226" s="336"/>
      <c r="IR226" s="69"/>
      <c r="IS226" s="69"/>
      <c r="IT226" s="336"/>
      <c r="IU226" s="69"/>
      <c r="IV226" s="69"/>
      <c r="IW226" s="69"/>
      <c r="IX226" s="69"/>
      <c r="IY226" s="336"/>
      <c r="IZ226" s="69"/>
      <c r="JA226" s="69"/>
      <c r="JB226" s="336"/>
    </row>
    <row r="227" spans="1:262" s="63" customFormat="1">
      <c r="A227" s="62"/>
      <c r="B227" s="61"/>
      <c r="C227" s="61"/>
      <c r="D227" s="61"/>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9"/>
      <c r="AT227" s="69"/>
      <c r="AU227" s="69"/>
      <c r="AV227" s="69"/>
      <c r="AW227" s="69"/>
      <c r="AX227" s="66"/>
      <c r="AY227" s="69"/>
      <c r="AZ227" s="69"/>
      <c r="BA227" s="69"/>
      <c r="BB227" s="69"/>
      <c r="BC227" s="69"/>
      <c r="BD227" s="69"/>
      <c r="BE227" s="69"/>
      <c r="BF227" s="69"/>
      <c r="BG227" s="69"/>
      <c r="BH227" s="69"/>
      <c r="BI227" s="69"/>
      <c r="BJ227" s="69"/>
      <c r="BK227" s="69"/>
      <c r="BL227" s="69"/>
      <c r="BM227" s="69"/>
      <c r="BN227" s="69"/>
      <c r="BO227" s="69"/>
      <c r="BP227" s="69"/>
      <c r="BQ227" s="69"/>
      <c r="BR227" s="69"/>
      <c r="BS227" s="69"/>
      <c r="BT227" s="69"/>
      <c r="BU227" s="69"/>
      <c r="BV227" s="69"/>
      <c r="BW227" s="69"/>
      <c r="BX227" s="69"/>
      <c r="BY227" s="69"/>
      <c r="BZ227" s="69"/>
      <c r="CA227" s="69"/>
      <c r="CB227" s="69"/>
      <c r="CC227" s="69"/>
      <c r="CD227" s="69"/>
      <c r="CE227" s="69"/>
      <c r="CF227" s="69"/>
      <c r="CG227" s="69"/>
      <c r="CH227" s="69"/>
      <c r="CI227" s="69"/>
      <c r="CJ227" s="69"/>
      <c r="CK227" s="69"/>
      <c r="CL227" s="69"/>
      <c r="CM227" s="69"/>
      <c r="CN227" s="69"/>
      <c r="CO227" s="69"/>
      <c r="CP227" s="69"/>
      <c r="CQ227" s="69"/>
      <c r="CR227" s="69"/>
      <c r="CS227" s="69"/>
      <c r="CT227" s="69"/>
      <c r="CU227" s="69"/>
      <c r="CV227" s="69"/>
      <c r="CW227" s="69"/>
      <c r="CX227" s="69"/>
      <c r="CY227" s="69"/>
      <c r="CZ227" s="69"/>
      <c r="DA227" s="69"/>
      <c r="DC227" s="69"/>
      <c r="DD227" s="69"/>
      <c r="DE227" s="69"/>
      <c r="DF227" s="69"/>
      <c r="DG227" s="69"/>
      <c r="DH227" s="69"/>
      <c r="DI227" s="69"/>
      <c r="DJ227" s="69"/>
      <c r="DK227" s="69"/>
      <c r="DL227" s="69"/>
      <c r="DM227" s="69"/>
      <c r="DN227" s="69"/>
      <c r="DO227" s="69"/>
      <c r="DP227" s="69"/>
      <c r="DQ227" s="69"/>
      <c r="DR227" s="69"/>
      <c r="DS227" s="69"/>
      <c r="DT227" s="69"/>
      <c r="DU227" s="69"/>
      <c r="DV227" s="69"/>
      <c r="DW227" s="69"/>
      <c r="DX227" s="69"/>
      <c r="DY227" s="69"/>
      <c r="DZ227" s="69"/>
      <c r="EA227" s="69"/>
      <c r="EB227" s="69"/>
      <c r="EC227" s="69"/>
      <c r="ED227" s="69"/>
      <c r="EE227" s="69"/>
      <c r="EF227" s="69"/>
      <c r="EG227" s="69"/>
      <c r="EH227" s="69"/>
      <c r="EI227" s="69"/>
      <c r="EJ227" s="69"/>
      <c r="EK227" s="69"/>
      <c r="EL227" s="69"/>
      <c r="EM227" s="69"/>
      <c r="EN227" s="69"/>
      <c r="EO227" s="103"/>
      <c r="EP227" s="103"/>
      <c r="EQ227" s="103"/>
      <c r="ER227" s="103"/>
      <c r="ES227" s="103"/>
      <c r="ET227" s="103"/>
      <c r="EU227" s="103"/>
      <c r="EV227" s="103"/>
      <c r="EW227" s="103"/>
      <c r="EX227" s="103"/>
      <c r="EY227" s="103"/>
      <c r="EZ227" s="103"/>
      <c r="FA227" s="103"/>
      <c r="FB227" s="103"/>
      <c r="FC227" s="103"/>
      <c r="FD227" s="69"/>
      <c r="FE227" s="103"/>
      <c r="FF227" s="105"/>
      <c r="FG227" s="103"/>
      <c r="FH227" s="103"/>
      <c r="FI227" s="105"/>
      <c r="FJ227" s="103"/>
      <c r="FK227" s="109"/>
      <c r="FL227" s="105"/>
      <c r="FM227" s="105"/>
      <c r="FN227" s="105"/>
      <c r="FO227" s="103"/>
      <c r="FP227" s="109"/>
      <c r="FQ227" s="105"/>
      <c r="FR227" s="105"/>
      <c r="FS227" s="105"/>
      <c r="FT227" s="103"/>
      <c r="FU227" s="109"/>
      <c r="FV227" s="105"/>
      <c r="FW227" s="105"/>
      <c r="FX227" s="105"/>
      <c r="FY227" s="103"/>
      <c r="FZ227" s="109"/>
      <c r="GA227" s="105"/>
      <c r="GB227" s="105"/>
      <c r="GC227" s="105"/>
      <c r="GD227" s="103"/>
      <c r="GE227" s="109"/>
      <c r="GF227" s="105"/>
      <c r="GG227" s="105"/>
      <c r="GH227" s="105"/>
      <c r="GN227" s="69"/>
      <c r="GO227" s="90"/>
      <c r="GS227" s="69"/>
      <c r="GT227" s="90"/>
      <c r="GX227" s="69"/>
      <c r="GY227" s="90"/>
      <c r="HC227" s="69"/>
      <c r="HD227" s="90"/>
      <c r="HG227" s="69"/>
      <c r="HH227" s="69"/>
      <c r="HI227" s="69"/>
      <c r="HJ227" s="69"/>
      <c r="HK227" s="69"/>
      <c r="HL227" s="69"/>
      <c r="HM227" s="69"/>
      <c r="HN227" s="69"/>
      <c r="HO227" s="69"/>
      <c r="HP227" s="69"/>
      <c r="HQ227" s="69"/>
      <c r="HR227" s="69"/>
      <c r="HS227" s="69"/>
      <c r="HT227" s="69"/>
      <c r="HU227" s="69"/>
      <c r="HV227" s="69"/>
      <c r="HW227" s="69"/>
      <c r="HX227" s="69"/>
      <c r="HY227" s="69"/>
      <c r="HZ227" s="69"/>
      <c r="IA227" s="69"/>
      <c r="IB227" s="69"/>
      <c r="IC227" s="69"/>
      <c r="ID227" s="336"/>
      <c r="IE227" s="69"/>
      <c r="IF227" s="69"/>
      <c r="IG227" s="69"/>
      <c r="IH227" s="69"/>
      <c r="II227" s="69"/>
      <c r="IJ227" s="69"/>
      <c r="IK227" s="69"/>
      <c r="IL227" s="336"/>
      <c r="IM227" s="69"/>
      <c r="IN227" s="69"/>
      <c r="IO227" s="69"/>
      <c r="IP227" s="69"/>
      <c r="IQ227" s="336"/>
      <c r="IR227" s="69"/>
      <c r="IS227" s="69"/>
      <c r="IT227" s="336"/>
      <c r="IU227" s="69"/>
      <c r="IV227" s="69"/>
      <c r="IW227" s="69"/>
      <c r="IX227" s="69"/>
      <c r="IY227" s="336"/>
      <c r="IZ227" s="69"/>
      <c r="JA227" s="69"/>
      <c r="JB227" s="336"/>
    </row>
    <row r="228" spans="1:262" s="63" customFormat="1">
      <c r="A228" s="62"/>
      <c r="B228" s="61"/>
      <c r="C228" s="61"/>
      <c r="D228" s="61"/>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9"/>
      <c r="AT228" s="69"/>
      <c r="AU228" s="69"/>
      <c r="AV228" s="69"/>
      <c r="AW228" s="69"/>
      <c r="AX228" s="66"/>
      <c r="AY228" s="69"/>
      <c r="AZ228" s="69"/>
      <c r="BA228" s="69"/>
      <c r="BB228" s="69"/>
      <c r="BC228" s="69"/>
      <c r="BD228" s="69"/>
      <c r="BE228" s="69"/>
      <c r="BF228" s="69"/>
      <c r="BG228" s="69"/>
      <c r="BH228" s="69"/>
      <c r="BI228" s="69"/>
      <c r="BJ228" s="69"/>
      <c r="BK228" s="69"/>
      <c r="BL228" s="69"/>
      <c r="BM228" s="69"/>
      <c r="BN228" s="69"/>
      <c r="BO228" s="69"/>
      <c r="BP228" s="69"/>
      <c r="BQ228" s="69"/>
      <c r="BR228" s="69"/>
      <c r="BS228" s="69"/>
      <c r="BT228" s="69"/>
      <c r="BU228" s="69"/>
      <c r="BV228" s="69"/>
      <c r="BW228" s="69"/>
      <c r="BX228" s="69"/>
      <c r="BY228" s="69"/>
      <c r="BZ228" s="69"/>
      <c r="CA228" s="69"/>
      <c r="CB228" s="69"/>
      <c r="CC228" s="69"/>
      <c r="CD228" s="69"/>
      <c r="CE228" s="69"/>
      <c r="CF228" s="69"/>
      <c r="CG228" s="69"/>
      <c r="CH228" s="69"/>
      <c r="CI228" s="69"/>
      <c r="CJ228" s="69"/>
      <c r="CK228" s="69"/>
      <c r="CL228" s="69"/>
      <c r="CM228" s="69"/>
      <c r="CN228" s="69"/>
      <c r="CO228" s="69"/>
      <c r="CP228" s="69"/>
      <c r="CQ228" s="69"/>
      <c r="CR228" s="69"/>
      <c r="CS228" s="69"/>
      <c r="CT228" s="69"/>
      <c r="CU228" s="69"/>
      <c r="CV228" s="69"/>
      <c r="CW228" s="69"/>
      <c r="CX228" s="69"/>
      <c r="CY228" s="69"/>
      <c r="CZ228" s="69"/>
      <c r="DA228" s="69"/>
      <c r="DC228" s="69"/>
      <c r="DD228" s="69"/>
      <c r="DE228" s="69"/>
      <c r="DF228" s="69"/>
      <c r="DG228" s="69"/>
      <c r="DH228" s="69"/>
      <c r="DI228" s="69"/>
      <c r="DJ228" s="69"/>
      <c r="DK228" s="69"/>
      <c r="DL228" s="69"/>
      <c r="DM228" s="69"/>
      <c r="DN228" s="69"/>
      <c r="DO228" s="69"/>
      <c r="DP228" s="69"/>
      <c r="DQ228" s="69"/>
      <c r="DR228" s="69"/>
      <c r="DS228" s="69"/>
      <c r="DT228" s="69"/>
      <c r="DU228" s="69"/>
      <c r="DV228" s="69"/>
      <c r="DW228" s="69"/>
      <c r="DX228" s="69"/>
      <c r="DY228" s="69"/>
      <c r="DZ228" s="69"/>
      <c r="EA228" s="69"/>
      <c r="EB228" s="69"/>
      <c r="EC228" s="69"/>
      <c r="ED228" s="69"/>
      <c r="EE228" s="69"/>
      <c r="EF228" s="69"/>
      <c r="EG228" s="69"/>
      <c r="EH228" s="69"/>
      <c r="EI228" s="69"/>
      <c r="EJ228" s="69"/>
      <c r="EK228" s="69"/>
      <c r="EL228" s="69"/>
      <c r="EM228" s="69"/>
      <c r="EN228" s="69"/>
      <c r="EO228" s="69"/>
      <c r="EP228" s="69"/>
      <c r="EQ228" s="69"/>
      <c r="ER228" s="69"/>
      <c r="ES228" s="69"/>
      <c r="ET228" s="69"/>
      <c r="EU228" s="69"/>
      <c r="EV228" s="69"/>
      <c r="EW228" s="69"/>
      <c r="EX228" s="69"/>
      <c r="EY228" s="103"/>
      <c r="EZ228" s="103"/>
      <c r="FA228" s="103"/>
      <c r="FB228" s="103"/>
      <c r="FC228" s="103"/>
      <c r="FD228" s="69"/>
      <c r="FE228" s="103"/>
      <c r="FF228" s="105"/>
      <c r="FG228" s="103"/>
      <c r="FH228" s="103"/>
      <c r="FI228" s="105"/>
      <c r="FJ228" s="103"/>
      <c r="FK228" s="109"/>
      <c r="FL228" s="105"/>
      <c r="FM228" s="105"/>
      <c r="FN228" s="105"/>
      <c r="FO228" s="103"/>
      <c r="FP228" s="109"/>
      <c r="FQ228" s="105"/>
      <c r="FR228" s="105"/>
      <c r="FS228" s="105"/>
      <c r="FT228" s="103"/>
      <c r="FU228" s="109"/>
      <c r="FV228" s="105"/>
      <c r="FW228" s="105"/>
      <c r="FX228" s="105"/>
      <c r="FY228" s="103"/>
      <c r="FZ228" s="109"/>
      <c r="GA228" s="105"/>
      <c r="GB228" s="105"/>
      <c r="GC228" s="105"/>
      <c r="GD228" s="103"/>
      <c r="GE228" s="109"/>
      <c r="GF228" s="105"/>
      <c r="GG228" s="105"/>
      <c r="GH228" s="105"/>
      <c r="GN228" s="69"/>
      <c r="GO228" s="90"/>
      <c r="GS228" s="69"/>
      <c r="GT228" s="90"/>
      <c r="GX228" s="69"/>
      <c r="GY228" s="90"/>
      <c r="HC228" s="69"/>
      <c r="HD228" s="90"/>
      <c r="HG228" s="69"/>
      <c r="HH228" s="69"/>
      <c r="HI228" s="69"/>
      <c r="HJ228" s="69"/>
      <c r="HK228" s="69"/>
      <c r="HL228" s="69"/>
      <c r="HM228" s="69"/>
      <c r="HN228" s="69"/>
      <c r="HO228" s="69"/>
      <c r="HP228" s="69"/>
      <c r="HQ228" s="69"/>
      <c r="HR228" s="69"/>
      <c r="HS228" s="69"/>
      <c r="HT228" s="69"/>
      <c r="HU228" s="69"/>
      <c r="HV228" s="69"/>
      <c r="HW228" s="69"/>
      <c r="HX228" s="69"/>
      <c r="HY228" s="69"/>
      <c r="HZ228" s="69"/>
      <c r="IA228" s="69"/>
      <c r="IB228" s="69"/>
      <c r="IC228" s="69"/>
      <c r="ID228" s="336"/>
      <c r="IE228" s="69"/>
      <c r="IF228" s="69"/>
      <c r="IG228" s="69"/>
      <c r="IH228" s="69"/>
      <c r="II228" s="69"/>
      <c r="IJ228" s="69"/>
      <c r="IK228" s="69"/>
      <c r="IL228" s="336"/>
      <c r="IM228" s="69"/>
      <c r="IN228" s="69"/>
      <c r="IO228" s="69"/>
      <c r="IP228" s="69"/>
      <c r="IQ228" s="336"/>
      <c r="IR228" s="69"/>
      <c r="IS228" s="69"/>
      <c r="IT228" s="336"/>
      <c r="IU228" s="69"/>
      <c r="IV228" s="69"/>
      <c r="IW228" s="69"/>
      <c r="IX228" s="69"/>
      <c r="IY228" s="336"/>
      <c r="IZ228" s="69"/>
      <c r="JA228" s="69"/>
      <c r="JB228" s="336"/>
    </row>
    <row r="229" spans="1:262" s="63" customFormat="1">
      <c r="A229" s="62"/>
      <c r="B229" s="61"/>
      <c r="C229" s="61"/>
      <c r="D229" s="61"/>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9"/>
      <c r="AT229" s="69"/>
      <c r="AU229" s="69"/>
      <c r="AV229" s="69"/>
      <c r="AW229" s="69"/>
      <c r="AX229" s="66"/>
      <c r="AY229" s="69"/>
      <c r="AZ229" s="69"/>
      <c r="BA229" s="69"/>
      <c r="BB229" s="69"/>
      <c r="BC229" s="69"/>
      <c r="BD229" s="69"/>
      <c r="BE229" s="69"/>
      <c r="BF229" s="69"/>
      <c r="BG229" s="69"/>
      <c r="BH229" s="69"/>
      <c r="BI229" s="69"/>
      <c r="BJ229" s="69"/>
      <c r="BK229" s="69"/>
      <c r="BL229" s="69"/>
      <c r="BM229" s="69"/>
      <c r="BN229" s="69"/>
      <c r="BO229" s="69"/>
      <c r="BP229" s="69"/>
      <c r="BQ229" s="69"/>
      <c r="BR229" s="69"/>
      <c r="BS229" s="69"/>
      <c r="BT229" s="69"/>
      <c r="BU229" s="69"/>
      <c r="BV229" s="69"/>
      <c r="BW229" s="69"/>
      <c r="BX229" s="69"/>
      <c r="BY229" s="69"/>
      <c r="BZ229" s="69"/>
      <c r="CA229" s="69"/>
      <c r="CB229" s="69"/>
      <c r="CC229" s="69"/>
      <c r="CD229" s="69"/>
      <c r="CE229" s="69"/>
      <c r="CF229" s="69"/>
      <c r="CG229" s="69"/>
      <c r="CH229" s="69"/>
      <c r="CI229" s="69"/>
      <c r="CJ229" s="69"/>
      <c r="CK229" s="69"/>
      <c r="CL229" s="69"/>
      <c r="CM229" s="69"/>
      <c r="CN229" s="69"/>
      <c r="CO229" s="69"/>
      <c r="CP229" s="69"/>
      <c r="CQ229" s="69"/>
      <c r="CR229" s="69"/>
      <c r="CS229" s="69"/>
      <c r="CT229" s="69"/>
      <c r="CU229" s="69"/>
      <c r="CV229" s="69"/>
      <c r="CW229" s="69"/>
      <c r="CX229" s="69"/>
      <c r="CY229" s="69"/>
      <c r="CZ229" s="69"/>
      <c r="DA229" s="69"/>
      <c r="DC229" s="69"/>
      <c r="DD229" s="69"/>
      <c r="DE229" s="69"/>
      <c r="DF229" s="69"/>
      <c r="DG229" s="69"/>
      <c r="DH229" s="69"/>
      <c r="DI229" s="69"/>
      <c r="DJ229" s="69"/>
      <c r="DK229" s="69"/>
      <c r="DL229" s="69"/>
      <c r="DM229" s="69"/>
      <c r="DN229" s="69"/>
      <c r="DO229" s="69"/>
      <c r="DP229" s="69"/>
      <c r="DQ229" s="69"/>
      <c r="DR229" s="69"/>
      <c r="DS229" s="69"/>
      <c r="DT229" s="69"/>
      <c r="DU229" s="69"/>
      <c r="DV229" s="69"/>
      <c r="DW229" s="69"/>
      <c r="DX229" s="69"/>
      <c r="DY229" s="69"/>
      <c r="DZ229" s="69"/>
      <c r="EA229" s="69"/>
      <c r="EB229" s="69"/>
      <c r="EC229" s="69"/>
      <c r="ED229" s="69"/>
      <c r="EE229" s="69"/>
      <c r="EF229" s="69"/>
      <c r="EG229" s="69"/>
      <c r="EH229" s="69"/>
      <c r="EI229" s="69"/>
      <c r="EJ229" s="69"/>
      <c r="EK229" s="69"/>
      <c r="EL229" s="69"/>
      <c r="EM229" s="69"/>
      <c r="EN229" s="69"/>
      <c r="EO229" s="69"/>
      <c r="EP229" s="69"/>
      <c r="EQ229" s="69"/>
      <c r="ER229" s="69"/>
      <c r="ES229" s="69"/>
      <c r="ET229" s="69"/>
      <c r="EU229" s="69"/>
      <c r="EV229" s="69"/>
      <c r="EW229" s="69"/>
      <c r="EX229" s="69"/>
      <c r="EY229" s="69"/>
      <c r="EZ229" s="69"/>
      <c r="FA229" s="69"/>
      <c r="FB229" s="69"/>
      <c r="FC229" s="69"/>
      <c r="FD229" s="69"/>
      <c r="FE229" s="103"/>
      <c r="FF229" s="105"/>
      <c r="FG229" s="103"/>
      <c r="FH229" s="103"/>
      <c r="FI229" s="105"/>
      <c r="FJ229" s="103"/>
      <c r="FK229" s="109"/>
      <c r="FL229" s="105"/>
      <c r="FM229" s="105"/>
      <c r="FN229" s="105"/>
      <c r="FO229" s="103"/>
      <c r="FP229" s="109"/>
      <c r="FQ229" s="105"/>
      <c r="FR229" s="105"/>
      <c r="FS229" s="105"/>
      <c r="FT229" s="103"/>
      <c r="FU229" s="109"/>
      <c r="FV229" s="105"/>
      <c r="FW229" s="105"/>
      <c r="FX229" s="105"/>
      <c r="FY229" s="103"/>
      <c r="FZ229" s="109"/>
      <c r="GA229" s="105"/>
      <c r="GB229" s="105"/>
      <c r="GC229" s="105"/>
      <c r="GD229" s="103"/>
      <c r="GE229" s="109"/>
      <c r="GF229" s="105"/>
      <c r="GG229" s="105"/>
      <c r="GH229" s="105"/>
      <c r="GN229" s="69"/>
      <c r="GO229" s="90"/>
      <c r="GS229" s="69"/>
      <c r="GT229" s="90"/>
      <c r="GX229" s="69"/>
      <c r="GY229" s="90"/>
      <c r="HC229" s="69"/>
      <c r="HD229" s="90"/>
      <c r="HG229" s="69"/>
      <c r="HH229" s="69"/>
      <c r="HI229" s="69"/>
      <c r="HJ229" s="69"/>
      <c r="HK229" s="69"/>
      <c r="HL229" s="69"/>
      <c r="HM229" s="69"/>
      <c r="HN229" s="69"/>
      <c r="HO229" s="69"/>
      <c r="HP229" s="69"/>
      <c r="HQ229" s="69"/>
      <c r="HR229" s="69"/>
      <c r="HS229" s="69"/>
      <c r="HT229" s="69"/>
      <c r="HU229" s="69"/>
      <c r="HV229" s="69"/>
      <c r="HW229" s="69"/>
      <c r="HX229" s="69"/>
      <c r="HY229" s="69"/>
      <c r="HZ229" s="69"/>
      <c r="IA229" s="69"/>
      <c r="IB229" s="69"/>
      <c r="IC229" s="69"/>
      <c r="ID229" s="336"/>
      <c r="IE229" s="69"/>
      <c r="IF229" s="69"/>
      <c r="IG229" s="69"/>
      <c r="IH229" s="69"/>
      <c r="II229" s="69"/>
      <c r="IJ229" s="69"/>
      <c r="IK229" s="69"/>
      <c r="IL229" s="336"/>
      <c r="IM229" s="69"/>
      <c r="IN229" s="69"/>
      <c r="IO229" s="69"/>
      <c r="IP229" s="69"/>
      <c r="IQ229" s="336"/>
      <c r="IR229" s="69"/>
      <c r="IS229" s="69"/>
      <c r="IT229" s="336"/>
      <c r="IU229" s="69"/>
      <c r="IV229" s="69"/>
      <c r="IW229" s="69"/>
      <c r="IX229" s="69"/>
      <c r="IY229" s="336"/>
      <c r="IZ229" s="69"/>
      <c r="JA229" s="69"/>
      <c r="JB229" s="336"/>
    </row>
    <row r="230" spans="1:262" s="63" customFormat="1">
      <c r="A230" s="62"/>
      <c r="B230" s="61"/>
      <c r="C230" s="61"/>
      <c r="D230" s="61"/>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9"/>
      <c r="AT230" s="69"/>
      <c r="AU230" s="69"/>
      <c r="AV230" s="69"/>
      <c r="AW230" s="69"/>
      <c r="AX230" s="66"/>
      <c r="AY230" s="69"/>
      <c r="AZ230" s="69"/>
      <c r="BA230" s="69"/>
      <c r="BB230" s="69"/>
      <c r="BC230" s="69"/>
      <c r="BD230" s="69"/>
      <c r="BE230" s="69"/>
      <c r="BF230" s="69"/>
      <c r="BG230" s="69"/>
      <c r="BH230" s="69"/>
      <c r="BI230" s="69"/>
      <c r="BJ230" s="69"/>
      <c r="BK230" s="69"/>
      <c r="BL230" s="69"/>
      <c r="BM230" s="69"/>
      <c r="BN230" s="69"/>
      <c r="BO230" s="69"/>
      <c r="BP230" s="69"/>
      <c r="BQ230" s="69"/>
      <c r="BR230" s="69"/>
      <c r="BS230" s="69"/>
      <c r="BT230" s="69"/>
      <c r="BU230" s="69"/>
      <c r="BV230" s="69"/>
      <c r="BW230" s="69"/>
      <c r="BX230" s="69"/>
      <c r="BY230" s="69"/>
      <c r="BZ230" s="69"/>
      <c r="CA230" s="69"/>
      <c r="CB230" s="69"/>
      <c r="CC230" s="69"/>
      <c r="CD230" s="69"/>
      <c r="CE230" s="69"/>
      <c r="CF230" s="69"/>
      <c r="CG230" s="69"/>
      <c r="CH230" s="69"/>
      <c r="CI230" s="69"/>
      <c r="CJ230" s="69"/>
      <c r="CK230" s="69"/>
      <c r="CL230" s="69"/>
      <c r="CM230" s="69"/>
      <c r="CN230" s="69"/>
      <c r="CO230" s="69"/>
      <c r="CP230" s="69"/>
      <c r="CQ230" s="69"/>
      <c r="CR230" s="69"/>
      <c r="CS230" s="69"/>
      <c r="CT230" s="69"/>
      <c r="CU230" s="69"/>
      <c r="CV230" s="69"/>
      <c r="CW230" s="69"/>
      <c r="CX230" s="69"/>
      <c r="CY230" s="69"/>
      <c r="CZ230" s="69"/>
      <c r="DA230" s="69"/>
      <c r="DC230" s="69"/>
      <c r="DD230" s="69"/>
      <c r="DE230" s="69"/>
      <c r="DF230" s="69"/>
      <c r="DG230" s="69"/>
      <c r="DH230" s="69"/>
      <c r="DI230" s="69"/>
      <c r="DJ230" s="69"/>
      <c r="DK230" s="69"/>
      <c r="DL230" s="69"/>
      <c r="DM230" s="69"/>
      <c r="DN230" s="69"/>
      <c r="DO230" s="69"/>
      <c r="DP230" s="69"/>
      <c r="DQ230" s="69"/>
      <c r="DR230" s="69"/>
      <c r="DS230" s="69"/>
      <c r="DT230" s="69"/>
      <c r="DU230" s="69"/>
      <c r="DV230" s="69"/>
      <c r="DW230" s="69"/>
      <c r="DX230" s="69"/>
      <c r="DY230" s="69"/>
      <c r="DZ230" s="69"/>
      <c r="EA230" s="69"/>
      <c r="EB230" s="69"/>
      <c r="EC230" s="69"/>
      <c r="ED230" s="69"/>
      <c r="EE230" s="69"/>
      <c r="EF230" s="69"/>
      <c r="EG230" s="69"/>
      <c r="EH230" s="69"/>
      <c r="EI230" s="69"/>
      <c r="EJ230" s="69"/>
      <c r="EK230" s="69"/>
      <c r="EL230" s="69"/>
      <c r="EM230" s="69"/>
      <c r="EN230" s="69"/>
      <c r="EO230" s="69"/>
      <c r="EP230" s="69"/>
      <c r="EQ230" s="69"/>
      <c r="ER230" s="69"/>
      <c r="ES230" s="69"/>
      <c r="ET230" s="69"/>
      <c r="EU230" s="69"/>
      <c r="EV230" s="69"/>
      <c r="EW230" s="69"/>
      <c r="EX230" s="69"/>
      <c r="EY230" s="69"/>
      <c r="EZ230" s="69"/>
      <c r="FA230" s="69"/>
      <c r="FB230" s="69"/>
      <c r="FC230" s="69"/>
      <c r="FD230" s="69"/>
      <c r="FE230" s="103"/>
      <c r="FF230" s="105"/>
      <c r="FG230" s="103"/>
      <c r="FH230" s="103"/>
      <c r="FI230" s="105"/>
      <c r="FJ230" s="103"/>
      <c r="FK230" s="109"/>
      <c r="FL230" s="105"/>
      <c r="FM230" s="105"/>
      <c r="FN230" s="105"/>
      <c r="FO230" s="103"/>
      <c r="FP230" s="109"/>
      <c r="FQ230" s="105"/>
      <c r="FR230" s="105"/>
      <c r="FS230" s="105"/>
      <c r="FT230" s="103"/>
      <c r="FU230" s="109"/>
      <c r="FV230" s="105"/>
      <c r="FW230" s="105"/>
      <c r="FX230" s="105"/>
      <c r="FY230" s="103"/>
      <c r="FZ230" s="109"/>
      <c r="GA230" s="105"/>
      <c r="GB230" s="105"/>
      <c r="GC230" s="105"/>
      <c r="GD230" s="103"/>
      <c r="GE230" s="109"/>
      <c r="GF230" s="105"/>
      <c r="GG230" s="105"/>
      <c r="GN230" s="69"/>
      <c r="GO230" s="90"/>
      <c r="GS230" s="69"/>
      <c r="GT230" s="90"/>
      <c r="GX230" s="69"/>
      <c r="GY230" s="90"/>
      <c r="HC230" s="69"/>
      <c r="HD230" s="90"/>
      <c r="HG230" s="69"/>
      <c r="HH230" s="69"/>
      <c r="HI230" s="69"/>
      <c r="HJ230" s="69"/>
      <c r="HK230" s="69"/>
      <c r="HL230" s="69"/>
      <c r="HM230" s="69"/>
      <c r="HN230" s="69"/>
      <c r="HO230" s="69"/>
      <c r="HP230" s="69"/>
      <c r="HQ230" s="69"/>
      <c r="HR230" s="69"/>
      <c r="HS230" s="69"/>
      <c r="HT230" s="69"/>
      <c r="HU230" s="69"/>
      <c r="HV230" s="69"/>
      <c r="HW230" s="69"/>
      <c r="HX230" s="69"/>
      <c r="HY230" s="69"/>
      <c r="HZ230" s="69"/>
      <c r="IA230" s="69"/>
      <c r="IB230" s="69"/>
      <c r="IC230" s="69"/>
      <c r="ID230" s="336"/>
      <c r="IE230" s="69"/>
      <c r="IF230" s="69"/>
      <c r="IG230" s="69"/>
      <c r="IH230" s="69"/>
      <c r="II230" s="69"/>
      <c r="IJ230" s="69"/>
      <c r="IK230" s="69"/>
      <c r="IL230" s="336"/>
      <c r="IM230" s="69"/>
      <c r="IN230" s="69"/>
      <c r="IO230" s="69"/>
      <c r="IP230" s="69"/>
      <c r="IQ230" s="336"/>
      <c r="IR230" s="69"/>
      <c r="IS230" s="69"/>
      <c r="IT230" s="336"/>
      <c r="IU230" s="69"/>
      <c r="IV230" s="69"/>
      <c r="IW230" s="69"/>
      <c r="IX230" s="69"/>
      <c r="IY230" s="336"/>
      <c r="IZ230" s="69"/>
      <c r="JA230" s="69"/>
      <c r="JB230" s="336"/>
    </row>
    <row r="231" spans="1:262" s="63" customFormat="1">
      <c r="A231" s="62"/>
      <c r="B231" s="61"/>
      <c r="C231" s="61"/>
      <c r="D231" s="61"/>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9"/>
      <c r="AT231" s="69"/>
      <c r="AU231" s="69"/>
      <c r="AV231" s="69"/>
      <c r="AW231" s="69"/>
      <c r="AX231" s="66"/>
      <c r="AY231" s="69"/>
      <c r="AZ231" s="69"/>
      <c r="BA231" s="69"/>
      <c r="BB231" s="69"/>
      <c r="BC231" s="69"/>
      <c r="BD231" s="69"/>
      <c r="BE231" s="69"/>
      <c r="BF231" s="69"/>
      <c r="BG231" s="69"/>
      <c r="BH231" s="69"/>
      <c r="BI231" s="69"/>
      <c r="BJ231" s="69"/>
      <c r="BK231" s="69"/>
      <c r="BL231" s="69"/>
      <c r="BM231" s="69"/>
      <c r="BN231" s="69"/>
      <c r="BO231" s="69"/>
      <c r="BP231" s="69"/>
      <c r="BQ231" s="69"/>
      <c r="BR231" s="69"/>
      <c r="BS231" s="69"/>
      <c r="BT231" s="69"/>
      <c r="BU231" s="69"/>
      <c r="BV231" s="69"/>
      <c r="BW231" s="69"/>
      <c r="BX231" s="69"/>
      <c r="BY231" s="69"/>
      <c r="BZ231" s="69"/>
      <c r="CA231" s="69"/>
      <c r="CB231" s="69"/>
      <c r="CC231" s="69"/>
      <c r="CD231" s="69"/>
      <c r="CE231" s="69"/>
      <c r="CF231" s="69"/>
      <c r="CG231" s="69"/>
      <c r="CH231" s="69"/>
      <c r="CI231" s="69"/>
      <c r="CJ231" s="69"/>
      <c r="CK231" s="69"/>
      <c r="CL231" s="69"/>
      <c r="CM231" s="69"/>
      <c r="CN231" s="69"/>
      <c r="CO231" s="69"/>
      <c r="CP231" s="69"/>
      <c r="CQ231" s="69"/>
      <c r="CR231" s="69"/>
      <c r="CS231" s="69"/>
      <c r="CT231" s="69"/>
      <c r="CU231" s="69"/>
      <c r="CV231" s="69"/>
      <c r="CW231" s="69"/>
      <c r="CX231" s="69"/>
      <c r="CY231" s="69"/>
      <c r="CZ231" s="69"/>
      <c r="DA231" s="69"/>
      <c r="DC231" s="69"/>
      <c r="DD231" s="69"/>
      <c r="DE231" s="69"/>
      <c r="DF231" s="69"/>
      <c r="DG231" s="69"/>
      <c r="DH231" s="69"/>
      <c r="DI231" s="69"/>
      <c r="DJ231" s="69"/>
      <c r="DK231" s="69"/>
      <c r="DL231" s="69"/>
      <c r="DM231" s="69"/>
      <c r="DN231" s="69"/>
      <c r="DO231" s="69"/>
      <c r="DP231" s="69"/>
      <c r="DQ231" s="69"/>
      <c r="DR231" s="69"/>
      <c r="DS231" s="69"/>
      <c r="DT231" s="69"/>
      <c r="DU231" s="69"/>
      <c r="DV231" s="69"/>
      <c r="DW231" s="69"/>
      <c r="DX231" s="69"/>
      <c r="DY231" s="69"/>
      <c r="DZ231" s="69"/>
      <c r="EA231" s="69"/>
      <c r="EB231" s="69"/>
      <c r="EC231" s="69"/>
      <c r="ED231" s="69"/>
      <c r="EE231" s="69"/>
      <c r="EF231" s="69"/>
      <c r="EG231" s="69"/>
      <c r="EH231" s="69"/>
      <c r="EI231" s="69"/>
      <c r="EJ231" s="69"/>
      <c r="EK231" s="69"/>
      <c r="EL231" s="69"/>
      <c r="EM231" s="69"/>
      <c r="EN231" s="69"/>
      <c r="EO231" s="69"/>
      <c r="EP231" s="69"/>
      <c r="EQ231" s="69"/>
      <c r="ER231" s="69"/>
      <c r="ES231" s="69"/>
      <c r="ET231" s="69"/>
      <c r="EU231" s="69"/>
      <c r="EV231" s="69"/>
      <c r="EW231" s="69"/>
      <c r="EX231" s="69"/>
      <c r="EY231" s="69"/>
      <c r="EZ231" s="69"/>
      <c r="FA231" s="69"/>
      <c r="FB231" s="69"/>
      <c r="FC231" s="69"/>
      <c r="FD231" s="69"/>
      <c r="FE231" s="103"/>
      <c r="FF231" s="105"/>
      <c r="FG231" s="103"/>
      <c r="FH231" s="103"/>
      <c r="FI231" s="105"/>
      <c r="FJ231" s="103"/>
      <c r="FK231" s="109"/>
      <c r="FL231" s="105"/>
      <c r="FM231" s="105"/>
      <c r="FN231" s="105"/>
      <c r="FO231" s="103"/>
      <c r="FP231" s="109"/>
      <c r="FQ231" s="105"/>
      <c r="FR231" s="105"/>
      <c r="FS231" s="105"/>
      <c r="FT231" s="103"/>
      <c r="FU231" s="109"/>
      <c r="FV231" s="105"/>
      <c r="FW231" s="105"/>
      <c r="FX231" s="105"/>
      <c r="FY231" s="103"/>
      <c r="FZ231" s="109"/>
      <c r="GA231" s="105"/>
      <c r="GB231" s="105"/>
      <c r="GC231" s="105"/>
      <c r="GD231" s="103"/>
      <c r="GE231" s="109"/>
      <c r="GF231" s="105"/>
      <c r="GG231" s="105"/>
      <c r="GN231" s="69"/>
      <c r="GO231" s="90"/>
      <c r="GS231" s="69"/>
      <c r="GT231" s="90"/>
      <c r="GX231" s="69"/>
      <c r="GY231" s="90"/>
      <c r="HC231" s="69"/>
      <c r="HD231" s="90"/>
      <c r="HG231" s="69"/>
      <c r="HH231" s="69"/>
      <c r="HI231" s="69"/>
      <c r="HJ231" s="69"/>
      <c r="HK231" s="69"/>
      <c r="HL231" s="69"/>
      <c r="HM231" s="69"/>
      <c r="HN231" s="69"/>
      <c r="HO231" s="69"/>
      <c r="HP231" s="69"/>
      <c r="HQ231" s="69"/>
      <c r="HR231" s="69"/>
      <c r="HS231" s="69"/>
      <c r="HT231" s="69"/>
      <c r="HU231" s="69"/>
      <c r="HV231" s="69"/>
      <c r="HW231" s="69"/>
      <c r="HX231" s="69"/>
      <c r="HY231" s="69"/>
      <c r="HZ231" s="69"/>
      <c r="IA231" s="69"/>
      <c r="IB231" s="69"/>
      <c r="IC231" s="69"/>
      <c r="ID231" s="336"/>
      <c r="IE231" s="69"/>
      <c r="IF231" s="69"/>
      <c r="IG231" s="69"/>
      <c r="IH231" s="69"/>
      <c r="II231" s="69"/>
      <c r="IJ231" s="69"/>
      <c r="IK231" s="69"/>
      <c r="IL231" s="336"/>
      <c r="IM231" s="69"/>
      <c r="IN231" s="69"/>
      <c r="IO231" s="69"/>
      <c r="IP231" s="69"/>
      <c r="IQ231" s="336"/>
      <c r="IR231" s="69"/>
      <c r="IS231" s="69"/>
      <c r="IT231" s="336"/>
      <c r="IU231" s="69"/>
      <c r="IV231" s="69"/>
      <c r="IW231" s="69"/>
      <c r="IX231" s="69"/>
      <c r="IY231" s="336"/>
      <c r="IZ231" s="69"/>
      <c r="JA231" s="69"/>
      <c r="JB231" s="336"/>
    </row>
    <row r="232" spans="1:262" s="63" customFormat="1">
      <c r="A232" s="62"/>
      <c r="B232" s="61"/>
      <c r="C232" s="61"/>
      <c r="D232" s="61"/>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9"/>
      <c r="AT232" s="69"/>
      <c r="AU232" s="69"/>
      <c r="AV232" s="69"/>
      <c r="AW232" s="69"/>
      <c r="AX232" s="66"/>
      <c r="AY232" s="69"/>
      <c r="AZ232" s="69"/>
      <c r="BA232" s="69"/>
      <c r="BB232" s="69"/>
      <c r="BC232" s="69"/>
      <c r="BD232" s="69"/>
      <c r="BE232" s="69"/>
      <c r="BF232" s="69"/>
      <c r="BG232" s="69"/>
      <c r="BH232" s="69"/>
      <c r="BI232" s="69"/>
      <c r="BJ232" s="69"/>
      <c r="BK232" s="69"/>
      <c r="BL232" s="69"/>
      <c r="BM232" s="69"/>
      <c r="BN232" s="69"/>
      <c r="BO232" s="69"/>
      <c r="BP232" s="69"/>
      <c r="BQ232" s="69"/>
      <c r="BR232" s="69"/>
      <c r="BS232" s="69"/>
      <c r="BT232" s="69"/>
      <c r="BU232" s="69"/>
      <c r="BV232" s="69"/>
      <c r="BW232" s="69"/>
      <c r="BX232" s="69"/>
      <c r="BY232" s="69"/>
      <c r="BZ232" s="69"/>
      <c r="CA232" s="69"/>
      <c r="CB232" s="69"/>
      <c r="CC232" s="69"/>
      <c r="CD232" s="69"/>
      <c r="CE232" s="69"/>
      <c r="CF232" s="69"/>
      <c r="CG232" s="69"/>
      <c r="CH232" s="69"/>
      <c r="CI232" s="69"/>
      <c r="CJ232" s="69"/>
      <c r="CK232" s="69"/>
      <c r="CL232" s="69"/>
      <c r="CM232" s="69"/>
      <c r="CN232" s="69"/>
      <c r="CO232" s="69"/>
      <c r="CP232" s="69"/>
      <c r="CQ232" s="69"/>
      <c r="CR232" s="69"/>
      <c r="CS232" s="69"/>
      <c r="CT232" s="69"/>
      <c r="CU232" s="69"/>
      <c r="CV232" s="69"/>
      <c r="CW232" s="69"/>
      <c r="CX232" s="69"/>
      <c r="CY232" s="69"/>
      <c r="CZ232" s="69"/>
      <c r="DA232" s="69"/>
      <c r="DC232" s="69"/>
      <c r="DD232" s="69"/>
      <c r="DE232" s="69"/>
      <c r="DF232" s="69"/>
      <c r="DG232" s="69"/>
      <c r="DH232" s="69"/>
      <c r="DI232" s="69"/>
      <c r="DJ232" s="69"/>
      <c r="DK232" s="69"/>
      <c r="DL232" s="69"/>
      <c r="DM232" s="69"/>
      <c r="DN232" s="69"/>
      <c r="DO232" s="69"/>
      <c r="DP232" s="69"/>
      <c r="DQ232" s="69"/>
      <c r="DR232" s="69"/>
      <c r="DS232" s="69"/>
      <c r="DT232" s="69"/>
      <c r="DU232" s="69"/>
      <c r="DV232" s="69"/>
      <c r="DW232" s="69"/>
      <c r="DX232" s="69"/>
      <c r="DY232" s="69"/>
      <c r="DZ232" s="69"/>
      <c r="EA232" s="69"/>
      <c r="EB232" s="69"/>
      <c r="EC232" s="69"/>
      <c r="ED232" s="69"/>
      <c r="EE232" s="69"/>
      <c r="EF232" s="69"/>
      <c r="EG232" s="69"/>
      <c r="EH232" s="69"/>
      <c r="EI232" s="69"/>
      <c r="EJ232" s="69"/>
      <c r="EK232" s="69"/>
      <c r="EL232" s="69"/>
      <c r="EM232" s="69"/>
      <c r="EN232" s="69"/>
      <c r="EO232" s="69"/>
      <c r="EP232" s="69"/>
      <c r="EQ232" s="69"/>
      <c r="ER232" s="69"/>
      <c r="ES232" s="69"/>
      <c r="ET232" s="69"/>
      <c r="EU232" s="69"/>
      <c r="EV232" s="69"/>
      <c r="EW232" s="69"/>
      <c r="EX232" s="69"/>
      <c r="EY232" s="69"/>
      <c r="EZ232" s="69"/>
      <c r="FA232" s="69"/>
      <c r="FB232" s="69"/>
      <c r="FC232" s="69"/>
      <c r="FD232" s="69"/>
      <c r="FE232" s="103"/>
      <c r="FF232" s="105"/>
      <c r="FG232" s="103"/>
      <c r="FH232" s="103"/>
      <c r="FI232" s="105"/>
      <c r="FJ232" s="103"/>
      <c r="FK232" s="109"/>
      <c r="FL232" s="105"/>
      <c r="FM232" s="105"/>
      <c r="FN232" s="105"/>
      <c r="FO232" s="103"/>
      <c r="FP232" s="109"/>
      <c r="FQ232" s="105"/>
      <c r="FR232" s="105"/>
      <c r="FS232" s="105"/>
      <c r="FT232" s="103"/>
      <c r="FU232" s="109"/>
      <c r="FV232" s="105"/>
      <c r="FW232" s="105"/>
      <c r="FX232" s="105"/>
      <c r="FY232" s="103"/>
      <c r="FZ232" s="109"/>
      <c r="GA232" s="105"/>
      <c r="GB232" s="105"/>
      <c r="GC232" s="105"/>
      <c r="GD232" s="103"/>
      <c r="GE232" s="109"/>
      <c r="GF232" s="105"/>
      <c r="GG232" s="105"/>
      <c r="GN232" s="69"/>
      <c r="GO232" s="90"/>
      <c r="GS232" s="69"/>
      <c r="GT232" s="90"/>
      <c r="GX232" s="69"/>
      <c r="GY232" s="90"/>
      <c r="HC232" s="69"/>
      <c r="HD232" s="90"/>
      <c r="HG232" s="69"/>
      <c r="HH232" s="69"/>
      <c r="HI232" s="69"/>
      <c r="HJ232" s="69"/>
      <c r="HK232" s="69"/>
      <c r="HL232" s="69"/>
      <c r="HM232" s="69"/>
      <c r="HN232" s="69"/>
      <c r="HO232" s="69"/>
      <c r="HP232" s="69"/>
      <c r="HQ232" s="69"/>
      <c r="HR232" s="69"/>
      <c r="HS232" s="69"/>
      <c r="HT232" s="69"/>
      <c r="HU232" s="69"/>
      <c r="HV232" s="69"/>
      <c r="HW232" s="69"/>
      <c r="HX232" s="69"/>
      <c r="HY232" s="69"/>
      <c r="HZ232" s="69"/>
      <c r="IA232" s="69"/>
      <c r="IB232" s="69"/>
      <c r="IC232" s="69"/>
      <c r="ID232" s="336"/>
      <c r="IE232" s="69"/>
      <c r="IF232" s="69"/>
      <c r="IG232" s="69"/>
      <c r="IH232" s="69"/>
      <c r="II232" s="69"/>
      <c r="IJ232" s="69"/>
      <c r="IK232" s="69"/>
      <c r="IL232" s="336"/>
      <c r="IM232" s="69"/>
      <c r="IN232" s="69"/>
      <c r="IO232" s="69"/>
      <c r="IP232" s="69"/>
      <c r="IQ232" s="336"/>
      <c r="IR232" s="69"/>
      <c r="IS232" s="69"/>
      <c r="IT232" s="336"/>
      <c r="IU232" s="69"/>
      <c r="IV232" s="69"/>
      <c r="IW232" s="69"/>
      <c r="IX232" s="69"/>
      <c r="IY232" s="336"/>
      <c r="IZ232" s="69"/>
      <c r="JA232" s="69"/>
      <c r="JB232" s="336"/>
    </row>
    <row r="233" spans="1:262" s="63" customFormat="1">
      <c r="A233" s="62"/>
      <c r="B233" s="61"/>
      <c r="C233" s="61"/>
      <c r="D233" s="61"/>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9"/>
      <c r="AT233" s="69"/>
      <c r="AU233" s="69"/>
      <c r="AV233" s="69"/>
      <c r="AW233" s="69"/>
      <c r="AX233" s="66"/>
      <c r="AY233" s="69"/>
      <c r="AZ233" s="69"/>
      <c r="BA233" s="69"/>
      <c r="BB233" s="69"/>
      <c r="BC233" s="69"/>
      <c r="BD233" s="69"/>
      <c r="BE233" s="69"/>
      <c r="BF233" s="69"/>
      <c r="BG233" s="69"/>
      <c r="BH233" s="69"/>
      <c r="BI233" s="69"/>
      <c r="BJ233" s="69"/>
      <c r="BK233" s="69"/>
      <c r="BL233" s="69"/>
      <c r="BM233" s="69"/>
      <c r="BN233" s="69"/>
      <c r="BO233" s="69"/>
      <c r="BP233" s="69"/>
      <c r="BQ233" s="69"/>
      <c r="BR233" s="69"/>
      <c r="BS233" s="69"/>
      <c r="BT233" s="69"/>
      <c r="BU233" s="69"/>
      <c r="BV233" s="69"/>
      <c r="BW233" s="69"/>
      <c r="BX233" s="69"/>
      <c r="BY233" s="69"/>
      <c r="BZ233" s="69"/>
      <c r="CA233" s="69"/>
      <c r="CB233" s="69"/>
      <c r="CC233" s="69"/>
      <c r="CD233" s="69"/>
      <c r="CE233" s="69"/>
      <c r="CF233" s="69"/>
      <c r="CG233" s="69"/>
      <c r="CH233" s="69"/>
      <c r="CI233" s="69"/>
      <c r="CJ233" s="69"/>
      <c r="CK233" s="69"/>
      <c r="CL233" s="69"/>
      <c r="CM233" s="69"/>
      <c r="CN233" s="69"/>
      <c r="CO233" s="69"/>
      <c r="CP233" s="69"/>
      <c r="CQ233" s="69"/>
      <c r="CR233" s="69"/>
      <c r="CS233" s="69"/>
      <c r="CT233" s="69"/>
      <c r="CU233" s="69"/>
      <c r="CV233" s="69"/>
      <c r="CW233" s="69"/>
      <c r="CX233" s="69"/>
      <c r="CY233" s="69"/>
      <c r="CZ233" s="69"/>
      <c r="DA233" s="69"/>
      <c r="DC233" s="69"/>
      <c r="DD233" s="69"/>
      <c r="DE233" s="69"/>
      <c r="DF233" s="69"/>
      <c r="DG233" s="69"/>
      <c r="DH233" s="69"/>
      <c r="DI233" s="69"/>
      <c r="DJ233" s="69"/>
      <c r="DK233" s="69"/>
      <c r="DL233" s="69"/>
      <c r="DM233" s="69"/>
      <c r="DN233" s="69"/>
      <c r="DO233" s="69"/>
      <c r="DP233" s="69"/>
      <c r="DQ233" s="69"/>
      <c r="DR233" s="69"/>
      <c r="DS233" s="69"/>
      <c r="DT233" s="69"/>
      <c r="DU233" s="69"/>
      <c r="DV233" s="69"/>
      <c r="DW233" s="69"/>
      <c r="DX233" s="69"/>
      <c r="DY233" s="69"/>
      <c r="DZ233" s="69"/>
      <c r="EA233" s="69"/>
      <c r="EB233" s="69"/>
      <c r="EC233" s="69"/>
      <c r="ED233" s="69"/>
      <c r="EE233" s="69"/>
      <c r="EF233" s="69"/>
      <c r="EG233" s="69"/>
      <c r="EH233" s="69"/>
      <c r="EI233" s="69"/>
      <c r="EJ233" s="69"/>
      <c r="EK233" s="69"/>
      <c r="EL233" s="69"/>
      <c r="EM233" s="69"/>
      <c r="EN233" s="69"/>
      <c r="EO233" s="69"/>
      <c r="EP233" s="69"/>
      <c r="EQ233" s="69"/>
      <c r="ER233" s="69"/>
      <c r="ES233" s="69"/>
      <c r="ET233" s="69"/>
      <c r="EU233" s="69"/>
      <c r="EV233" s="69"/>
      <c r="EW233" s="69"/>
      <c r="EX233" s="69"/>
      <c r="EY233" s="69"/>
      <c r="EZ233" s="69"/>
      <c r="FA233" s="69"/>
      <c r="FB233" s="69"/>
      <c r="FC233" s="69"/>
      <c r="FD233" s="69"/>
      <c r="FE233" s="103"/>
      <c r="FF233" s="105"/>
      <c r="FG233" s="103"/>
      <c r="FH233" s="103"/>
      <c r="FI233" s="105"/>
      <c r="FJ233" s="103"/>
      <c r="FK233" s="109"/>
      <c r="FL233" s="105"/>
      <c r="FM233" s="105"/>
      <c r="FN233" s="105"/>
      <c r="FO233" s="103"/>
      <c r="FP233" s="109"/>
      <c r="FQ233" s="105"/>
      <c r="FR233" s="105"/>
      <c r="FS233" s="105"/>
      <c r="FT233" s="103"/>
      <c r="FU233" s="109"/>
      <c r="FV233" s="105"/>
      <c r="FW233" s="105"/>
      <c r="FX233" s="105"/>
      <c r="FY233" s="103"/>
      <c r="FZ233" s="109"/>
      <c r="GA233" s="105"/>
      <c r="GB233" s="105"/>
      <c r="GC233" s="105"/>
      <c r="GD233" s="103"/>
      <c r="GE233" s="109"/>
      <c r="GF233" s="105"/>
      <c r="GG233" s="105"/>
      <c r="GN233" s="69"/>
      <c r="GO233" s="90"/>
      <c r="GS233" s="69"/>
      <c r="GT233" s="90"/>
      <c r="GX233" s="69"/>
      <c r="GY233" s="90"/>
      <c r="HC233" s="69"/>
      <c r="HD233" s="90"/>
      <c r="HG233" s="69"/>
      <c r="HH233" s="69"/>
      <c r="HI233" s="69"/>
      <c r="HJ233" s="69"/>
      <c r="HK233" s="69"/>
      <c r="HL233" s="69"/>
      <c r="HM233" s="69"/>
      <c r="HN233" s="69"/>
      <c r="HO233" s="69"/>
      <c r="HP233" s="69"/>
      <c r="HQ233" s="69"/>
      <c r="HR233" s="69"/>
      <c r="HS233" s="69"/>
      <c r="HT233" s="69"/>
      <c r="HU233" s="69"/>
      <c r="HV233" s="69"/>
      <c r="HW233" s="69"/>
      <c r="HX233" s="69"/>
      <c r="HY233" s="69"/>
      <c r="HZ233" s="69"/>
      <c r="IA233" s="69"/>
      <c r="IB233" s="69"/>
      <c r="IC233" s="69"/>
      <c r="ID233" s="336"/>
      <c r="IE233" s="69"/>
      <c r="IF233" s="69"/>
      <c r="IG233" s="69"/>
      <c r="IH233" s="69"/>
      <c r="II233" s="69"/>
      <c r="IJ233" s="69"/>
      <c r="IK233" s="69"/>
      <c r="IL233" s="336"/>
      <c r="IM233" s="69"/>
      <c r="IN233" s="69"/>
      <c r="IO233" s="69"/>
      <c r="IP233" s="69"/>
      <c r="IQ233" s="336"/>
      <c r="IR233" s="69"/>
      <c r="IS233" s="69"/>
      <c r="IT233" s="336"/>
      <c r="IU233" s="69"/>
      <c r="IV233" s="69"/>
      <c r="IW233" s="69"/>
      <c r="IX233" s="69"/>
      <c r="IY233" s="336"/>
      <c r="IZ233" s="69"/>
      <c r="JA233" s="69"/>
      <c r="JB233" s="336"/>
    </row>
    <row r="234" spans="1:262" s="63" customFormat="1">
      <c r="A234" s="62"/>
      <c r="B234" s="61"/>
      <c r="C234" s="61"/>
      <c r="D234" s="61"/>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9"/>
      <c r="AT234" s="69"/>
      <c r="AU234" s="69"/>
      <c r="AV234" s="69"/>
      <c r="AW234" s="69"/>
      <c r="AX234" s="66"/>
      <c r="AY234" s="69"/>
      <c r="AZ234" s="69"/>
      <c r="BA234" s="69"/>
      <c r="BB234" s="69"/>
      <c r="BC234" s="69"/>
      <c r="BD234" s="69"/>
      <c r="BE234" s="69"/>
      <c r="BF234" s="69"/>
      <c r="BG234" s="69"/>
      <c r="BH234" s="69"/>
      <c r="BI234" s="69"/>
      <c r="BJ234" s="69"/>
      <c r="BK234" s="69"/>
      <c r="BL234" s="69"/>
      <c r="BM234" s="69"/>
      <c r="BN234" s="69"/>
      <c r="BO234" s="69"/>
      <c r="BP234" s="69"/>
      <c r="BQ234" s="69"/>
      <c r="BR234" s="69"/>
      <c r="BS234" s="69"/>
      <c r="BT234" s="69"/>
      <c r="BU234" s="69"/>
      <c r="BV234" s="69"/>
      <c r="BW234" s="69"/>
      <c r="BX234" s="69"/>
      <c r="BY234" s="69"/>
      <c r="BZ234" s="69"/>
      <c r="CA234" s="69"/>
      <c r="CB234" s="69"/>
      <c r="CC234" s="69"/>
      <c r="CD234" s="69"/>
      <c r="CE234" s="69"/>
      <c r="CF234" s="69"/>
      <c r="CG234" s="69"/>
      <c r="CH234" s="69"/>
      <c r="CI234" s="69"/>
      <c r="CJ234" s="69"/>
      <c r="CK234" s="69"/>
      <c r="CL234" s="69"/>
      <c r="CM234" s="69"/>
      <c r="CN234" s="69"/>
      <c r="CO234" s="69"/>
      <c r="CP234" s="69"/>
      <c r="CQ234" s="69"/>
      <c r="CR234" s="69"/>
      <c r="CS234" s="69"/>
      <c r="CT234" s="69"/>
      <c r="CU234" s="69"/>
      <c r="CV234" s="69"/>
      <c r="CW234" s="69"/>
      <c r="CX234" s="69"/>
      <c r="CY234" s="69"/>
      <c r="CZ234" s="69"/>
      <c r="DA234" s="69"/>
      <c r="DC234" s="69"/>
      <c r="DD234" s="69"/>
      <c r="DE234" s="69"/>
      <c r="DF234" s="69"/>
      <c r="DG234" s="69"/>
      <c r="DH234" s="69"/>
      <c r="DI234" s="69"/>
      <c r="DJ234" s="69"/>
      <c r="DK234" s="69"/>
      <c r="DL234" s="69"/>
      <c r="DM234" s="69"/>
      <c r="DN234" s="69"/>
      <c r="DO234" s="69"/>
      <c r="DP234" s="69"/>
      <c r="DQ234" s="69"/>
      <c r="DR234" s="69"/>
      <c r="DS234" s="69"/>
      <c r="DT234" s="69"/>
      <c r="DU234" s="69"/>
      <c r="DV234" s="69"/>
      <c r="DW234" s="69"/>
      <c r="DX234" s="69"/>
      <c r="DY234" s="69"/>
      <c r="DZ234" s="69"/>
      <c r="EA234" s="69"/>
      <c r="EB234" s="69"/>
      <c r="EC234" s="69"/>
      <c r="ED234" s="69"/>
      <c r="EE234" s="69"/>
      <c r="EF234" s="69"/>
      <c r="EG234" s="69"/>
      <c r="EH234" s="69"/>
      <c r="EI234" s="69"/>
      <c r="EJ234" s="69"/>
      <c r="EK234" s="69"/>
      <c r="EL234" s="69"/>
      <c r="EM234" s="69"/>
      <c r="EN234" s="69"/>
      <c r="EO234" s="69"/>
      <c r="EP234" s="69"/>
      <c r="EQ234" s="69"/>
      <c r="ER234" s="69"/>
      <c r="ES234" s="69"/>
      <c r="ET234" s="69"/>
      <c r="EU234" s="69"/>
      <c r="EV234" s="69"/>
      <c r="EW234" s="69"/>
      <c r="EX234" s="69"/>
      <c r="EY234" s="69"/>
      <c r="EZ234" s="69"/>
      <c r="FA234" s="69"/>
      <c r="FB234" s="69"/>
      <c r="FC234" s="69"/>
      <c r="FD234" s="69"/>
      <c r="FE234" s="103"/>
      <c r="FF234" s="105"/>
      <c r="FG234" s="103"/>
      <c r="FH234" s="103"/>
      <c r="FI234" s="105"/>
      <c r="FJ234" s="103"/>
      <c r="FK234" s="109"/>
      <c r="FL234" s="105"/>
      <c r="FM234" s="105"/>
      <c r="FN234" s="105"/>
      <c r="FO234" s="103"/>
      <c r="FP234" s="109"/>
      <c r="FQ234" s="105"/>
      <c r="FR234" s="105"/>
      <c r="FS234" s="105"/>
      <c r="FT234" s="103"/>
      <c r="FU234" s="109"/>
      <c r="FV234" s="105"/>
      <c r="FW234" s="105"/>
      <c r="FX234" s="105"/>
      <c r="FY234" s="103"/>
      <c r="FZ234" s="109"/>
      <c r="GA234" s="105"/>
      <c r="GB234" s="105"/>
      <c r="GC234" s="105"/>
      <c r="GD234" s="103"/>
      <c r="GE234" s="109"/>
      <c r="GF234" s="105"/>
      <c r="GG234" s="105"/>
      <c r="GN234" s="69"/>
      <c r="GO234" s="90"/>
      <c r="GS234" s="69"/>
      <c r="GT234" s="90"/>
      <c r="GX234" s="69"/>
      <c r="GY234" s="90"/>
      <c r="HC234" s="69"/>
      <c r="HD234" s="90"/>
      <c r="HG234" s="69"/>
      <c r="HH234" s="69"/>
      <c r="HI234" s="69"/>
      <c r="HJ234" s="69"/>
      <c r="HK234" s="69"/>
      <c r="HL234" s="69"/>
      <c r="HM234" s="69"/>
      <c r="HN234" s="69"/>
      <c r="HO234" s="69"/>
      <c r="HP234" s="69"/>
      <c r="HQ234" s="69"/>
      <c r="HR234" s="69"/>
      <c r="HS234" s="69"/>
      <c r="HT234" s="69"/>
      <c r="HU234" s="69"/>
      <c r="HV234" s="69"/>
      <c r="HW234" s="69"/>
      <c r="HX234" s="69"/>
      <c r="HY234" s="69"/>
      <c r="HZ234" s="69"/>
      <c r="IA234" s="69"/>
      <c r="IB234" s="69"/>
      <c r="IC234" s="69"/>
      <c r="ID234" s="336"/>
      <c r="IE234" s="69"/>
      <c r="IF234" s="69"/>
      <c r="IG234" s="69"/>
      <c r="IH234" s="69"/>
      <c r="II234" s="69"/>
      <c r="IJ234" s="69"/>
      <c r="IK234" s="69"/>
      <c r="IL234" s="336"/>
      <c r="IM234" s="69"/>
      <c r="IN234" s="69"/>
      <c r="IO234" s="69"/>
      <c r="IP234" s="69"/>
      <c r="IQ234" s="336"/>
      <c r="IR234" s="69"/>
      <c r="IS234" s="69"/>
      <c r="IT234" s="336"/>
      <c r="IU234" s="69"/>
      <c r="IV234" s="69"/>
      <c r="IW234" s="69"/>
      <c r="IX234" s="69"/>
      <c r="IY234" s="336"/>
      <c r="IZ234" s="69"/>
      <c r="JA234" s="69"/>
      <c r="JB234" s="336"/>
    </row>
    <row r="235" spans="1:262" s="63" customFormat="1">
      <c r="A235" s="62"/>
      <c r="B235" s="61"/>
      <c r="C235" s="61"/>
      <c r="D235" s="61"/>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9"/>
      <c r="AT235" s="69"/>
      <c r="AU235" s="69"/>
      <c r="AV235" s="69"/>
      <c r="AW235" s="69"/>
      <c r="AX235" s="66"/>
      <c r="AY235" s="69"/>
      <c r="AZ235" s="69"/>
      <c r="BA235" s="69"/>
      <c r="BB235" s="69"/>
      <c r="BC235" s="69"/>
      <c r="BD235" s="69"/>
      <c r="BE235" s="69"/>
      <c r="BF235" s="69"/>
      <c r="BG235" s="69"/>
      <c r="BH235" s="69"/>
      <c r="BI235" s="69"/>
      <c r="BJ235" s="69"/>
      <c r="BK235" s="69"/>
      <c r="BL235" s="69"/>
      <c r="BM235" s="69"/>
      <c r="BN235" s="69"/>
      <c r="BO235" s="69"/>
      <c r="BP235" s="69"/>
      <c r="BQ235" s="69"/>
      <c r="BR235" s="69"/>
      <c r="BS235" s="69"/>
      <c r="BT235" s="69"/>
      <c r="BU235" s="69"/>
      <c r="BV235" s="69"/>
      <c r="BW235" s="69"/>
      <c r="BX235" s="69"/>
      <c r="BY235" s="69"/>
      <c r="BZ235" s="69"/>
      <c r="CA235" s="69"/>
      <c r="CB235" s="69"/>
      <c r="CC235" s="69"/>
      <c r="CD235" s="69"/>
      <c r="CE235" s="69"/>
      <c r="CF235" s="69"/>
      <c r="CG235" s="69"/>
      <c r="CH235" s="69"/>
      <c r="CI235" s="69"/>
      <c r="CJ235" s="69"/>
      <c r="CK235" s="69"/>
      <c r="CL235" s="69"/>
      <c r="CM235" s="69"/>
      <c r="CN235" s="69"/>
      <c r="CO235" s="69"/>
      <c r="CP235" s="69"/>
      <c r="CQ235" s="69"/>
      <c r="CR235" s="69"/>
      <c r="CS235" s="69"/>
      <c r="CT235" s="69"/>
      <c r="CU235" s="69"/>
      <c r="CV235" s="69"/>
      <c r="CW235" s="69"/>
      <c r="CX235" s="69"/>
      <c r="CY235" s="69"/>
      <c r="CZ235" s="69"/>
      <c r="DA235" s="69"/>
      <c r="DC235" s="69"/>
      <c r="DD235" s="69"/>
      <c r="DE235" s="69"/>
      <c r="DF235" s="69"/>
      <c r="DG235" s="69"/>
      <c r="DH235" s="69"/>
      <c r="DI235" s="69"/>
      <c r="DJ235" s="69"/>
      <c r="DK235" s="69"/>
      <c r="DL235" s="69"/>
      <c r="DM235" s="69"/>
      <c r="DN235" s="69"/>
      <c r="DO235" s="69"/>
      <c r="DP235" s="69"/>
      <c r="DQ235" s="69"/>
      <c r="DR235" s="69"/>
      <c r="DS235" s="69"/>
      <c r="DT235" s="69"/>
      <c r="DU235" s="69"/>
      <c r="DV235" s="69"/>
      <c r="DW235" s="69"/>
      <c r="DX235" s="69"/>
      <c r="DY235" s="69"/>
      <c r="DZ235" s="69"/>
      <c r="EA235" s="69"/>
      <c r="EB235" s="69"/>
      <c r="EC235" s="69"/>
      <c r="ED235" s="69"/>
      <c r="EE235" s="69"/>
      <c r="EF235" s="69"/>
      <c r="EG235" s="69"/>
      <c r="EH235" s="69"/>
      <c r="EI235" s="69"/>
      <c r="EJ235" s="69"/>
      <c r="EK235" s="69"/>
      <c r="EL235" s="69"/>
      <c r="EM235" s="69"/>
      <c r="EN235" s="69"/>
      <c r="EO235" s="69"/>
      <c r="EP235" s="69"/>
      <c r="EQ235" s="69"/>
      <c r="ER235" s="69"/>
      <c r="ES235" s="69"/>
      <c r="ET235" s="69"/>
      <c r="EU235" s="69"/>
      <c r="EV235" s="69"/>
      <c r="EW235" s="69"/>
      <c r="EX235" s="69"/>
      <c r="EY235" s="69"/>
      <c r="EZ235" s="69"/>
      <c r="FA235" s="69"/>
      <c r="FB235" s="69"/>
      <c r="FC235" s="69"/>
      <c r="FD235" s="69"/>
      <c r="FE235" s="103"/>
      <c r="FF235" s="105"/>
      <c r="FG235" s="103"/>
      <c r="FH235" s="103"/>
      <c r="FI235" s="105"/>
      <c r="FJ235" s="103"/>
      <c r="FK235" s="109"/>
      <c r="FL235" s="105"/>
      <c r="FM235" s="105"/>
      <c r="FN235" s="105"/>
      <c r="FO235" s="103"/>
      <c r="FP235" s="109"/>
      <c r="FQ235" s="105"/>
      <c r="FR235" s="105"/>
      <c r="FS235" s="105"/>
      <c r="FT235" s="103"/>
      <c r="FU235" s="109"/>
      <c r="FV235" s="105"/>
      <c r="FW235" s="105"/>
      <c r="FX235" s="105"/>
      <c r="FY235" s="103"/>
      <c r="FZ235" s="109"/>
      <c r="GA235" s="105"/>
      <c r="GB235" s="105"/>
      <c r="GC235" s="105"/>
      <c r="GD235" s="103"/>
      <c r="GE235" s="109"/>
      <c r="GF235" s="105"/>
      <c r="GG235" s="105"/>
      <c r="GN235" s="69"/>
      <c r="GO235" s="90"/>
      <c r="GS235" s="69"/>
      <c r="GT235" s="90"/>
      <c r="GX235" s="69"/>
      <c r="GY235" s="90"/>
      <c r="HC235" s="69"/>
      <c r="HD235" s="90"/>
      <c r="HG235" s="69"/>
      <c r="HH235" s="69"/>
      <c r="HI235" s="69"/>
      <c r="HJ235" s="69"/>
      <c r="HK235" s="69"/>
      <c r="HL235" s="69"/>
      <c r="HM235" s="69"/>
      <c r="HN235" s="69"/>
      <c r="HO235" s="69"/>
      <c r="HP235" s="69"/>
      <c r="HQ235" s="69"/>
      <c r="HR235" s="69"/>
      <c r="HS235" s="69"/>
      <c r="HT235" s="69"/>
      <c r="HU235" s="69"/>
      <c r="HV235" s="69"/>
      <c r="HW235" s="69"/>
      <c r="HX235" s="69"/>
      <c r="HY235" s="69"/>
      <c r="HZ235" s="69"/>
      <c r="IA235" s="69"/>
      <c r="IB235" s="69"/>
      <c r="IC235" s="69"/>
      <c r="ID235" s="336"/>
      <c r="IE235" s="69"/>
      <c r="IF235" s="69"/>
      <c r="IG235" s="69"/>
      <c r="IH235" s="69"/>
      <c r="II235" s="69"/>
      <c r="IJ235" s="69"/>
      <c r="IK235" s="69"/>
      <c r="IL235" s="336"/>
      <c r="IM235" s="69"/>
      <c r="IN235" s="69"/>
      <c r="IO235" s="69"/>
      <c r="IP235" s="69"/>
      <c r="IQ235" s="336"/>
      <c r="IR235" s="69"/>
      <c r="IS235" s="69"/>
      <c r="IT235" s="336"/>
      <c r="IU235" s="69"/>
      <c r="IV235" s="69"/>
      <c r="IW235" s="69"/>
      <c r="IX235" s="69"/>
      <c r="IY235" s="336"/>
      <c r="IZ235" s="69"/>
      <c r="JA235" s="69"/>
      <c r="JB235" s="336"/>
    </row>
    <row r="236" spans="1:262" s="63" customFormat="1">
      <c r="A236" s="62"/>
      <c r="B236" s="61"/>
      <c r="C236" s="61"/>
      <c r="D236" s="61"/>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9"/>
      <c r="AT236" s="69"/>
      <c r="AU236" s="69"/>
      <c r="AV236" s="69"/>
      <c r="AW236" s="69"/>
      <c r="AX236" s="66"/>
      <c r="AY236" s="69"/>
      <c r="AZ236" s="69"/>
      <c r="BA236" s="69"/>
      <c r="BB236" s="69"/>
      <c r="BC236" s="69"/>
      <c r="BD236" s="69"/>
      <c r="BE236" s="69"/>
      <c r="BF236" s="69"/>
      <c r="BG236" s="69"/>
      <c r="BH236" s="69"/>
      <c r="BI236" s="69"/>
      <c r="BJ236" s="69"/>
      <c r="BK236" s="69"/>
      <c r="BL236" s="69"/>
      <c r="BM236" s="69"/>
      <c r="BN236" s="69"/>
      <c r="BO236" s="69"/>
      <c r="BP236" s="69"/>
      <c r="BQ236" s="69"/>
      <c r="BR236" s="69"/>
      <c r="BS236" s="69"/>
      <c r="BT236" s="69"/>
      <c r="BU236" s="69"/>
      <c r="BV236" s="69"/>
      <c r="BW236" s="69"/>
      <c r="BX236" s="69"/>
      <c r="BY236" s="69"/>
      <c r="BZ236" s="69"/>
      <c r="CA236" s="69"/>
      <c r="CB236" s="69"/>
      <c r="CC236" s="69"/>
      <c r="CD236" s="69"/>
      <c r="CE236" s="69"/>
      <c r="CF236" s="69"/>
      <c r="CG236" s="69"/>
      <c r="CH236" s="69"/>
      <c r="CI236" s="69"/>
      <c r="CJ236" s="69"/>
      <c r="CK236" s="69"/>
      <c r="CL236" s="69"/>
      <c r="CM236" s="69"/>
      <c r="CN236" s="69"/>
      <c r="CO236" s="69"/>
      <c r="CP236" s="69"/>
      <c r="CQ236" s="69"/>
      <c r="CR236" s="69"/>
      <c r="CS236" s="69"/>
      <c r="CT236" s="69"/>
      <c r="CU236" s="69"/>
      <c r="CV236" s="69"/>
      <c r="CW236" s="69"/>
      <c r="CX236" s="69"/>
      <c r="CY236" s="69"/>
      <c r="CZ236" s="69"/>
      <c r="DA236" s="69"/>
      <c r="DC236" s="69"/>
      <c r="DD236" s="69"/>
      <c r="DE236" s="69"/>
      <c r="DF236" s="69"/>
      <c r="DG236" s="69"/>
      <c r="DH236" s="69"/>
      <c r="DI236" s="69"/>
      <c r="DJ236" s="69"/>
      <c r="DK236" s="69"/>
      <c r="DL236" s="69"/>
      <c r="DM236" s="69"/>
      <c r="DN236" s="69"/>
      <c r="DO236" s="69"/>
      <c r="DP236" s="69"/>
      <c r="DQ236" s="69"/>
      <c r="DR236" s="69"/>
      <c r="DS236" s="69"/>
      <c r="DT236" s="69"/>
      <c r="DU236" s="69"/>
      <c r="DV236" s="69"/>
      <c r="DW236" s="69"/>
      <c r="DX236" s="69"/>
      <c r="DY236" s="69"/>
      <c r="DZ236" s="69"/>
      <c r="EA236" s="69"/>
      <c r="EB236" s="69"/>
      <c r="EC236" s="69"/>
      <c r="ED236" s="69"/>
      <c r="EE236" s="69"/>
      <c r="EF236" s="69"/>
      <c r="EG236" s="69"/>
      <c r="EH236" s="69"/>
      <c r="EI236" s="69"/>
      <c r="EJ236" s="69"/>
      <c r="EK236" s="69"/>
      <c r="EL236" s="69"/>
      <c r="EM236" s="69"/>
      <c r="EN236" s="69"/>
      <c r="EO236" s="69"/>
      <c r="EP236" s="69"/>
      <c r="EQ236" s="69"/>
      <c r="ER236" s="69"/>
      <c r="ES236" s="69"/>
      <c r="ET236" s="69"/>
      <c r="EU236" s="69"/>
      <c r="EV236" s="69"/>
      <c r="EW236" s="69"/>
      <c r="EX236" s="69"/>
      <c r="EY236" s="69"/>
      <c r="EZ236" s="69"/>
      <c r="FA236" s="69"/>
      <c r="FB236" s="69"/>
      <c r="FC236" s="69"/>
      <c r="FD236" s="69"/>
      <c r="FE236" s="103"/>
      <c r="FF236" s="105"/>
      <c r="FG236" s="103"/>
      <c r="FH236" s="103"/>
      <c r="FI236" s="105"/>
      <c r="FJ236" s="103"/>
      <c r="FK236" s="109"/>
      <c r="FL236" s="105"/>
      <c r="FM236" s="105"/>
      <c r="FN236" s="105"/>
      <c r="FO236" s="103"/>
      <c r="FP236" s="109"/>
      <c r="FQ236" s="105"/>
      <c r="FR236" s="105"/>
      <c r="FS236" s="105"/>
      <c r="FT236" s="103"/>
      <c r="FU236" s="109"/>
      <c r="FV236" s="105"/>
      <c r="FW236" s="105"/>
      <c r="FX236" s="105"/>
      <c r="FY236" s="103"/>
      <c r="FZ236" s="109"/>
      <c r="GA236" s="105"/>
      <c r="GB236" s="105"/>
      <c r="GC236" s="105"/>
      <c r="GD236" s="103"/>
      <c r="GE236" s="109"/>
      <c r="GF236" s="105"/>
      <c r="GG236" s="105"/>
      <c r="GN236" s="69"/>
      <c r="GO236" s="90"/>
      <c r="GS236" s="69"/>
      <c r="GT236" s="90"/>
      <c r="GX236" s="69"/>
      <c r="GY236" s="90"/>
      <c r="HC236" s="69"/>
      <c r="HD236" s="90"/>
      <c r="HG236" s="69"/>
      <c r="HH236" s="69"/>
      <c r="HI236" s="69"/>
      <c r="HJ236" s="69"/>
      <c r="HK236" s="69"/>
      <c r="HL236" s="69"/>
      <c r="HM236" s="69"/>
      <c r="HN236" s="69"/>
      <c r="HO236" s="69"/>
      <c r="HP236" s="69"/>
      <c r="HQ236" s="69"/>
      <c r="HR236" s="69"/>
      <c r="HS236" s="69"/>
      <c r="HT236" s="69"/>
      <c r="HU236" s="69"/>
      <c r="HV236" s="69"/>
      <c r="HW236" s="69"/>
      <c r="HX236" s="69"/>
      <c r="HY236" s="69"/>
      <c r="HZ236" s="69"/>
      <c r="IA236" s="69"/>
      <c r="IB236" s="69"/>
      <c r="IC236" s="69"/>
      <c r="ID236" s="336"/>
      <c r="IE236" s="69"/>
      <c r="IF236" s="69"/>
      <c r="IG236" s="69"/>
      <c r="IH236" s="69"/>
      <c r="II236" s="69"/>
      <c r="IJ236" s="69"/>
      <c r="IK236" s="69"/>
      <c r="IL236" s="336"/>
      <c r="IM236" s="69"/>
      <c r="IN236" s="69"/>
      <c r="IO236" s="69"/>
      <c r="IP236" s="69"/>
      <c r="IQ236" s="336"/>
      <c r="IR236" s="69"/>
      <c r="IS236" s="69"/>
      <c r="IT236" s="336"/>
      <c r="IU236" s="69"/>
      <c r="IV236" s="69"/>
      <c r="IW236" s="69"/>
      <c r="IX236" s="69"/>
      <c r="IY236" s="336"/>
      <c r="IZ236" s="69"/>
      <c r="JA236" s="69"/>
      <c r="JB236" s="336"/>
    </row>
    <row r="237" spans="1:262" s="63" customFormat="1">
      <c r="A237" s="62"/>
      <c r="B237" s="61"/>
      <c r="C237" s="61"/>
      <c r="D237" s="61"/>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9"/>
      <c r="AT237" s="69"/>
      <c r="AU237" s="69"/>
      <c r="AV237" s="69"/>
      <c r="AW237" s="69"/>
      <c r="AX237" s="66"/>
      <c r="AY237" s="69"/>
      <c r="AZ237" s="69"/>
      <c r="BA237" s="69"/>
      <c r="BB237" s="69"/>
      <c r="BC237" s="69"/>
      <c r="BD237" s="69"/>
      <c r="BE237" s="69"/>
      <c r="BF237" s="69"/>
      <c r="BG237" s="69"/>
      <c r="BH237" s="69"/>
      <c r="BI237" s="69"/>
      <c r="BJ237" s="69"/>
      <c r="BK237" s="69"/>
      <c r="BL237" s="69"/>
      <c r="BM237" s="69"/>
      <c r="BN237" s="69"/>
      <c r="BO237" s="69"/>
      <c r="BP237" s="69"/>
      <c r="BQ237" s="69"/>
      <c r="BR237" s="69"/>
      <c r="BS237" s="69"/>
      <c r="BT237" s="69"/>
      <c r="BU237" s="69"/>
      <c r="BV237" s="69"/>
      <c r="BW237" s="69"/>
      <c r="BX237" s="69"/>
      <c r="BY237" s="69"/>
      <c r="BZ237" s="69"/>
      <c r="CA237" s="69"/>
      <c r="CB237" s="69"/>
      <c r="CC237" s="69"/>
      <c r="CD237" s="69"/>
      <c r="CE237" s="69"/>
      <c r="CF237" s="69"/>
      <c r="CG237" s="69"/>
      <c r="CH237" s="69"/>
      <c r="CI237" s="69"/>
      <c r="CJ237" s="69"/>
      <c r="CK237" s="69"/>
      <c r="CL237" s="69"/>
      <c r="CM237" s="69"/>
      <c r="CN237" s="69"/>
      <c r="CO237" s="69"/>
      <c r="CP237" s="69"/>
      <c r="CQ237" s="69"/>
      <c r="CR237" s="69"/>
      <c r="CS237" s="69"/>
      <c r="CT237" s="69"/>
      <c r="CU237" s="69"/>
      <c r="CV237" s="69"/>
      <c r="CW237" s="69"/>
      <c r="CX237" s="69"/>
      <c r="CY237" s="69"/>
      <c r="CZ237" s="69"/>
      <c r="DA237" s="69"/>
      <c r="DC237" s="69"/>
      <c r="DD237" s="69"/>
      <c r="DE237" s="69"/>
      <c r="DF237" s="69"/>
      <c r="DG237" s="69"/>
      <c r="DH237" s="69"/>
      <c r="DI237" s="69"/>
      <c r="DJ237" s="69"/>
      <c r="DK237" s="69"/>
      <c r="DL237" s="69"/>
      <c r="DM237" s="69"/>
      <c r="DN237" s="69"/>
      <c r="DO237" s="69"/>
      <c r="DP237" s="69"/>
      <c r="DQ237" s="69"/>
      <c r="DR237" s="69"/>
      <c r="DS237" s="69"/>
      <c r="DT237" s="69"/>
      <c r="DU237" s="69"/>
      <c r="DV237" s="69"/>
      <c r="DW237" s="69"/>
      <c r="DX237" s="69"/>
      <c r="DY237" s="69"/>
      <c r="DZ237" s="69"/>
      <c r="EA237" s="69"/>
      <c r="EB237" s="69"/>
      <c r="EC237" s="69"/>
      <c r="ED237" s="69"/>
      <c r="EE237" s="69"/>
      <c r="EF237" s="69"/>
      <c r="EG237" s="69"/>
      <c r="EH237" s="69"/>
      <c r="EI237" s="69"/>
      <c r="EJ237" s="69"/>
      <c r="EK237" s="69"/>
      <c r="EL237" s="69"/>
      <c r="EM237" s="69"/>
      <c r="EN237" s="69"/>
      <c r="EO237" s="69"/>
      <c r="EP237" s="69"/>
      <c r="EQ237" s="69"/>
      <c r="ER237" s="69"/>
      <c r="ES237" s="69"/>
      <c r="ET237" s="69"/>
      <c r="EU237" s="69"/>
      <c r="EV237" s="69"/>
      <c r="EW237" s="69"/>
      <c r="EX237" s="69"/>
      <c r="EY237" s="69"/>
      <c r="EZ237" s="69"/>
      <c r="FA237" s="69"/>
      <c r="FB237" s="69"/>
      <c r="FC237" s="69"/>
      <c r="FD237" s="69"/>
      <c r="FE237" s="103"/>
      <c r="FF237" s="105"/>
      <c r="FG237" s="103"/>
      <c r="FH237" s="103"/>
      <c r="FI237" s="105"/>
      <c r="FJ237" s="103"/>
      <c r="FK237" s="109"/>
      <c r="FL237" s="105"/>
      <c r="FM237" s="105"/>
      <c r="FN237" s="105"/>
      <c r="FO237" s="103"/>
      <c r="FP237" s="109"/>
      <c r="FQ237" s="105"/>
      <c r="FR237" s="105"/>
      <c r="FS237" s="105"/>
      <c r="FT237" s="103"/>
      <c r="FU237" s="109"/>
      <c r="FV237" s="105"/>
      <c r="FW237" s="105"/>
      <c r="FX237" s="105"/>
      <c r="FY237" s="103"/>
      <c r="FZ237" s="109"/>
      <c r="GA237" s="105"/>
      <c r="GB237" s="105"/>
      <c r="GC237" s="105"/>
      <c r="GD237" s="103"/>
      <c r="GE237" s="109"/>
      <c r="GF237" s="105"/>
      <c r="GG237" s="105"/>
      <c r="GN237" s="69"/>
      <c r="GO237" s="90"/>
      <c r="GS237" s="69"/>
      <c r="GT237" s="90"/>
      <c r="GX237" s="69"/>
      <c r="GY237" s="90"/>
      <c r="HC237" s="69"/>
      <c r="HD237" s="90"/>
      <c r="HG237" s="69"/>
      <c r="HH237" s="69"/>
      <c r="HI237" s="69"/>
      <c r="HJ237" s="69"/>
      <c r="HK237" s="69"/>
      <c r="HL237" s="69"/>
      <c r="HM237" s="69"/>
      <c r="HN237" s="69"/>
      <c r="HO237" s="69"/>
      <c r="HP237" s="69"/>
      <c r="HQ237" s="69"/>
      <c r="HR237" s="69"/>
      <c r="HS237" s="69"/>
      <c r="HT237" s="69"/>
      <c r="HU237" s="69"/>
      <c r="HV237" s="69"/>
      <c r="HW237" s="69"/>
      <c r="HX237" s="69"/>
      <c r="HY237" s="69"/>
      <c r="HZ237" s="69"/>
      <c r="IA237" s="69"/>
      <c r="IB237" s="69"/>
      <c r="IC237" s="69"/>
      <c r="ID237" s="336"/>
      <c r="IE237" s="69"/>
      <c r="IF237" s="69"/>
      <c r="IG237" s="69"/>
      <c r="IH237" s="69"/>
      <c r="II237" s="69"/>
      <c r="IJ237" s="69"/>
      <c r="IK237" s="69"/>
      <c r="IL237" s="336"/>
      <c r="IM237" s="69"/>
      <c r="IN237" s="69"/>
      <c r="IO237" s="69"/>
      <c r="IP237" s="69"/>
      <c r="IQ237" s="336"/>
      <c r="IR237" s="69"/>
      <c r="IS237" s="69"/>
      <c r="IT237" s="336"/>
      <c r="IU237" s="69"/>
      <c r="IV237" s="69"/>
      <c r="IW237" s="69"/>
      <c r="IX237" s="69"/>
      <c r="IY237" s="336"/>
      <c r="IZ237" s="69"/>
      <c r="JA237" s="69"/>
      <c r="JB237" s="336"/>
    </row>
    <row r="238" spans="1:262" s="63" customFormat="1">
      <c r="A238" s="62"/>
      <c r="B238" s="61"/>
      <c r="C238" s="61"/>
      <c r="D238" s="61"/>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9"/>
      <c r="AT238" s="69"/>
      <c r="AU238" s="69"/>
      <c r="AV238" s="69"/>
      <c r="AW238" s="69"/>
      <c r="AX238" s="66"/>
      <c r="AY238" s="69"/>
      <c r="AZ238" s="69"/>
      <c r="BA238" s="69"/>
      <c r="BB238" s="69"/>
      <c r="BC238" s="69"/>
      <c r="BD238" s="69"/>
      <c r="BE238" s="69"/>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69"/>
      <c r="CB238" s="69"/>
      <c r="CC238" s="69"/>
      <c r="CD238" s="69"/>
      <c r="CE238" s="69"/>
      <c r="CF238" s="69"/>
      <c r="CG238" s="69"/>
      <c r="CH238" s="69"/>
      <c r="CI238" s="69"/>
      <c r="CJ238" s="69"/>
      <c r="CK238" s="69"/>
      <c r="CL238" s="69"/>
      <c r="CM238" s="69"/>
      <c r="CN238" s="69"/>
      <c r="CO238" s="69"/>
      <c r="CP238" s="69"/>
      <c r="CQ238" s="69"/>
      <c r="CR238" s="69"/>
      <c r="CS238" s="69"/>
      <c r="CT238" s="69"/>
      <c r="CU238" s="69"/>
      <c r="CV238" s="69"/>
      <c r="CW238" s="69"/>
      <c r="CX238" s="69"/>
      <c r="CY238" s="69"/>
      <c r="CZ238" s="69"/>
      <c r="DA238" s="69"/>
      <c r="DC238" s="69"/>
      <c r="DD238" s="69"/>
      <c r="DE238" s="69"/>
      <c r="DF238" s="69"/>
      <c r="DG238" s="69"/>
      <c r="DH238" s="69"/>
      <c r="DI238" s="69"/>
      <c r="DJ238" s="69"/>
      <c r="DK238" s="69"/>
      <c r="DL238" s="69"/>
      <c r="DM238" s="69"/>
      <c r="DN238" s="69"/>
      <c r="DO238" s="69"/>
      <c r="DP238" s="69"/>
      <c r="DQ238" s="69"/>
      <c r="DR238" s="69"/>
      <c r="DS238" s="69"/>
      <c r="DT238" s="69"/>
      <c r="DU238" s="69"/>
      <c r="DV238" s="69"/>
      <c r="DW238" s="69"/>
      <c r="DX238" s="69"/>
      <c r="DY238" s="69"/>
      <c r="DZ238" s="69"/>
      <c r="EA238" s="69"/>
      <c r="EB238" s="69"/>
      <c r="EC238" s="69"/>
      <c r="ED238" s="69"/>
      <c r="EE238" s="69"/>
      <c r="EF238" s="69"/>
      <c r="EG238" s="69"/>
      <c r="EH238" s="69"/>
      <c r="EI238" s="69"/>
      <c r="EJ238" s="69"/>
      <c r="EK238" s="69"/>
      <c r="EL238" s="69"/>
      <c r="EM238" s="69"/>
      <c r="EN238" s="69"/>
      <c r="EO238" s="69"/>
      <c r="EP238" s="69"/>
      <c r="EQ238" s="69"/>
      <c r="ER238" s="69"/>
      <c r="ES238" s="69"/>
      <c r="ET238" s="69"/>
      <c r="EU238" s="69"/>
      <c r="EV238" s="69"/>
      <c r="EW238" s="69"/>
      <c r="EX238" s="69"/>
      <c r="EY238" s="69"/>
      <c r="EZ238" s="69"/>
      <c r="FA238" s="69"/>
      <c r="FB238" s="69"/>
      <c r="FC238" s="69"/>
      <c r="FD238" s="69"/>
      <c r="FE238" s="103"/>
      <c r="FF238" s="105"/>
      <c r="FG238" s="103"/>
      <c r="FH238" s="103"/>
      <c r="FI238" s="105"/>
      <c r="FJ238" s="103"/>
      <c r="FK238" s="109"/>
      <c r="FL238" s="105"/>
      <c r="FM238" s="105"/>
      <c r="FN238" s="105"/>
      <c r="FO238" s="103"/>
      <c r="FP238" s="109"/>
      <c r="FQ238" s="105"/>
      <c r="FR238" s="105"/>
      <c r="FS238" s="105"/>
      <c r="FT238" s="103"/>
      <c r="FU238" s="109"/>
      <c r="FV238" s="105"/>
      <c r="FW238" s="105"/>
      <c r="FX238" s="105"/>
      <c r="FY238" s="103"/>
      <c r="FZ238" s="109"/>
      <c r="GA238" s="105"/>
      <c r="GB238" s="105"/>
      <c r="GC238" s="105"/>
      <c r="GD238" s="103"/>
      <c r="GE238" s="109"/>
      <c r="GF238" s="105"/>
      <c r="GG238" s="105"/>
      <c r="GN238" s="69"/>
      <c r="GO238" s="90"/>
      <c r="GS238" s="69"/>
      <c r="GT238" s="90"/>
      <c r="GX238" s="69"/>
      <c r="GY238" s="90"/>
      <c r="HC238" s="69"/>
      <c r="HD238" s="90"/>
      <c r="HG238" s="69"/>
      <c r="HH238" s="69"/>
      <c r="HI238" s="69"/>
      <c r="HJ238" s="69"/>
      <c r="HK238" s="69"/>
      <c r="HL238" s="69"/>
      <c r="HM238" s="69"/>
      <c r="HN238" s="69"/>
      <c r="HO238" s="69"/>
      <c r="HP238" s="69"/>
      <c r="HQ238" s="69"/>
      <c r="HR238" s="69"/>
      <c r="HS238" s="69"/>
      <c r="HT238" s="69"/>
      <c r="HU238" s="69"/>
      <c r="HV238" s="69"/>
      <c r="HW238" s="69"/>
      <c r="HX238" s="69"/>
      <c r="HY238" s="69"/>
      <c r="HZ238" s="69"/>
      <c r="IA238" s="69"/>
      <c r="IB238" s="69"/>
      <c r="IC238" s="69"/>
      <c r="ID238" s="336"/>
      <c r="IE238" s="69"/>
      <c r="IF238" s="69"/>
      <c r="IG238" s="69"/>
      <c r="IH238" s="69"/>
      <c r="II238" s="69"/>
      <c r="IJ238" s="69"/>
      <c r="IK238" s="69"/>
      <c r="IL238" s="336"/>
      <c r="IM238" s="69"/>
      <c r="IN238" s="69"/>
      <c r="IO238" s="69"/>
      <c r="IP238" s="69"/>
      <c r="IQ238" s="336"/>
      <c r="IR238" s="69"/>
      <c r="IS238" s="69"/>
      <c r="IT238" s="336"/>
      <c r="IU238" s="69"/>
      <c r="IV238" s="69"/>
      <c r="IW238" s="69"/>
      <c r="IX238" s="69"/>
      <c r="IY238" s="336"/>
      <c r="IZ238" s="69"/>
      <c r="JA238" s="69"/>
      <c r="JB238" s="336"/>
    </row>
    <row r="239" spans="1:262" s="63" customFormat="1">
      <c r="A239" s="62"/>
      <c r="B239" s="61"/>
      <c r="C239" s="61"/>
      <c r="D239" s="61"/>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9"/>
      <c r="AT239" s="69"/>
      <c r="AU239" s="69"/>
      <c r="AV239" s="69"/>
      <c r="AW239" s="69"/>
      <c r="AX239" s="66"/>
      <c r="AY239" s="69"/>
      <c r="AZ239" s="69"/>
      <c r="BA239" s="69"/>
      <c r="BB239" s="69"/>
      <c r="BC239" s="69"/>
      <c r="BD239" s="69"/>
      <c r="BE239" s="69"/>
      <c r="BF239" s="69"/>
      <c r="BG239" s="69"/>
      <c r="BH239" s="69"/>
      <c r="BI239" s="69"/>
      <c r="BJ239" s="69"/>
      <c r="BK239" s="69"/>
      <c r="BL239" s="69"/>
      <c r="BM239" s="69"/>
      <c r="BN239" s="69"/>
      <c r="BO239" s="69"/>
      <c r="BP239" s="69"/>
      <c r="BQ239" s="69"/>
      <c r="BR239" s="69"/>
      <c r="BS239" s="69"/>
      <c r="BT239" s="69"/>
      <c r="BU239" s="69"/>
      <c r="BV239" s="69"/>
      <c r="BW239" s="69"/>
      <c r="BX239" s="69"/>
      <c r="BY239" s="69"/>
      <c r="BZ239" s="69"/>
      <c r="CA239" s="69"/>
      <c r="CB239" s="69"/>
      <c r="CC239" s="69"/>
      <c r="CD239" s="69"/>
      <c r="CE239" s="69"/>
      <c r="CF239" s="69"/>
      <c r="CG239" s="69"/>
      <c r="CH239" s="69"/>
      <c r="CI239" s="69"/>
      <c r="CJ239" s="69"/>
      <c r="CK239" s="69"/>
      <c r="CL239" s="69"/>
      <c r="CM239" s="69"/>
      <c r="CN239" s="69"/>
      <c r="CO239" s="69"/>
      <c r="CP239" s="69"/>
      <c r="CQ239" s="69"/>
      <c r="CR239" s="69"/>
      <c r="CS239" s="69"/>
      <c r="CT239" s="69"/>
      <c r="CU239" s="69"/>
      <c r="CV239" s="69"/>
      <c r="CW239" s="69"/>
      <c r="CX239" s="69"/>
      <c r="CY239" s="69"/>
      <c r="CZ239" s="69"/>
      <c r="DA239" s="69"/>
      <c r="DC239" s="69"/>
      <c r="DD239" s="69"/>
      <c r="DE239" s="69"/>
      <c r="DF239" s="69"/>
      <c r="DG239" s="69"/>
      <c r="DH239" s="69"/>
      <c r="DI239" s="69"/>
      <c r="DJ239" s="69"/>
      <c r="DK239" s="69"/>
      <c r="DL239" s="69"/>
      <c r="DM239" s="69"/>
      <c r="DN239" s="69"/>
      <c r="DO239" s="69"/>
      <c r="DP239" s="69"/>
      <c r="DQ239" s="69"/>
      <c r="DR239" s="69"/>
      <c r="DS239" s="69"/>
      <c r="DT239" s="69"/>
      <c r="DU239" s="69"/>
      <c r="DV239" s="69"/>
      <c r="DW239" s="69"/>
      <c r="DX239" s="69"/>
      <c r="DY239" s="69"/>
      <c r="DZ239" s="69"/>
      <c r="EA239" s="69"/>
      <c r="EB239" s="69"/>
      <c r="EC239" s="69"/>
      <c r="ED239" s="69"/>
      <c r="EE239" s="69"/>
      <c r="EF239" s="69"/>
      <c r="EG239" s="69"/>
      <c r="EH239" s="69"/>
      <c r="EI239" s="69"/>
      <c r="EJ239" s="69"/>
      <c r="EK239" s="69"/>
      <c r="EL239" s="69"/>
      <c r="EM239" s="69"/>
      <c r="EN239" s="69"/>
      <c r="EO239" s="69"/>
      <c r="EP239" s="69"/>
      <c r="EQ239" s="69"/>
      <c r="ER239" s="69"/>
      <c r="ES239" s="69"/>
      <c r="ET239" s="69"/>
      <c r="EU239" s="69"/>
      <c r="EV239" s="69"/>
      <c r="EW239" s="69"/>
      <c r="EX239" s="69"/>
      <c r="EY239" s="69"/>
      <c r="EZ239" s="69"/>
      <c r="FA239" s="69"/>
      <c r="FB239" s="69"/>
      <c r="FC239" s="69"/>
      <c r="FD239" s="69"/>
      <c r="FE239" s="103"/>
      <c r="FF239" s="105"/>
      <c r="FG239" s="103"/>
      <c r="FH239" s="103"/>
      <c r="FI239" s="105"/>
      <c r="FJ239" s="103"/>
      <c r="FK239" s="109"/>
      <c r="FL239" s="105"/>
      <c r="FM239" s="105"/>
      <c r="FN239" s="105"/>
      <c r="FO239" s="103"/>
      <c r="FP239" s="109"/>
      <c r="FQ239" s="105"/>
      <c r="FR239" s="105"/>
      <c r="FS239" s="105"/>
      <c r="FT239" s="103"/>
      <c r="FU239" s="109"/>
      <c r="FV239" s="105"/>
      <c r="FW239" s="105"/>
      <c r="FX239" s="105"/>
      <c r="FY239" s="103"/>
      <c r="FZ239" s="109"/>
      <c r="GA239" s="105"/>
      <c r="GB239" s="105"/>
      <c r="GC239" s="105"/>
      <c r="GD239" s="103"/>
      <c r="GE239" s="109"/>
      <c r="GF239" s="105"/>
      <c r="GG239" s="105"/>
      <c r="GN239" s="69"/>
      <c r="GO239" s="90"/>
      <c r="GS239" s="69"/>
      <c r="GT239" s="90"/>
      <c r="GX239" s="69"/>
      <c r="GY239" s="90"/>
      <c r="HC239" s="69"/>
      <c r="HD239" s="90"/>
      <c r="HG239" s="69"/>
      <c r="HH239" s="69"/>
      <c r="HI239" s="69"/>
      <c r="HJ239" s="69"/>
      <c r="HK239" s="69"/>
      <c r="HL239" s="69"/>
      <c r="HM239" s="69"/>
      <c r="HN239" s="69"/>
      <c r="HO239" s="69"/>
      <c r="HP239" s="69"/>
      <c r="HQ239" s="69"/>
      <c r="HR239" s="69"/>
      <c r="HS239" s="69"/>
      <c r="HT239" s="69"/>
      <c r="HU239" s="69"/>
      <c r="HV239" s="69"/>
      <c r="HW239" s="69"/>
      <c r="HX239" s="69"/>
      <c r="HY239" s="69"/>
      <c r="HZ239" s="69"/>
      <c r="IA239" s="69"/>
      <c r="IB239" s="69"/>
      <c r="IC239" s="69"/>
      <c r="ID239" s="336"/>
      <c r="IE239" s="69"/>
      <c r="IF239" s="69"/>
      <c r="IG239" s="69"/>
      <c r="IH239" s="69"/>
      <c r="II239" s="69"/>
      <c r="IJ239" s="69"/>
      <c r="IK239" s="69"/>
      <c r="IL239" s="336"/>
      <c r="IM239" s="69"/>
      <c r="IN239" s="69"/>
      <c r="IO239" s="69"/>
      <c r="IP239" s="69"/>
      <c r="IQ239" s="336"/>
      <c r="IR239" s="69"/>
      <c r="IS239" s="69"/>
      <c r="IT239" s="336"/>
      <c r="IU239" s="69"/>
      <c r="IV239" s="69"/>
      <c r="IW239" s="69"/>
      <c r="IX239" s="69"/>
      <c r="IY239" s="336"/>
      <c r="IZ239" s="69"/>
      <c r="JA239" s="69"/>
      <c r="JB239" s="336"/>
    </row>
  </sheetData>
  <mergeCells count="415">
    <mergeCell ref="A84:A97"/>
    <mergeCell ref="Z84:Z97"/>
    <mergeCell ref="AY84:AY97"/>
    <mergeCell ref="IA85:IA89"/>
    <mergeCell ref="IA90:IA92"/>
    <mergeCell ref="II91:II92"/>
    <mergeCell ref="IA93:IA95"/>
    <mergeCell ref="IH93:IH96"/>
    <mergeCell ref="II94:II95"/>
    <mergeCell ref="IA96:IA98"/>
    <mergeCell ref="A98:A103"/>
    <mergeCell ref="Z98:Z103"/>
    <mergeCell ref="AY98:AY103"/>
    <mergeCell ref="IA99:IA100"/>
    <mergeCell ref="IA103:IA104"/>
    <mergeCell ref="A104:A105"/>
    <mergeCell ref="Z104:Z105"/>
    <mergeCell ref="AY104:AY105"/>
    <mergeCell ref="HZ105:HZ111"/>
    <mergeCell ref="IA106:IA109"/>
    <mergeCell ref="IJ80:IK80"/>
    <mergeCell ref="HR81:HS81"/>
    <mergeCell ref="FN82:FR82"/>
    <mergeCell ref="IA82:IA83"/>
    <mergeCell ref="IH82:IH92"/>
    <mergeCell ref="II82:II83"/>
    <mergeCell ref="HZ78:HZ104"/>
    <mergeCell ref="IA78:IA79"/>
    <mergeCell ref="IH78:II79"/>
    <mergeCell ref="HR79:HS79"/>
    <mergeCell ref="HR80:HS80"/>
    <mergeCell ref="IA80:IA81"/>
    <mergeCell ref="IH97:IH98"/>
    <mergeCell ref="II66:II67"/>
    <mergeCell ref="FE67:FE75"/>
    <mergeCell ref="HR67:HS67"/>
    <mergeCell ref="HR68:HS68"/>
    <mergeCell ref="IA68:IA69"/>
    <mergeCell ref="II68:II69"/>
    <mergeCell ref="HR69:HS69"/>
    <mergeCell ref="HR70:HS70"/>
    <mergeCell ref="II70:II71"/>
    <mergeCell ref="HR71:HS71"/>
    <mergeCell ref="II72:II73"/>
    <mergeCell ref="HR73:HS73"/>
    <mergeCell ref="IA73:IA75"/>
    <mergeCell ref="HR74:HS74"/>
    <mergeCell ref="HR75:HS75"/>
    <mergeCell ref="A64:A83"/>
    <mergeCell ref="Z64:Z83"/>
    <mergeCell ref="AY64:AY83"/>
    <mergeCell ref="HR64:HS64"/>
    <mergeCell ref="HR65:HS65"/>
    <mergeCell ref="IH65:IH71"/>
    <mergeCell ref="HR66:HS66"/>
    <mergeCell ref="IA71:IA72"/>
    <mergeCell ref="HR72:HS72"/>
    <mergeCell ref="IH72:IH73"/>
    <mergeCell ref="FE76:FE81"/>
    <mergeCell ref="HR76:HS76"/>
    <mergeCell ref="IA76:IA77"/>
    <mergeCell ref="HR77:HS77"/>
    <mergeCell ref="HR78:HS78"/>
    <mergeCell ref="IH61:IH62"/>
    <mergeCell ref="II61:II62"/>
    <mergeCell ref="HR62:HS62"/>
    <mergeCell ref="HR63:HS63"/>
    <mergeCell ref="IH63:IH64"/>
    <mergeCell ref="II63:II64"/>
    <mergeCell ref="IH55:IH60"/>
    <mergeCell ref="HR56:HS56"/>
    <mergeCell ref="II56:II59"/>
    <mergeCell ref="HR57:HS57"/>
    <mergeCell ref="HR58:HS58"/>
    <mergeCell ref="HR59:HS59"/>
    <mergeCell ref="HR60:HS60"/>
    <mergeCell ref="HR54:HS54"/>
    <mergeCell ref="HZ54:HZ77"/>
    <mergeCell ref="IA54:IA58"/>
    <mergeCell ref="FE55:FE66"/>
    <mergeCell ref="HR55:HS55"/>
    <mergeCell ref="HR61:HS61"/>
    <mergeCell ref="IA61:IA64"/>
    <mergeCell ref="IA47:IA48"/>
    <mergeCell ref="HR48:HS48"/>
    <mergeCell ref="IQ43:IQ44"/>
    <mergeCell ref="BX44:BX46"/>
    <mergeCell ref="DB44:DB48"/>
    <mergeCell ref="HR44:HS44"/>
    <mergeCell ref="HR45:HS45"/>
    <mergeCell ref="IA45:IA46"/>
    <mergeCell ref="HR46:HS46"/>
    <mergeCell ref="IQ46:IQ47"/>
    <mergeCell ref="BX47:BX49"/>
    <mergeCell ref="IH43:IH46"/>
    <mergeCell ref="IH48:IH49"/>
    <mergeCell ref="DB49:DB51"/>
    <mergeCell ref="HR49:HS49"/>
    <mergeCell ref="HR50:HS50"/>
    <mergeCell ref="IH50:IH52"/>
    <mergeCell ref="HR51:HS51"/>
    <mergeCell ref="HR52:HS52"/>
    <mergeCell ref="IA52:IA53"/>
    <mergeCell ref="II43:II44"/>
    <mergeCell ref="HR53:HS53"/>
    <mergeCell ref="HO42:HQ42"/>
    <mergeCell ref="HR42:HU42"/>
    <mergeCell ref="HZ42:HZ53"/>
    <mergeCell ref="IA42:IA43"/>
    <mergeCell ref="HJ43:HK43"/>
    <mergeCell ref="HM43:HN43"/>
    <mergeCell ref="HP43:HQ43"/>
    <mergeCell ref="HR43:HS43"/>
    <mergeCell ref="HT43:HU43"/>
    <mergeCell ref="HR47:HS47"/>
    <mergeCell ref="A42:A63"/>
    <mergeCell ref="Z42:Z63"/>
    <mergeCell ref="AY42:AY63"/>
    <mergeCell ref="HH42:HH43"/>
    <mergeCell ref="HI42:HK42"/>
    <mergeCell ref="HL42:HN42"/>
    <mergeCell ref="BX35:BX37"/>
    <mergeCell ref="DB35:DB37"/>
    <mergeCell ref="II35:II36"/>
    <mergeCell ref="EF37:EF39"/>
    <mergeCell ref="II37:II39"/>
    <mergeCell ref="BX38:BX43"/>
    <mergeCell ref="DB38:DB43"/>
    <mergeCell ref="FE39:FE54"/>
    <mergeCell ref="GI40:GI46"/>
    <mergeCell ref="HH40:HI41"/>
    <mergeCell ref="EF33:EF36"/>
    <mergeCell ref="IH33:IH41"/>
    <mergeCell ref="II33:II34"/>
    <mergeCell ref="DG34:DJ34"/>
    <mergeCell ref="DL34:DO34"/>
    <mergeCell ref="DQ34:DT34"/>
    <mergeCell ref="IA40:IA41"/>
    <mergeCell ref="BZ32:BZ33"/>
    <mergeCell ref="EU32:EX32"/>
    <mergeCell ref="IA32:IA39"/>
    <mergeCell ref="IQ32:IQ35"/>
    <mergeCell ref="CC33:CF33"/>
    <mergeCell ref="CH33:CK33"/>
    <mergeCell ref="CM33:CP33"/>
    <mergeCell ref="CR33:CU33"/>
    <mergeCell ref="DD33:DD34"/>
    <mergeCell ref="EI31:EI32"/>
    <mergeCell ref="EJ31:EN31"/>
    <mergeCell ref="EO31:ES31"/>
    <mergeCell ref="ET31:EX31"/>
    <mergeCell ref="II31:II32"/>
    <mergeCell ref="EH31:EH32"/>
    <mergeCell ref="DF31:DJ32"/>
    <mergeCell ref="DK31:DO32"/>
    <mergeCell ref="DP31:DT32"/>
    <mergeCell ref="DE33:DE34"/>
    <mergeCell ref="DF33:DJ33"/>
    <mergeCell ref="DK33:DO33"/>
    <mergeCell ref="DP33:DT33"/>
    <mergeCell ref="EK32:EN32"/>
    <mergeCell ref="EP32:ES32"/>
    <mergeCell ref="A24:A41"/>
    <mergeCell ref="Z24:Z41"/>
    <mergeCell ref="AY24:AY41"/>
    <mergeCell ref="EF29:EG32"/>
    <mergeCell ref="EH29:EI30"/>
    <mergeCell ref="EJ29:EN30"/>
    <mergeCell ref="EO29:ES30"/>
    <mergeCell ref="IQ30:IQ31"/>
    <mergeCell ref="IQ38:IQ42"/>
    <mergeCell ref="HS29:HU30"/>
    <mergeCell ref="HV29:HX29"/>
    <mergeCell ref="IA29:IA31"/>
    <mergeCell ref="IH29:IH32"/>
    <mergeCell ref="HW30:HX30"/>
    <mergeCell ref="IA25:IA26"/>
    <mergeCell ref="II26:II28"/>
    <mergeCell ref="BX30:BY33"/>
    <mergeCell ref="BZ30:CA31"/>
    <mergeCell ref="CB30:CF31"/>
    <mergeCell ref="CG30:CK31"/>
    <mergeCell ref="CL30:CP31"/>
    <mergeCell ref="CQ30:CU31"/>
    <mergeCell ref="CQ32:CU32"/>
    <mergeCell ref="ET29:EX30"/>
    <mergeCell ref="II18:II19"/>
    <mergeCell ref="BX19:BX21"/>
    <mergeCell ref="IH20:IH28"/>
    <mergeCell ref="IQ20:IQ29"/>
    <mergeCell ref="IY20:IY23"/>
    <mergeCell ref="IA21:IA24"/>
    <mergeCell ref="EF27:EI28"/>
    <mergeCell ref="IA27:IA28"/>
    <mergeCell ref="GI28:GI39"/>
    <mergeCell ref="IX28:IX30"/>
    <mergeCell ref="IY28:IY30"/>
    <mergeCell ref="BX22:BX24"/>
    <mergeCell ref="DB23:DB25"/>
    <mergeCell ref="II23:II24"/>
    <mergeCell ref="IY24:IY25"/>
    <mergeCell ref="IX26:IX27"/>
    <mergeCell ref="IY26:IY27"/>
    <mergeCell ref="FE29:FE38"/>
    <mergeCell ref="CA32:CA33"/>
    <mergeCell ref="CB32:CF32"/>
    <mergeCell ref="CG32:CK32"/>
    <mergeCell ref="CL32:CP32"/>
    <mergeCell ref="DB31:DC34"/>
    <mergeCell ref="DD31:DE32"/>
    <mergeCell ref="GI9:GI11"/>
    <mergeCell ref="IA9:IA14"/>
    <mergeCell ref="IY9:IY15"/>
    <mergeCell ref="BX10:BX12"/>
    <mergeCell ref="II10:II11"/>
    <mergeCell ref="IQ10:IQ11"/>
    <mergeCell ref="DB12:DB17"/>
    <mergeCell ref="EF12:EF16"/>
    <mergeCell ref="GI12:GI15"/>
    <mergeCell ref="IQ12:IQ13"/>
    <mergeCell ref="FE13:FE16"/>
    <mergeCell ref="II13:II17"/>
    <mergeCell ref="IA15:IA20"/>
    <mergeCell ref="IQ15:IQ19"/>
    <mergeCell ref="GI16:GI27"/>
    <mergeCell ref="EF17:EF19"/>
    <mergeCell ref="FE17:FE28"/>
    <mergeCell ref="HS17:HU18"/>
    <mergeCell ref="HV17:HX17"/>
    <mergeCell ref="II21:II22"/>
    <mergeCell ref="IY17:IY18"/>
    <mergeCell ref="DB18:DB22"/>
    <mergeCell ref="HW18:HX18"/>
    <mergeCell ref="IH18:IH19"/>
    <mergeCell ref="A9:A10"/>
    <mergeCell ref="Z9:Z10"/>
    <mergeCell ref="AY9:AY10"/>
    <mergeCell ref="DB9:DB11"/>
    <mergeCell ref="EF9:EF11"/>
    <mergeCell ref="FE9:FE12"/>
    <mergeCell ref="A11:A22"/>
    <mergeCell ref="Z11:Z22"/>
    <mergeCell ref="AY11:AY22"/>
    <mergeCell ref="BX13:BX18"/>
    <mergeCell ref="DQ8:DT8"/>
    <mergeCell ref="DV8:DY8"/>
    <mergeCell ref="EA8:ED8"/>
    <mergeCell ref="EK8:EN8"/>
    <mergeCell ref="EP8:ES8"/>
    <mergeCell ref="EU8:EX8"/>
    <mergeCell ref="AT8:AW8"/>
    <mergeCell ref="BD8:BG8"/>
    <mergeCell ref="BI8:BL8"/>
    <mergeCell ref="BN8:BQ8"/>
    <mergeCell ref="BS8:BV8"/>
    <mergeCell ref="CC8:CF8"/>
    <mergeCell ref="CW8:CZ8"/>
    <mergeCell ref="DG8:DJ8"/>
    <mergeCell ref="DB5:DC8"/>
    <mergeCell ref="DD5:DE6"/>
    <mergeCell ref="DF5:DJ6"/>
    <mergeCell ref="DK5:DO6"/>
    <mergeCell ref="DP5:DT6"/>
    <mergeCell ref="DU5:DY6"/>
    <mergeCell ref="DK7:DO7"/>
    <mergeCell ref="DP7:DT7"/>
    <mergeCell ref="DU7:DY7"/>
    <mergeCell ref="DL8:DO8"/>
    <mergeCell ref="IY7:IY8"/>
    <mergeCell ref="FT7:FW8"/>
    <mergeCell ref="FX7:FX8"/>
    <mergeCell ref="FY7:GB8"/>
    <mergeCell ref="GC7:GC8"/>
    <mergeCell ref="GD7:GG8"/>
    <mergeCell ref="GK7:GK8"/>
    <mergeCell ref="F8:I8"/>
    <mergeCell ref="K8:N8"/>
    <mergeCell ref="P8:S8"/>
    <mergeCell ref="U8:X8"/>
    <mergeCell ref="AE8:AH8"/>
    <mergeCell ref="AJ8:AM8"/>
    <mergeCell ref="GS7:GV8"/>
    <mergeCell ref="GW7:GW8"/>
    <mergeCell ref="GX7:HA8"/>
    <mergeCell ref="EO7:ES7"/>
    <mergeCell ref="ET7:EX7"/>
    <mergeCell ref="EY7:FC7"/>
    <mergeCell ref="FG7:FG8"/>
    <mergeCell ref="FH7:FH8"/>
    <mergeCell ref="FI7:FI8"/>
    <mergeCell ref="EZ8:FC8"/>
    <mergeCell ref="CL7:CP7"/>
    <mergeCell ref="IX6:IX25"/>
    <mergeCell ref="C7:C8"/>
    <mergeCell ref="D7:D8"/>
    <mergeCell ref="E7:I7"/>
    <mergeCell ref="J7:N7"/>
    <mergeCell ref="O7:S7"/>
    <mergeCell ref="T7:X7"/>
    <mergeCell ref="AB7:AB8"/>
    <mergeCell ref="AC7:AC8"/>
    <mergeCell ref="AD7:AH7"/>
    <mergeCell ref="HZ6:HZ41"/>
    <mergeCell ref="IA6:IA8"/>
    <mergeCell ref="IH6:IH17"/>
    <mergeCell ref="II6:II9"/>
    <mergeCell ref="IP6:IP48"/>
    <mergeCell ref="IQ6:IQ9"/>
    <mergeCell ref="II29:II30"/>
    <mergeCell ref="HB7:HB8"/>
    <mergeCell ref="HC7:HF8"/>
    <mergeCell ref="CQ7:CU7"/>
    <mergeCell ref="CV7:CZ7"/>
    <mergeCell ref="DD7:DD8"/>
    <mergeCell ref="DE7:DE8"/>
    <mergeCell ref="DF7:DJ7"/>
    <mergeCell ref="HS5:HU6"/>
    <mergeCell ref="HV5:HX5"/>
    <mergeCell ref="HJ6:HK6"/>
    <mergeCell ref="HM6:HN6"/>
    <mergeCell ref="HP6:HQ6"/>
    <mergeCell ref="HW6:HX6"/>
    <mergeCell ref="GW5:HA6"/>
    <mergeCell ref="HB5:HF6"/>
    <mergeCell ref="HH5:HH6"/>
    <mergeCell ref="HI5:HK5"/>
    <mergeCell ref="HL5:HN5"/>
    <mergeCell ref="HO5:HQ5"/>
    <mergeCell ref="FX5:GB6"/>
    <mergeCell ref="GC5:GG6"/>
    <mergeCell ref="GI5:GJ8"/>
    <mergeCell ref="GK5:GL6"/>
    <mergeCell ref="GM5:GQ6"/>
    <mergeCell ref="GR5:GV6"/>
    <mergeCell ref="GL7:GL8"/>
    <mergeCell ref="GM7:GM8"/>
    <mergeCell ref="GN7:GQ8"/>
    <mergeCell ref="GR7:GR8"/>
    <mergeCell ref="EY5:FC6"/>
    <mergeCell ref="FE5:FF8"/>
    <mergeCell ref="FG5:FH6"/>
    <mergeCell ref="FI5:FM6"/>
    <mergeCell ref="FN5:FR6"/>
    <mergeCell ref="FS5:FW6"/>
    <mergeCell ref="FJ7:FM8"/>
    <mergeCell ref="FN7:FN8"/>
    <mergeCell ref="FO7:FR8"/>
    <mergeCell ref="FS7:FS8"/>
    <mergeCell ref="DZ5:ED6"/>
    <mergeCell ref="EF5:EG8"/>
    <mergeCell ref="EH5:EI6"/>
    <mergeCell ref="EJ5:EN6"/>
    <mergeCell ref="EO5:ES6"/>
    <mergeCell ref="ET5:EX6"/>
    <mergeCell ref="DZ7:ED7"/>
    <mergeCell ref="EH7:EH8"/>
    <mergeCell ref="EI7:EI8"/>
    <mergeCell ref="EJ7:EN7"/>
    <mergeCell ref="CV5:CZ6"/>
    <mergeCell ref="BA5:BB6"/>
    <mergeCell ref="BC5:BG6"/>
    <mergeCell ref="BH5:BL6"/>
    <mergeCell ref="BM5:BQ6"/>
    <mergeCell ref="BR5:BV6"/>
    <mergeCell ref="BX5:BY8"/>
    <mergeCell ref="BA7:BA8"/>
    <mergeCell ref="BB7:BB8"/>
    <mergeCell ref="BC7:BG7"/>
    <mergeCell ref="BH7:BL7"/>
    <mergeCell ref="BM7:BQ7"/>
    <mergeCell ref="BR7:BV7"/>
    <mergeCell ref="BZ7:BZ8"/>
    <mergeCell ref="CA7:CA8"/>
    <mergeCell ref="CB7:CF7"/>
    <mergeCell ref="CG7:CK7"/>
    <mergeCell ref="CH8:CK8"/>
    <mergeCell ref="CM8:CP8"/>
    <mergeCell ref="CR8:CU8"/>
    <mergeCell ref="A5:B8"/>
    <mergeCell ref="C5:D6"/>
    <mergeCell ref="E5:I6"/>
    <mergeCell ref="J5:N6"/>
    <mergeCell ref="O5:S6"/>
    <mergeCell ref="T5:X6"/>
    <mergeCell ref="Z5:AA8"/>
    <mergeCell ref="EF3:EI4"/>
    <mergeCell ref="FE3:FH4"/>
    <mergeCell ref="AB5:AC6"/>
    <mergeCell ref="AD5:AH6"/>
    <mergeCell ref="AI5:AM6"/>
    <mergeCell ref="AN5:AR6"/>
    <mergeCell ref="AS5:AW6"/>
    <mergeCell ref="AY5:AZ8"/>
    <mergeCell ref="AI7:AM7"/>
    <mergeCell ref="AN7:AR7"/>
    <mergeCell ref="AS7:AW7"/>
    <mergeCell ref="AO8:AR8"/>
    <mergeCell ref="BZ5:CA6"/>
    <mergeCell ref="CB5:CF6"/>
    <mergeCell ref="CG5:CK6"/>
    <mergeCell ref="CL5:CP6"/>
    <mergeCell ref="CQ5:CU6"/>
    <mergeCell ref="A2:X2"/>
    <mergeCell ref="A3:E4"/>
    <mergeCell ref="Z3:AD4"/>
    <mergeCell ref="AY3:BC4"/>
    <mergeCell ref="BX3:CA4"/>
    <mergeCell ref="DB3:DE4"/>
    <mergeCell ref="IP3:IQ4"/>
    <mergeCell ref="IX3:IY4"/>
    <mergeCell ref="FY4:GB4"/>
    <mergeCell ref="GI3:GL4"/>
    <mergeCell ref="HH3:HI4"/>
    <mergeCell ref="HZ3:IA4"/>
    <mergeCell ref="IH3:II4"/>
  </mergeCells>
  <phoneticPr fontId="8"/>
  <conditionalFormatting sqref="BY34:CB49">
    <cfRule type="expression" dxfId="31" priority="22">
      <formula>MOD(ROW(),2)=1</formula>
    </cfRule>
  </conditionalFormatting>
  <conditionalFormatting sqref="DC35:DT51">
    <cfRule type="expression" dxfId="30" priority="18">
      <formula>MOD(ROW(),2)=1</formula>
    </cfRule>
  </conditionalFormatting>
  <conditionalFormatting sqref="EG9:FC20 BY9:CZ24 DC9:ED25 FF9:GG81 B9:X105 AA9:AW105 AZ9:BV105 EG33:EX41 CG34:CG49 CL34:CL49 CQ34:CQ49 CC35:CF49 CH35:CK49 CM35:CP49 CR35:CU49">
    <cfRule type="expression" dxfId="29" priority="24">
      <formula>MOD(ROW(),2)=1</formula>
    </cfRule>
  </conditionalFormatting>
  <conditionalFormatting sqref="GJ9:HF46">
    <cfRule type="expression" dxfId="28" priority="14">
      <formula>MOD(ROW(),2)=1</formula>
    </cfRule>
  </conditionalFormatting>
  <conditionalFormatting sqref="HH7:HQ34">
    <cfRule type="expression" dxfId="27" priority="11">
      <formula>MOD(ROW(),2)=1</formula>
    </cfRule>
  </conditionalFormatting>
  <conditionalFormatting sqref="HH44:HU81">
    <cfRule type="expression" dxfId="26" priority="4">
      <formula>MOD(ROW(),2)=1</formula>
    </cfRule>
  </conditionalFormatting>
  <conditionalFormatting sqref="HS7:HX10">
    <cfRule type="expression" dxfId="25" priority="10">
      <formula>MOD(ROW(),2)=1</formula>
    </cfRule>
  </conditionalFormatting>
  <conditionalFormatting sqref="HS19:HX22">
    <cfRule type="expression" dxfId="24" priority="8">
      <formula>MOD(ROW(),2)=1</formula>
    </cfRule>
  </conditionalFormatting>
  <conditionalFormatting sqref="HS31:HX34">
    <cfRule type="expression" dxfId="23" priority="7">
      <formula>MOD(ROW(),2)=1</formula>
    </cfRule>
  </conditionalFormatting>
  <conditionalFormatting sqref="IB6:IF111">
    <cfRule type="expression" dxfId="22" priority="23">
      <formula>MOD(ROW(),2)=1</formula>
    </cfRule>
  </conditionalFormatting>
  <conditionalFormatting sqref="IJ6:IN73">
    <cfRule type="expression" dxfId="21" priority="3">
      <formula>MOD(ROW(),2)=1</formula>
    </cfRule>
  </conditionalFormatting>
  <conditionalFormatting sqref="IJ81:IN100">
    <cfRule type="expression" dxfId="20" priority="27">
      <formula>MOD(ROW(),2)=1</formula>
    </cfRule>
  </conditionalFormatting>
  <conditionalFormatting sqref="IR6:IV48">
    <cfRule type="expression" dxfId="19" priority="2">
      <formula>MOD(ROW(),2)=1</formula>
    </cfRule>
  </conditionalFormatting>
  <conditionalFormatting sqref="IZ6:JD30">
    <cfRule type="expression" dxfId="18" priority="1">
      <formula>MOD(ROW(),2)=1</formula>
    </cfRule>
  </conditionalFormatting>
  <printOptions horizontalCentered="1" verticalCentered="1"/>
  <pageMargins left="0" right="0" top="0" bottom="0" header="0" footer="0.19685039370078741"/>
  <pageSetup paperSize="9" scale="26" orientation="portrait" horizontalDpi="1200" verticalDpi="1200" r:id="rId1"/>
  <headerFooter scaleWithDoc="0" alignWithMargins="0">
    <oddFooter>&amp;C&amp;G&amp;R&amp;6&amp;A</oddFooter>
  </headerFooter>
  <colBreaks count="12" manualBreakCount="12">
    <brk id="25" max="112" man="1"/>
    <brk id="50" max="1048575" man="1"/>
    <brk id="75" max="112" man="1"/>
    <brk id="105" max="112" man="1"/>
    <brk id="135" max="112" man="1"/>
    <brk id="160" max="112" man="1"/>
    <brk id="190" max="112" man="1"/>
    <brk id="215" max="1048575" man="1"/>
    <brk id="233" max="1048575" man="1"/>
    <brk id="241" max="112" man="1"/>
    <brk id="249" max="1048575" man="1"/>
    <brk id="257" max="112"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8E1C5-E48F-4AB7-AC41-72D248ECB200}">
  <sheetPr transitionEvaluation="1"/>
  <dimension ref="A1:IT229"/>
  <sheetViews>
    <sheetView showZeros="0" view="pageBreakPreview" zoomScale="40" zoomScaleNormal="40" zoomScaleSheetLayoutView="40" zoomScalePageLayoutView="40" workbookViewId="0"/>
  </sheetViews>
  <sheetFormatPr defaultColWidth="9" defaultRowHeight="19.5"/>
  <cols>
    <col min="1" max="1" width="6.625" style="62" customWidth="1"/>
    <col min="2" max="2" width="20.625" style="61" customWidth="1"/>
    <col min="3" max="4" width="18.625" style="61" customWidth="1"/>
    <col min="5" max="5" width="24.625" style="65" customWidth="1"/>
    <col min="6" max="6" width="20.625" style="66" customWidth="1"/>
    <col min="7" max="9" width="5.125" style="66" customWidth="1"/>
    <col min="10" max="10" width="24.625" style="66" customWidth="1"/>
    <col min="11" max="11" width="20.625" style="66" customWidth="1"/>
    <col min="12" max="14" width="5.125" style="66" customWidth="1"/>
    <col min="15" max="15" width="24.625" style="65" customWidth="1"/>
    <col min="16" max="16" width="20.625" style="65" customWidth="1"/>
    <col min="17" max="19" width="5.125" style="65" customWidth="1"/>
    <col min="20" max="20" width="24.625" style="65" customWidth="1"/>
    <col min="21" max="21" width="20.625" style="65" customWidth="1"/>
    <col min="22" max="24" width="5.125" style="65" customWidth="1"/>
    <col min="25" max="25" width="1.625" style="65" customWidth="1"/>
    <col min="26" max="26" width="6.625" style="65" customWidth="1"/>
    <col min="27" max="27" width="20.625" style="65" customWidth="1"/>
    <col min="28" max="29" width="18.625" style="65" customWidth="1"/>
    <col min="30" max="30" width="24.625" style="65" customWidth="1"/>
    <col min="31" max="31" width="20.625" style="65" customWidth="1"/>
    <col min="32" max="34" width="5.125" style="65" customWidth="1"/>
    <col min="35" max="35" width="24.625" style="65" customWidth="1"/>
    <col min="36" max="36" width="20.625" style="65" customWidth="1"/>
    <col min="37" max="39" width="5.125" style="65" customWidth="1"/>
    <col min="40" max="40" width="24.625" style="65" customWidth="1"/>
    <col min="41" max="41" width="20.625" style="66" customWidth="1"/>
    <col min="42" max="44" width="5.125" style="66" customWidth="1"/>
    <col min="45" max="45" width="24.625" style="64" customWidth="1"/>
    <col min="46" max="46" width="20.625" style="69" customWidth="1"/>
    <col min="47" max="49" width="5.125" style="69" customWidth="1"/>
    <col min="50" max="50" width="1.625" style="65" customWidth="1"/>
    <col min="51" max="51" width="6.625" style="69" customWidth="1"/>
    <col min="52" max="52" width="20.625" style="69" customWidth="1"/>
    <col min="53" max="54" width="18.625" style="69" customWidth="1"/>
    <col min="55" max="55" width="24.625" style="64" customWidth="1"/>
    <col min="56" max="56" width="20.625" style="64" customWidth="1"/>
    <col min="57" max="59" width="5.125" style="64" customWidth="1"/>
    <col min="60" max="60" width="24.625" style="64" customWidth="1"/>
    <col min="61" max="61" width="20.625" style="69" customWidth="1"/>
    <col min="62" max="64" width="5.125" style="69" customWidth="1"/>
    <col min="65" max="65" width="24.625" style="64" customWidth="1"/>
    <col min="66" max="66" width="20.625" style="69" customWidth="1"/>
    <col min="67" max="69" width="5.125" style="69" customWidth="1"/>
    <col min="70" max="70" width="24.625" style="64" customWidth="1"/>
    <col min="71" max="71" width="20.625" style="69" customWidth="1"/>
    <col min="72" max="74" width="5.125" style="69" customWidth="1"/>
    <col min="75" max="75" width="1.625" style="64" customWidth="1"/>
    <col min="76" max="76" width="6.625" style="64" customWidth="1"/>
    <col min="77" max="77" width="20.625" style="64" customWidth="1"/>
    <col min="78" max="79" width="18.625" style="64" customWidth="1"/>
    <col min="80" max="80" width="24.625" style="64" customWidth="1"/>
    <col min="81" max="81" width="20.625" style="64" customWidth="1"/>
    <col min="82" max="84" width="5.125" style="64" customWidth="1"/>
    <col min="85" max="85" width="24.625" style="64" customWidth="1"/>
    <col min="86" max="86" width="20.625" style="64" customWidth="1"/>
    <col min="87" max="89" width="5.125" style="64" customWidth="1"/>
    <col min="90" max="90" width="24.625" style="64" customWidth="1"/>
    <col min="91" max="91" width="20.625" style="64" customWidth="1"/>
    <col min="92" max="94" width="5.125" style="64" customWidth="1"/>
    <col min="95" max="95" width="24.625" style="64" customWidth="1"/>
    <col min="96" max="96" width="20.625" style="64" customWidth="1"/>
    <col min="97" max="99" width="5.125" style="64" customWidth="1"/>
    <col min="100" max="100" width="1.625" style="64" customWidth="1"/>
    <col min="101" max="101" width="6.625" style="63" customWidth="1"/>
    <col min="102" max="102" width="20.625" style="69" customWidth="1"/>
    <col min="103" max="104" width="18.625" style="69" customWidth="1"/>
    <col min="105" max="105" width="24.625" style="64" customWidth="1"/>
    <col min="106" max="106" width="20.625" style="69" customWidth="1"/>
    <col min="107" max="109" width="5.125" style="69" customWidth="1"/>
    <col min="110" max="110" width="24.625" style="69" customWidth="1"/>
    <col min="111" max="111" width="20.625" style="69" customWidth="1"/>
    <col min="112" max="114" width="5.125" style="69" customWidth="1"/>
    <col min="115" max="115" width="24.625" style="69" customWidth="1"/>
    <col min="116" max="116" width="20.625" style="69" customWidth="1"/>
    <col min="117" max="119" width="5.125" style="69" customWidth="1"/>
    <col min="120" max="120" width="24.625" style="69" customWidth="1"/>
    <col min="121" max="121" width="20.625" style="69" customWidth="1"/>
    <col min="122" max="123" width="5.125" style="69" customWidth="1"/>
    <col min="124" max="124" width="5.125" style="64" customWidth="1"/>
    <col min="125" max="125" width="1.625" style="69" customWidth="1"/>
    <col min="126" max="126" width="6.625" style="69" customWidth="1"/>
    <col min="127" max="127" width="20.625" style="69" customWidth="1"/>
    <col min="128" max="129" width="18.625" style="69" customWidth="1"/>
    <col min="130" max="130" width="24.625" style="69" customWidth="1"/>
    <col min="131" max="131" width="20.625" style="69" customWidth="1"/>
    <col min="132" max="134" width="5.125" style="69" customWidth="1"/>
    <col min="135" max="135" width="24.625" style="69" customWidth="1"/>
    <col min="136" max="136" width="20.625" style="69" customWidth="1"/>
    <col min="137" max="139" width="5.125" style="69" customWidth="1"/>
    <col min="140" max="140" width="24.625" style="69" customWidth="1"/>
    <col min="141" max="141" width="20.625" style="69" customWidth="1"/>
    <col min="142" max="144" width="5.125" style="69" customWidth="1"/>
    <col min="145" max="145" width="24.625" style="69" customWidth="1"/>
    <col min="146" max="146" width="20.625" style="69" customWidth="1"/>
    <col min="147" max="149" width="5.125" style="69" customWidth="1"/>
    <col min="150" max="150" width="1.625" style="69" customWidth="1"/>
    <col min="151" max="151" width="6.625" style="69" customWidth="1"/>
    <col min="152" max="152" width="20.625" style="63" customWidth="1"/>
    <col min="153" max="154" width="18.625" style="69" customWidth="1"/>
    <col min="155" max="155" width="18.625" style="63" customWidth="1"/>
    <col min="156" max="156" width="14.625" style="69" customWidth="1"/>
    <col min="157" max="157" width="4.625" style="90" customWidth="1"/>
    <col min="158" max="159" width="4.625" style="63" customWidth="1"/>
    <col min="160" max="160" width="18.625" style="63" customWidth="1"/>
    <col min="161" max="161" width="14.625" style="69" customWidth="1"/>
    <col min="162" max="162" width="4.625" style="90" customWidth="1"/>
    <col min="163" max="164" width="4.625" style="63" customWidth="1"/>
    <col min="165" max="165" width="18.625" style="63" customWidth="1"/>
    <col min="166" max="166" width="14.625" style="69" customWidth="1"/>
    <col min="167" max="167" width="4.625" style="90" customWidth="1"/>
    <col min="168" max="169" width="4.625" style="63" customWidth="1"/>
    <col min="170" max="170" width="18.625" style="63" customWidth="1"/>
    <col min="171" max="171" width="14.625" style="69" customWidth="1"/>
    <col min="172" max="172" width="4.625" style="90" customWidth="1"/>
    <col min="173" max="174" width="4.625" style="63" customWidth="1"/>
    <col min="175" max="175" width="18.625" style="63" customWidth="1"/>
    <col min="176" max="176" width="14.625" style="69" customWidth="1"/>
    <col min="177" max="177" width="4.625" style="90" customWidth="1"/>
    <col min="178" max="179" width="4.625" style="63" customWidth="1"/>
    <col min="180" max="180" width="1.625" style="63" customWidth="1"/>
    <col min="181" max="181" width="6.625" style="63" customWidth="1"/>
    <col min="182" max="182" width="24.625" style="63" customWidth="1"/>
    <col min="183" max="183" width="22.625" style="63" customWidth="1"/>
    <col min="184" max="184" width="18.625" style="63" customWidth="1"/>
    <col min="185" max="185" width="20.625" style="63" customWidth="1"/>
    <col min="186" max="186" width="19.625" style="69" customWidth="1"/>
    <col min="187" max="187" width="5.625" style="90" customWidth="1"/>
    <col min="188" max="188" width="5.625" style="95" customWidth="1"/>
    <col min="189" max="189" width="5.625" style="63" customWidth="1"/>
    <col min="190" max="190" width="20.625" style="63" customWidth="1"/>
    <col min="191" max="191" width="19.625" style="69" customWidth="1"/>
    <col min="192" max="192" width="5.625" style="90" customWidth="1"/>
    <col min="193" max="193" width="5.625" style="95" customWidth="1"/>
    <col min="194" max="194" width="5.625" style="63" customWidth="1"/>
    <col min="195" max="195" width="20.625" style="63" customWidth="1"/>
    <col min="196" max="196" width="19.625" style="69" customWidth="1"/>
    <col min="197" max="197" width="5.625" style="90" customWidth="1"/>
    <col min="198" max="198" width="5.625" style="95" customWidth="1"/>
    <col min="199" max="199" width="5.625" style="63" customWidth="1"/>
    <col min="200" max="200" width="20.625" style="63" customWidth="1"/>
    <col min="201" max="201" width="19.625" style="69" customWidth="1"/>
    <col min="202" max="202" width="5.625" style="90" customWidth="1"/>
    <col min="203" max="203" width="5.625" style="95" customWidth="1"/>
    <col min="204" max="204" width="5.625" style="63" customWidth="1"/>
    <col min="205" max="205" width="1.625" style="69" customWidth="1"/>
    <col min="206" max="206" width="44.625" style="69" customWidth="1"/>
    <col min="207" max="207" width="23.625" style="64" customWidth="1"/>
    <col min="208" max="208" width="22.625" style="69" customWidth="1"/>
    <col min="209" max="209" width="5.625" style="69" customWidth="1"/>
    <col min="210" max="210" width="23.625" style="64" customWidth="1"/>
    <col min="211" max="211" width="22.625" style="69" customWidth="1"/>
    <col min="212" max="212" width="5.625" style="69" customWidth="1"/>
    <col min="213" max="213" width="23.625" style="64" customWidth="1"/>
    <col min="214" max="214" width="22.625" style="69" customWidth="1"/>
    <col min="215" max="215" width="5.625" style="69" customWidth="1"/>
    <col min="216" max="216" width="10.625" style="69" customWidth="1"/>
    <col min="217" max="217" width="13.625" style="69" customWidth="1"/>
    <col min="218" max="218" width="22.625" style="69" customWidth="1"/>
    <col min="219" max="219" width="5.625" style="69" customWidth="1"/>
    <col min="220" max="220" width="23.625" style="64" customWidth="1"/>
    <col min="221" max="221" width="22.625" style="69" customWidth="1"/>
    <col min="222" max="222" width="5.625" style="69" customWidth="1"/>
    <col min="223" max="223" width="1.625" style="69" customWidth="1"/>
    <col min="224" max="224" width="50.625" style="69" customWidth="1"/>
    <col min="225" max="225" width="70.625" style="69" customWidth="1"/>
    <col min="226" max="226" width="58.625" style="69" customWidth="1"/>
    <col min="227" max="227" width="12.625" style="69" customWidth="1"/>
    <col min="228" max="228" width="30.625" style="336" customWidth="1"/>
    <col min="229" max="229" width="30.625" style="64" customWidth="1"/>
    <col min="230" max="230" width="30.625" style="69" customWidth="1"/>
    <col min="231" max="231" width="1.625" style="69" customWidth="1"/>
    <col min="232" max="232" width="50.625" style="69" customWidth="1"/>
    <col min="233" max="233" width="70.625" style="69" customWidth="1"/>
    <col min="234" max="234" width="58.625" style="69" customWidth="1"/>
    <col min="235" max="235" width="12.625" style="69" customWidth="1"/>
    <col min="236" max="236" width="30.625" style="336" customWidth="1"/>
    <col min="237" max="237" width="30.625" style="64" customWidth="1"/>
    <col min="238" max="238" width="30.625" style="69" customWidth="1"/>
    <col min="239" max="239" width="1.625" style="69" customWidth="1"/>
    <col min="240" max="240" width="50.625" style="69" customWidth="1"/>
    <col min="241" max="241" width="70.625" style="69" customWidth="1"/>
    <col min="242" max="242" width="58.625" style="69" customWidth="1"/>
    <col min="243" max="243" width="12.625" style="69" customWidth="1"/>
    <col min="244" max="244" width="30.625" style="336" customWidth="1"/>
    <col min="245" max="245" width="30.625" style="64" customWidth="1"/>
    <col min="246" max="246" width="30.625" style="69" customWidth="1"/>
    <col min="247" max="247" width="1.625" style="69" customWidth="1"/>
    <col min="248" max="248" width="50.625" style="69" customWidth="1"/>
    <col min="249" max="249" width="70.625" style="336" customWidth="1"/>
    <col min="250" max="250" width="58.625" style="69" customWidth="1"/>
    <col min="251" max="251" width="13.125" style="69" customWidth="1"/>
    <col min="252" max="252" width="30.625" style="336" customWidth="1"/>
    <col min="253" max="254" width="30.625" style="69" customWidth="1"/>
    <col min="255" max="255" width="1.625" style="69" customWidth="1"/>
    <col min="256" max="16384" width="9" style="69"/>
  </cols>
  <sheetData>
    <row r="1" spans="1:254" ht="29.1" customHeight="1">
      <c r="J1" s="65"/>
      <c r="L1" s="65"/>
      <c r="M1" s="65"/>
      <c r="N1" s="65"/>
      <c r="AJ1" s="66"/>
      <c r="AK1" s="66"/>
      <c r="AL1" s="66"/>
      <c r="AM1" s="66"/>
    </row>
    <row r="2" spans="1:254" ht="29.1" customHeight="1">
      <c r="A2" s="647" t="s">
        <v>772</v>
      </c>
      <c r="B2" s="648"/>
      <c r="C2" s="648"/>
      <c r="D2" s="648"/>
      <c r="E2" s="648"/>
      <c r="F2" s="648"/>
      <c r="G2" s="648"/>
      <c r="H2" s="648"/>
      <c r="I2" s="648"/>
      <c r="J2" s="648"/>
      <c r="K2" s="648"/>
      <c r="L2" s="648"/>
      <c r="M2" s="648"/>
      <c r="N2" s="648"/>
      <c r="O2" s="648"/>
      <c r="P2" s="648"/>
      <c r="Q2" s="648"/>
      <c r="R2" s="648"/>
      <c r="S2" s="648"/>
      <c r="T2" s="648"/>
      <c r="U2" s="648"/>
      <c r="V2" s="648"/>
      <c r="W2" s="648"/>
      <c r="X2" s="648"/>
      <c r="AD2" s="360"/>
      <c r="AE2" s="360"/>
      <c r="AF2" s="360"/>
      <c r="AG2" s="360"/>
      <c r="AH2" s="360"/>
      <c r="AJ2" s="66"/>
      <c r="AK2" s="66"/>
      <c r="AL2" s="66"/>
      <c r="AM2" s="66"/>
    </row>
    <row r="3" spans="1:254" ht="29.1" customHeight="1">
      <c r="A3" s="649" t="s">
        <v>799</v>
      </c>
      <c r="B3" s="650"/>
      <c r="C3" s="650"/>
      <c r="D3" s="650"/>
      <c r="E3" s="650"/>
      <c r="F3" s="112"/>
      <c r="G3" s="112"/>
      <c r="H3" s="112"/>
      <c r="I3" s="112"/>
      <c r="J3" s="113"/>
      <c r="K3" s="17"/>
      <c r="L3" s="17"/>
      <c r="M3" s="17"/>
      <c r="N3" s="17"/>
      <c r="O3" s="112"/>
      <c r="P3" s="112"/>
      <c r="Q3" s="112"/>
      <c r="R3" s="112"/>
      <c r="T3" s="112"/>
      <c r="U3" s="112"/>
      <c r="V3" s="112"/>
      <c r="W3" s="112"/>
      <c r="X3" s="206" t="s">
        <v>1983</v>
      </c>
      <c r="Y3" s="74"/>
      <c r="Z3" s="649" t="s">
        <v>780</v>
      </c>
      <c r="AA3" s="650"/>
      <c r="AB3" s="650"/>
      <c r="AC3" s="650"/>
      <c r="AD3" s="650"/>
      <c r="AE3" s="112"/>
      <c r="AF3" s="112"/>
      <c r="AG3" s="112"/>
      <c r="AI3"/>
      <c r="AJ3" s="112"/>
      <c r="AK3" s="112"/>
      <c r="AL3" s="112"/>
      <c r="AM3" s="112"/>
      <c r="AN3" s="112"/>
      <c r="AO3" s="112"/>
      <c r="AP3" s="112"/>
      <c r="AQ3" s="112"/>
      <c r="AW3" s="206" t="s">
        <v>1983</v>
      </c>
      <c r="AX3" s="76"/>
      <c r="AY3" s="649" t="s">
        <v>779</v>
      </c>
      <c r="AZ3" s="650"/>
      <c r="BA3" s="650"/>
      <c r="BB3" s="650"/>
      <c r="BC3" s="650"/>
      <c r="BH3"/>
      <c r="BL3" s="206" t="s">
        <v>1983</v>
      </c>
      <c r="BV3" s="206"/>
      <c r="BX3" s="665" t="s">
        <v>798</v>
      </c>
      <c r="BY3" s="650"/>
      <c r="BZ3" s="650"/>
      <c r="CA3" s="650"/>
      <c r="CC3" s="69"/>
      <c r="CD3" s="69"/>
      <c r="CE3" s="69"/>
      <c r="CF3" s="69"/>
      <c r="CG3" s="69"/>
      <c r="CH3" s="69"/>
      <c r="CI3" s="69"/>
      <c r="CJ3" s="69"/>
      <c r="CK3" s="69"/>
      <c r="CL3" s="69"/>
      <c r="CM3" s="17"/>
      <c r="CN3" s="17"/>
      <c r="CO3" s="17"/>
      <c r="CP3" s="17"/>
      <c r="CQ3" s="69"/>
      <c r="CR3" s="69"/>
      <c r="CS3" s="69"/>
      <c r="CT3" s="69"/>
      <c r="CU3" s="206" t="s">
        <v>1983</v>
      </c>
      <c r="CV3" s="69"/>
      <c r="CW3" s="665" t="s">
        <v>800</v>
      </c>
      <c r="CX3" s="650"/>
      <c r="CY3" s="650"/>
      <c r="CZ3" s="650"/>
      <c r="DA3" s="104"/>
      <c r="DB3" s="102"/>
      <c r="DC3" s="66"/>
      <c r="DD3" s="66"/>
      <c r="DE3" s="66"/>
      <c r="DF3" s="66"/>
      <c r="DG3" s="66"/>
      <c r="DH3" s="66"/>
      <c r="DI3" s="66"/>
      <c r="DJ3" s="66"/>
      <c r="DL3"/>
      <c r="DM3"/>
      <c r="DN3"/>
      <c r="DO3"/>
      <c r="DP3" s="104"/>
      <c r="DQ3" s="102"/>
      <c r="DR3" s="66"/>
      <c r="DS3" s="66"/>
      <c r="DT3" s="206" t="s">
        <v>1983</v>
      </c>
      <c r="DV3" s="665" t="s">
        <v>801</v>
      </c>
      <c r="DW3" s="650"/>
      <c r="DX3" s="650"/>
      <c r="DY3" s="650"/>
      <c r="DZ3"/>
      <c r="EA3"/>
      <c r="EB3"/>
      <c r="EC3"/>
      <c r="ED3"/>
      <c r="EN3" s="206" t="s">
        <v>1983</v>
      </c>
      <c r="EU3" s="665" t="s">
        <v>803</v>
      </c>
      <c r="EV3" s="650"/>
      <c r="EW3" s="650"/>
      <c r="EX3" s="650"/>
      <c r="FT3"/>
      <c r="FU3"/>
      <c r="FV3"/>
      <c r="FW3" s="206" t="s">
        <v>1983</v>
      </c>
      <c r="FX3"/>
      <c r="FY3" s="665" t="s">
        <v>778</v>
      </c>
      <c r="FZ3" s="650"/>
      <c r="GA3" s="650"/>
      <c r="GB3" s="650"/>
      <c r="GV3" s="206" t="s">
        <v>1983</v>
      </c>
      <c r="GX3" s="665" t="s">
        <v>804</v>
      </c>
      <c r="GY3" s="650"/>
      <c r="HN3" s="206" t="s">
        <v>1983</v>
      </c>
      <c r="HP3" s="615" t="s">
        <v>2119</v>
      </c>
      <c r="HQ3" s="616"/>
      <c r="HV3" s="206" t="s">
        <v>1983</v>
      </c>
      <c r="HX3" s="615" t="s">
        <v>2120</v>
      </c>
      <c r="HY3" s="616"/>
      <c r="ID3" s="206" t="s">
        <v>1983</v>
      </c>
      <c r="IF3" s="615" t="s">
        <v>2118</v>
      </c>
      <c r="IG3" s="616"/>
      <c r="IL3" s="206" t="s">
        <v>1983</v>
      </c>
      <c r="IN3" s="665" t="s">
        <v>1940</v>
      </c>
      <c r="IO3" s="650"/>
      <c r="IT3" s="206" t="s">
        <v>1983</v>
      </c>
    </row>
    <row r="4" spans="1:254" ht="29.1" customHeight="1" thickBot="1">
      <c r="A4" s="651"/>
      <c r="B4" s="651"/>
      <c r="C4" s="651"/>
      <c r="D4" s="651"/>
      <c r="E4" s="651"/>
      <c r="F4" s="113"/>
      <c r="G4" s="379"/>
      <c r="H4" s="379"/>
      <c r="I4" s="379"/>
      <c r="J4" s="403" t="s">
        <v>1670</v>
      </c>
      <c r="K4" s="112"/>
      <c r="L4" s="112"/>
      <c r="M4" s="112"/>
      <c r="N4" s="431" t="s">
        <v>2135</v>
      </c>
      <c r="O4" s="113"/>
      <c r="P4" s="195"/>
      <c r="Q4" s="112"/>
      <c r="R4" s="112"/>
      <c r="S4" s="112"/>
      <c r="T4" s="113"/>
      <c r="U4" s="112"/>
      <c r="V4" s="112"/>
      <c r="W4" s="112"/>
      <c r="X4" s="112"/>
      <c r="Y4" s="112"/>
      <c r="Z4" s="651"/>
      <c r="AA4" s="651"/>
      <c r="AB4" s="651"/>
      <c r="AC4" s="651"/>
      <c r="AD4" s="651"/>
      <c r="AE4" s="113" t="s">
        <v>1670</v>
      </c>
      <c r="AF4" s="112"/>
      <c r="AG4" s="112"/>
      <c r="AH4" s="112"/>
      <c r="AI4" s="359"/>
      <c r="AJ4" s="112"/>
      <c r="AK4" s="112"/>
      <c r="AL4" s="112"/>
      <c r="AM4" s="112"/>
      <c r="AO4" s="112"/>
      <c r="AP4" s="112"/>
      <c r="AQ4" s="112"/>
      <c r="AR4" s="382"/>
      <c r="AS4" s="112"/>
      <c r="AT4" s="112"/>
      <c r="AU4" s="112"/>
      <c r="AV4" s="112"/>
      <c r="AW4" s="112"/>
      <c r="AX4" s="76"/>
      <c r="AY4" s="651"/>
      <c r="AZ4" s="651"/>
      <c r="BA4" s="651"/>
      <c r="BB4" s="651"/>
      <c r="BC4" s="651"/>
      <c r="BD4" s="113"/>
      <c r="BE4" s="112"/>
      <c r="BF4" s="112"/>
      <c r="BG4" s="112"/>
      <c r="BI4" s="381"/>
      <c r="BJ4" s="112"/>
      <c r="BK4" s="112"/>
      <c r="BL4" s="382"/>
      <c r="BM4" s="113"/>
      <c r="BO4" s="112"/>
      <c r="BP4" s="112"/>
      <c r="BQ4" s="112"/>
      <c r="BR4" s="112"/>
      <c r="BS4" s="112"/>
      <c r="BT4" s="112"/>
      <c r="BU4" s="112"/>
      <c r="BV4" s="112"/>
      <c r="BX4" s="651"/>
      <c r="BY4" s="651"/>
      <c r="BZ4" s="651"/>
      <c r="CA4" s="651"/>
      <c r="CB4" s="113"/>
      <c r="CC4" s="112"/>
      <c r="CD4" s="112"/>
      <c r="CE4" s="112"/>
      <c r="CF4" s="112"/>
      <c r="CG4" s="403" t="s">
        <v>1670</v>
      </c>
      <c r="CH4" s="112"/>
      <c r="CI4" s="112"/>
      <c r="CJ4" s="112"/>
      <c r="CK4" s="431" t="s">
        <v>2135</v>
      </c>
      <c r="CL4" s="113"/>
      <c r="CM4" s="112"/>
      <c r="CN4" s="112"/>
      <c r="CO4" s="112"/>
      <c r="CP4" s="112"/>
      <c r="CQ4" s="113"/>
      <c r="CR4" s="195"/>
      <c r="CS4" s="112"/>
      <c r="CT4" s="112"/>
      <c r="CU4" s="112"/>
      <c r="CV4" s="69"/>
      <c r="CW4" s="651"/>
      <c r="CX4" s="651"/>
      <c r="CY4" s="651"/>
      <c r="CZ4" s="651"/>
      <c r="DA4" s="113"/>
      <c r="DB4" s="112"/>
      <c r="DC4" s="112"/>
      <c r="DD4" s="112"/>
      <c r="DE4" s="112"/>
      <c r="DF4" s="403" t="s">
        <v>1670</v>
      </c>
      <c r="DG4" s="112"/>
      <c r="DH4" s="112"/>
      <c r="DI4" s="112"/>
      <c r="DJ4" s="431" t="s">
        <v>2135</v>
      </c>
      <c r="DK4" s="113"/>
      <c r="DL4" s="112"/>
      <c r="DM4" s="112"/>
      <c r="DN4" s="112"/>
      <c r="DO4" s="112"/>
      <c r="DP4" s="113"/>
      <c r="DQ4" s="195"/>
      <c r="DR4" s="112"/>
      <c r="DS4" s="112"/>
      <c r="DT4" s="112"/>
      <c r="DV4" s="651"/>
      <c r="DW4" s="651"/>
      <c r="DX4" s="651"/>
      <c r="DY4" s="651"/>
      <c r="DZ4" s="113"/>
      <c r="EA4" s="195"/>
      <c r="EB4" s="112"/>
      <c r="EC4" s="112"/>
      <c r="ED4" s="112"/>
      <c r="EE4" s="113"/>
      <c r="EF4" s="112"/>
      <c r="EG4" s="112"/>
      <c r="EH4" s="112"/>
      <c r="EI4" s="112"/>
      <c r="EJ4" s="112"/>
      <c r="EK4" s="112"/>
      <c r="EL4" s="112"/>
      <c r="EM4" s="112"/>
      <c r="EN4" s="112"/>
      <c r="EO4" s="112"/>
      <c r="EP4" s="112"/>
      <c r="EQ4" s="112"/>
      <c r="ER4" s="112"/>
      <c r="ES4" s="112"/>
      <c r="EU4" s="651"/>
      <c r="EV4" s="651"/>
      <c r="EW4" s="651"/>
      <c r="EX4" s="651"/>
      <c r="EY4" s="113"/>
      <c r="EZ4"/>
      <c r="FA4"/>
      <c r="FB4"/>
      <c r="FC4"/>
      <c r="FD4" s="113"/>
      <c r="FE4"/>
      <c r="FF4"/>
      <c r="FG4"/>
      <c r="FH4"/>
      <c r="FO4" s="738"/>
      <c r="FP4" s="738"/>
      <c r="FQ4" s="738"/>
      <c r="FR4" s="738"/>
      <c r="FS4" s="113"/>
      <c r="FT4" s="359"/>
      <c r="FU4" s="359"/>
      <c r="FV4" s="359"/>
      <c r="FW4" s="359"/>
      <c r="FX4" s="112"/>
      <c r="FY4" s="650"/>
      <c r="FZ4" s="650"/>
      <c r="GA4" s="650"/>
      <c r="GB4" s="650"/>
      <c r="GC4" s="113"/>
      <c r="GD4" s="112"/>
      <c r="GE4" s="112"/>
      <c r="GF4" s="112"/>
      <c r="GG4" s="112"/>
      <c r="GH4" s="113" t="s">
        <v>1670</v>
      </c>
      <c r="GI4" s="112"/>
      <c r="GJ4" s="112"/>
      <c r="GK4" s="112"/>
      <c r="GL4" s="382"/>
      <c r="GM4" s="112"/>
      <c r="GN4" s="112"/>
      <c r="GO4" s="112"/>
      <c r="GP4" s="112"/>
      <c r="GQ4" s="112"/>
      <c r="GR4" s="112"/>
      <c r="GS4" s="112"/>
      <c r="GT4" s="112"/>
      <c r="GU4" s="112"/>
      <c r="GV4" s="112"/>
      <c r="GX4" s="651"/>
      <c r="GY4" s="651"/>
      <c r="HL4" s="74"/>
      <c r="HP4" s="617"/>
      <c r="HQ4" s="617"/>
      <c r="HX4" s="617"/>
      <c r="HY4" s="617"/>
      <c r="IF4" s="617"/>
      <c r="IG4" s="617"/>
      <c r="IN4" s="651"/>
      <c r="IO4" s="651"/>
    </row>
    <row r="5" spans="1:254" ht="29.1" customHeight="1" thickBot="1">
      <c r="A5" s="635" t="s">
        <v>72</v>
      </c>
      <c r="B5" s="636"/>
      <c r="C5" s="635" t="s">
        <v>747</v>
      </c>
      <c r="D5" s="652"/>
      <c r="E5" s="657" t="s">
        <v>1213</v>
      </c>
      <c r="F5" s="658"/>
      <c r="G5" s="658"/>
      <c r="H5" s="658"/>
      <c r="I5" s="659"/>
      <c r="J5" s="657" t="s">
        <v>2000</v>
      </c>
      <c r="K5" s="658"/>
      <c r="L5" s="658"/>
      <c r="M5" s="658"/>
      <c r="N5" s="659"/>
      <c r="O5" s="657" t="s">
        <v>338</v>
      </c>
      <c r="P5" s="658"/>
      <c r="Q5" s="658"/>
      <c r="R5" s="658"/>
      <c r="S5" s="659"/>
      <c r="T5" s="657" t="s">
        <v>1016</v>
      </c>
      <c r="U5" s="658"/>
      <c r="V5" s="658"/>
      <c r="W5" s="658"/>
      <c r="X5" s="659"/>
      <c r="Y5" s="115"/>
      <c r="Z5" s="635" t="s">
        <v>72</v>
      </c>
      <c r="AA5" s="636"/>
      <c r="AB5" s="635" t="s">
        <v>747</v>
      </c>
      <c r="AC5" s="652"/>
      <c r="AD5" s="657" t="s">
        <v>900</v>
      </c>
      <c r="AE5" s="658"/>
      <c r="AF5" s="658"/>
      <c r="AG5" s="658"/>
      <c r="AH5" s="659"/>
      <c r="AI5" s="657" t="s">
        <v>1669</v>
      </c>
      <c r="AJ5" s="641"/>
      <c r="AK5" s="641"/>
      <c r="AL5" s="641"/>
      <c r="AM5" s="642"/>
      <c r="AN5" s="657" t="s">
        <v>1222</v>
      </c>
      <c r="AO5" s="641"/>
      <c r="AP5" s="641"/>
      <c r="AQ5" s="641"/>
      <c r="AR5" s="642"/>
      <c r="AS5" s="657" t="s">
        <v>1018</v>
      </c>
      <c r="AT5" s="641"/>
      <c r="AU5" s="641"/>
      <c r="AV5" s="641"/>
      <c r="AW5" s="642"/>
      <c r="AY5" s="635" t="s">
        <v>72</v>
      </c>
      <c r="AZ5" s="636"/>
      <c r="BA5" s="635" t="s">
        <v>747</v>
      </c>
      <c r="BB5" s="652"/>
      <c r="BC5" s="597" t="s">
        <v>1498</v>
      </c>
      <c r="BD5" s="641"/>
      <c r="BE5" s="641"/>
      <c r="BF5" s="641"/>
      <c r="BG5" s="642"/>
      <c r="BH5" s="597" t="s">
        <v>896</v>
      </c>
      <c r="BI5" s="641"/>
      <c r="BJ5" s="641"/>
      <c r="BK5" s="641"/>
      <c r="BL5" s="642"/>
      <c r="BM5" s="536"/>
      <c r="BN5" s="375"/>
      <c r="BO5" s="375"/>
      <c r="BP5" s="375"/>
      <c r="BQ5" s="375"/>
      <c r="BR5" s="537"/>
      <c r="BS5" s="537"/>
      <c r="BT5" s="537"/>
      <c r="BU5" s="537"/>
      <c r="BV5" s="537"/>
      <c r="BX5" s="635" t="s">
        <v>72</v>
      </c>
      <c r="BY5" s="636"/>
      <c r="BZ5" s="635" t="s">
        <v>747</v>
      </c>
      <c r="CA5" s="652"/>
      <c r="CB5" s="657" t="s">
        <v>1213</v>
      </c>
      <c r="CC5" s="658"/>
      <c r="CD5" s="658"/>
      <c r="CE5" s="658"/>
      <c r="CF5" s="659"/>
      <c r="CG5" s="657" t="s">
        <v>2000</v>
      </c>
      <c r="CH5" s="658"/>
      <c r="CI5" s="658"/>
      <c r="CJ5" s="658"/>
      <c r="CK5" s="659"/>
      <c r="CL5" s="657" t="s">
        <v>338</v>
      </c>
      <c r="CM5" s="658"/>
      <c r="CN5" s="658"/>
      <c r="CO5" s="658"/>
      <c r="CP5" s="659"/>
      <c r="CQ5" s="657" t="s">
        <v>1016</v>
      </c>
      <c r="CR5" s="658"/>
      <c r="CS5" s="658"/>
      <c r="CT5" s="658"/>
      <c r="CU5" s="659"/>
      <c r="CV5" s="69"/>
      <c r="CW5" s="635" t="s">
        <v>72</v>
      </c>
      <c r="CX5" s="636"/>
      <c r="CY5" s="635" t="s">
        <v>747</v>
      </c>
      <c r="CZ5" s="652"/>
      <c r="DA5" s="657" t="s">
        <v>1213</v>
      </c>
      <c r="DB5" s="658"/>
      <c r="DC5" s="658"/>
      <c r="DD5" s="658"/>
      <c r="DE5" s="659"/>
      <c r="DF5" s="657" t="s">
        <v>2000</v>
      </c>
      <c r="DG5" s="658"/>
      <c r="DH5" s="658"/>
      <c r="DI5" s="658"/>
      <c r="DJ5" s="659"/>
      <c r="DK5" s="657" t="s">
        <v>338</v>
      </c>
      <c r="DL5" s="658"/>
      <c r="DM5" s="658"/>
      <c r="DN5" s="658"/>
      <c r="DO5" s="659"/>
      <c r="DP5" s="657" t="s">
        <v>1016</v>
      </c>
      <c r="DQ5" s="658"/>
      <c r="DR5" s="658"/>
      <c r="DS5" s="658"/>
      <c r="DT5" s="659"/>
      <c r="DV5" s="635" t="s">
        <v>72</v>
      </c>
      <c r="DW5" s="636"/>
      <c r="DX5" s="635" t="s">
        <v>747</v>
      </c>
      <c r="DY5" s="652"/>
      <c r="DZ5" s="657" t="s">
        <v>1204</v>
      </c>
      <c r="EA5" s="658"/>
      <c r="EB5" s="658"/>
      <c r="EC5" s="658"/>
      <c r="ED5" s="659"/>
      <c r="EE5" s="657" t="s">
        <v>900</v>
      </c>
      <c r="EF5" s="658"/>
      <c r="EG5" s="658"/>
      <c r="EH5" s="658"/>
      <c r="EI5" s="659"/>
      <c r="EJ5" s="597" t="s">
        <v>896</v>
      </c>
      <c r="EK5" s="658"/>
      <c r="EL5" s="658"/>
      <c r="EM5" s="658"/>
      <c r="EN5" s="659"/>
      <c r="EO5" s="536"/>
      <c r="EP5" s="375"/>
      <c r="EQ5" s="375"/>
      <c r="ER5" s="375"/>
      <c r="ES5" s="375"/>
      <c r="EU5" s="635" t="s">
        <v>72</v>
      </c>
      <c r="EV5" s="636"/>
      <c r="EW5" s="635" t="s">
        <v>747</v>
      </c>
      <c r="EX5" s="708"/>
      <c r="EY5" s="657" t="s">
        <v>841</v>
      </c>
      <c r="EZ5" s="641"/>
      <c r="FA5" s="641"/>
      <c r="FB5" s="641"/>
      <c r="FC5" s="642"/>
      <c r="FD5" s="657" t="s">
        <v>1454</v>
      </c>
      <c r="FE5" s="641"/>
      <c r="FF5" s="641"/>
      <c r="FG5" s="641"/>
      <c r="FH5" s="641"/>
      <c r="FI5" s="657" t="s">
        <v>842</v>
      </c>
      <c r="FJ5" s="641"/>
      <c r="FK5" s="641"/>
      <c r="FL5" s="641"/>
      <c r="FM5" s="642"/>
      <c r="FN5" s="657" t="s">
        <v>1748</v>
      </c>
      <c r="FO5" s="641"/>
      <c r="FP5" s="641"/>
      <c r="FQ5" s="641"/>
      <c r="FR5" s="641"/>
      <c r="FS5" s="657" t="s">
        <v>1497</v>
      </c>
      <c r="FT5" s="641"/>
      <c r="FU5" s="641"/>
      <c r="FV5" s="641"/>
      <c r="FW5" s="642"/>
      <c r="FX5" s="117"/>
      <c r="FY5" s="635" t="s">
        <v>72</v>
      </c>
      <c r="FZ5" s="636"/>
      <c r="GA5" s="635" t="s">
        <v>747</v>
      </c>
      <c r="GB5" s="708"/>
      <c r="GC5" s="657" t="s">
        <v>961</v>
      </c>
      <c r="GD5" s="641"/>
      <c r="GE5" s="641"/>
      <c r="GF5" s="641"/>
      <c r="GG5" s="642"/>
      <c r="GH5" s="657" t="s">
        <v>1671</v>
      </c>
      <c r="GI5" s="641"/>
      <c r="GJ5" s="641"/>
      <c r="GK5" s="641"/>
      <c r="GL5" s="642"/>
      <c r="GM5" s="657" t="s">
        <v>851</v>
      </c>
      <c r="GN5" s="641"/>
      <c r="GO5" s="641"/>
      <c r="GP5" s="641"/>
      <c r="GQ5" s="642"/>
      <c r="GR5" s="657" t="s">
        <v>852</v>
      </c>
      <c r="GS5" s="641"/>
      <c r="GT5" s="641"/>
      <c r="GU5" s="641"/>
      <c r="GV5" s="642"/>
      <c r="GW5" s="192"/>
      <c r="GX5" s="705" t="s">
        <v>72</v>
      </c>
      <c r="GY5" s="680" t="s">
        <v>70</v>
      </c>
      <c r="GZ5" s="681"/>
      <c r="HA5" s="682"/>
      <c r="HB5" s="680" t="s">
        <v>268</v>
      </c>
      <c r="HC5" s="681"/>
      <c r="HD5" s="682"/>
      <c r="HE5" s="680" t="s">
        <v>269</v>
      </c>
      <c r="HF5" s="681"/>
      <c r="HG5" s="682"/>
      <c r="HH5" s="143"/>
      <c r="HI5" s="635" t="s">
        <v>72</v>
      </c>
      <c r="HJ5" s="708"/>
      <c r="HK5" s="728"/>
      <c r="HL5" s="683" t="s">
        <v>587</v>
      </c>
      <c r="HM5" s="684"/>
      <c r="HN5" s="685"/>
      <c r="HP5" s="145" t="s">
        <v>50</v>
      </c>
      <c r="HQ5" s="146" t="s">
        <v>151</v>
      </c>
      <c r="HR5" s="146" t="s">
        <v>150</v>
      </c>
      <c r="HS5" s="146" t="s">
        <v>26</v>
      </c>
      <c r="HT5" s="337" t="s">
        <v>51</v>
      </c>
      <c r="HU5" s="147" t="s">
        <v>4</v>
      </c>
      <c r="HV5" s="148" t="s">
        <v>354</v>
      </c>
      <c r="HX5" s="145" t="s">
        <v>50</v>
      </c>
      <c r="HY5" s="146" t="s">
        <v>151</v>
      </c>
      <c r="HZ5" s="146" t="s">
        <v>150</v>
      </c>
      <c r="IA5" s="146" t="s">
        <v>26</v>
      </c>
      <c r="IB5" s="337" t="s">
        <v>51</v>
      </c>
      <c r="IC5" s="147" t="s">
        <v>4</v>
      </c>
      <c r="ID5" s="148" t="s">
        <v>149</v>
      </c>
      <c r="IF5" s="145" t="s">
        <v>50</v>
      </c>
      <c r="IG5" s="146" t="s">
        <v>151</v>
      </c>
      <c r="IH5" s="574" t="s">
        <v>150</v>
      </c>
      <c r="II5" s="574" t="s">
        <v>26</v>
      </c>
      <c r="IJ5" s="575" t="s">
        <v>51</v>
      </c>
      <c r="IK5" s="576" t="s">
        <v>4</v>
      </c>
      <c r="IL5" s="577" t="s">
        <v>149</v>
      </c>
      <c r="IN5" s="133" t="s">
        <v>50</v>
      </c>
      <c r="IO5" s="350" t="s">
        <v>151</v>
      </c>
      <c r="IP5" s="177" t="s">
        <v>150</v>
      </c>
      <c r="IQ5" s="177" t="s">
        <v>26</v>
      </c>
      <c r="IR5" s="350" t="s">
        <v>51</v>
      </c>
      <c r="IS5" s="176" t="s">
        <v>4</v>
      </c>
      <c r="IT5" s="148" t="s">
        <v>149</v>
      </c>
    </row>
    <row r="6" spans="1:254" ht="29.1" customHeight="1" thickBot="1">
      <c r="A6" s="637"/>
      <c r="B6" s="638"/>
      <c r="C6" s="653"/>
      <c r="D6" s="654"/>
      <c r="E6" s="660"/>
      <c r="F6" s="661"/>
      <c r="G6" s="661"/>
      <c r="H6" s="661"/>
      <c r="I6" s="662"/>
      <c r="J6" s="660"/>
      <c r="K6" s="661"/>
      <c r="L6" s="661"/>
      <c r="M6" s="661"/>
      <c r="N6" s="662"/>
      <c r="O6" s="660"/>
      <c r="P6" s="661"/>
      <c r="Q6" s="661"/>
      <c r="R6" s="661"/>
      <c r="S6" s="662"/>
      <c r="T6" s="660"/>
      <c r="U6" s="661"/>
      <c r="V6" s="661"/>
      <c r="W6" s="661"/>
      <c r="X6" s="662"/>
      <c r="Y6" s="115"/>
      <c r="Z6" s="637"/>
      <c r="AA6" s="638"/>
      <c r="AB6" s="653"/>
      <c r="AC6" s="654"/>
      <c r="AD6" s="660"/>
      <c r="AE6" s="661"/>
      <c r="AF6" s="661"/>
      <c r="AG6" s="661"/>
      <c r="AH6" s="662"/>
      <c r="AI6" s="643"/>
      <c r="AJ6" s="644"/>
      <c r="AK6" s="644"/>
      <c r="AL6" s="644"/>
      <c r="AM6" s="645"/>
      <c r="AN6" s="643"/>
      <c r="AO6" s="644"/>
      <c r="AP6" s="644"/>
      <c r="AQ6" s="644"/>
      <c r="AR6" s="645"/>
      <c r="AS6" s="643"/>
      <c r="AT6" s="644"/>
      <c r="AU6" s="644"/>
      <c r="AV6" s="644"/>
      <c r="AW6" s="645"/>
      <c r="AY6" s="637"/>
      <c r="AZ6" s="638"/>
      <c r="BA6" s="653"/>
      <c r="BB6" s="654"/>
      <c r="BC6" s="643"/>
      <c r="BD6" s="644"/>
      <c r="BE6" s="644"/>
      <c r="BF6" s="644"/>
      <c r="BG6" s="645"/>
      <c r="BH6" s="643"/>
      <c r="BI6" s="644"/>
      <c r="BJ6" s="644"/>
      <c r="BK6" s="644"/>
      <c r="BL6" s="645"/>
      <c r="BM6" s="115"/>
      <c r="BN6" s="375"/>
      <c r="BO6" s="375"/>
      <c r="BP6" s="375"/>
      <c r="BQ6" s="375"/>
      <c r="BR6" s="537"/>
      <c r="BS6" s="537"/>
      <c r="BT6" s="537"/>
      <c r="BU6" s="537"/>
      <c r="BV6" s="537"/>
      <c r="BW6" s="74"/>
      <c r="BX6" s="637"/>
      <c r="BY6" s="638"/>
      <c r="BZ6" s="653"/>
      <c r="CA6" s="654"/>
      <c r="CB6" s="660"/>
      <c r="CC6" s="661"/>
      <c r="CD6" s="661"/>
      <c r="CE6" s="661"/>
      <c r="CF6" s="662"/>
      <c r="CG6" s="660"/>
      <c r="CH6" s="661"/>
      <c r="CI6" s="661"/>
      <c r="CJ6" s="661"/>
      <c r="CK6" s="662"/>
      <c r="CL6" s="660"/>
      <c r="CM6" s="661"/>
      <c r="CN6" s="661"/>
      <c r="CO6" s="661"/>
      <c r="CP6" s="662"/>
      <c r="CQ6" s="660"/>
      <c r="CR6" s="661"/>
      <c r="CS6" s="661"/>
      <c r="CT6" s="661"/>
      <c r="CU6" s="662"/>
      <c r="CV6" s="69"/>
      <c r="CW6" s="637"/>
      <c r="CX6" s="638"/>
      <c r="CY6" s="653"/>
      <c r="CZ6" s="654"/>
      <c r="DA6" s="660"/>
      <c r="DB6" s="661"/>
      <c r="DC6" s="661"/>
      <c r="DD6" s="661"/>
      <c r="DE6" s="662"/>
      <c r="DF6" s="660"/>
      <c r="DG6" s="661"/>
      <c r="DH6" s="661"/>
      <c r="DI6" s="661"/>
      <c r="DJ6" s="662"/>
      <c r="DK6" s="660"/>
      <c r="DL6" s="661"/>
      <c r="DM6" s="661"/>
      <c r="DN6" s="661"/>
      <c r="DO6" s="662"/>
      <c r="DP6" s="660"/>
      <c r="DQ6" s="661"/>
      <c r="DR6" s="661"/>
      <c r="DS6" s="661"/>
      <c r="DT6" s="662"/>
      <c r="DV6" s="637"/>
      <c r="DW6" s="638"/>
      <c r="DX6" s="653"/>
      <c r="DY6" s="654"/>
      <c r="DZ6" s="660"/>
      <c r="EA6" s="661"/>
      <c r="EB6" s="661"/>
      <c r="EC6" s="661"/>
      <c r="ED6" s="662"/>
      <c r="EE6" s="660"/>
      <c r="EF6" s="661"/>
      <c r="EG6" s="661"/>
      <c r="EH6" s="661"/>
      <c r="EI6" s="662"/>
      <c r="EJ6" s="660"/>
      <c r="EK6" s="661"/>
      <c r="EL6" s="661"/>
      <c r="EM6" s="661"/>
      <c r="EN6" s="662"/>
      <c r="EO6" s="115"/>
      <c r="EP6" s="375"/>
      <c r="EQ6" s="375"/>
      <c r="ER6" s="375"/>
      <c r="ES6" s="375"/>
      <c r="EU6" s="637"/>
      <c r="EV6" s="638"/>
      <c r="EW6" s="653"/>
      <c r="EX6" s="678"/>
      <c r="EY6" s="643"/>
      <c r="EZ6" s="644"/>
      <c r="FA6" s="644"/>
      <c r="FB6" s="644"/>
      <c r="FC6" s="645"/>
      <c r="FD6" s="643"/>
      <c r="FE6" s="644"/>
      <c r="FF6" s="644"/>
      <c r="FG6" s="644"/>
      <c r="FH6" s="644"/>
      <c r="FI6" s="643"/>
      <c r="FJ6" s="644"/>
      <c r="FK6" s="644"/>
      <c r="FL6" s="644"/>
      <c r="FM6" s="645"/>
      <c r="FN6" s="643"/>
      <c r="FO6" s="644"/>
      <c r="FP6" s="644"/>
      <c r="FQ6" s="644"/>
      <c r="FR6" s="644"/>
      <c r="FS6" s="643"/>
      <c r="FT6" s="644"/>
      <c r="FU6" s="644"/>
      <c r="FV6" s="644"/>
      <c r="FW6" s="645"/>
      <c r="FX6" s="117"/>
      <c r="FY6" s="637"/>
      <c r="FZ6" s="638"/>
      <c r="GA6" s="653"/>
      <c r="GB6" s="678"/>
      <c r="GC6" s="643"/>
      <c r="GD6" s="644"/>
      <c r="GE6" s="644"/>
      <c r="GF6" s="644"/>
      <c r="GG6" s="645"/>
      <c r="GH6" s="643"/>
      <c r="GI6" s="644"/>
      <c r="GJ6" s="644"/>
      <c r="GK6" s="644"/>
      <c r="GL6" s="645"/>
      <c r="GM6" s="643"/>
      <c r="GN6" s="644"/>
      <c r="GO6" s="644"/>
      <c r="GP6" s="644"/>
      <c r="GQ6" s="645"/>
      <c r="GR6" s="643"/>
      <c r="GS6" s="644"/>
      <c r="GT6" s="644"/>
      <c r="GU6" s="644"/>
      <c r="GV6" s="645"/>
      <c r="GW6" s="192"/>
      <c r="GX6" s="711"/>
      <c r="GY6" s="122" t="s">
        <v>317</v>
      </c>
      <c r="GZ6" s="702" t="s">
        <v>775</v>
      </c>
      <c r="HA6" s="592"/>
      <c r="HB6" s="122" t="s">
        <v>317</v>
      </c>
      <c r="HC6" s="702" t="s">
        <v>775</v>
      </c>
      <c r="HD6" s="592"/>
      <c r="HE6" s="122" t="s">
        <v>317</v>
      </c>
      <c r="HF6" s="702" t="s">
        <v>775</v>
      </c>
      <c r="HG6" s="592"/>
      <c r="HH6" s="143"/>
      <c r="HI6" s="729"/>
      <c r="HJ6" s="730"/>
      <c r="HK6" s="731"/>
      <c r="HL6" s="122" t="s">
        <v>317</v>
      </c>
      <c r="HM6" s="702" t="s">
        <v>775</v>
      </c>
      <c r="HN6" s="592"/>
      <c r="HP6" s="727" t="s">
        <v>401</v>
      </c>
      <c r="HQ6" s="691" t="s">
        <v>954</v>
      </c>
      <c r="HR6" s="149" t="s">
        <v>437</v>
      </c>
      <c r="HS6" s="150" t="s">
        <v>454</v>
      </c>
      <c r="HT6" s="332" t="s">
        <v>1619</v>
      </c>
      <c r="HU6" s="151" t="s">
        <v>935</v>
      </c>
      <c r="HV6" s="152">
        <f>ROUND(全国標準卸価格表!HV6*入力!$D$91%,-入力!$D$39)</f>
        <v>61700</v>
      </c>
      <c r="HX6" s="605" t="s">
        <v>869</v>
      </c>
      <c r="HY6" s="332" t="s">
        <v>983</v>
      </c>
      <c r="HZ6" s="319" t="s">
        <v>1163</v>
      </c>
      <c r="IA6" s="320" t="s">
        <v>956</v>
      </c>
      <c r="IB6" s="321" t="s">
        <v>1162</v>
      </c>
      <c r="IC6" s="160" t="s">
        <v>1161</v>
      </c>
      <c r="ID6" s="161">
        <f>ROUND(全国標準卸価格表!ID6*入力!$D$119%,-入力!$D$39)</f>
        <v>27700</v>
      </c>
      <c r="IF6" s="629" t="s">
        <v>404</v>
      </c>
      <c r="IG6" s="743" t="s">
        <v>430</v>
      </c>
      <c r="IH6" s="166" t="s">
        <v>1602</v>
      </c>
      <c r="II6" s="167" t="s">
        <v>456</v>
      </c>
      <c r="IJ6" s="213" t="s">
        <v>490</v>
      </c>
      <c r="IK6" s="168" t="s">
        <v>2091</v>
      </c>
      <c r="IL6" s="169">
        <f>ROUND(全国標準卸価格表!IL6*入力!$D$157%,-入力!$D$39)</f>
        <v>23600</v>
      </c>
      <c r="IN6" s="605" t="s">
        <v>402</v>
      </c>
      <c r="IO6" s="608" t="s">
        <v>516</v>
      </c>
      <c r="IP6" s="183" t="s">
        <v>529</v>
      </c>
      <c r="IQ6" s="184" t="s">
        <v>455</v>
      </c>
      <c r="IR6" s="351" t="s">
        <v>536</v>
      </c>
      <c r="IS6" s="185" t="s">
        <v>566</v>
      </c>
      <c r="IT6" s="152">
        <f>ROUND(全国標準卸価格表!IT6*入力!$D$185%,-入力!$D$39)</f>
        <v>62300</v>
      </c>
    </row>
    <row r="7" spans="1:254" ht="29.1" customHeight="1">
      <c r="A7" s="637"/>
      <c r="B7" s="638"/>
      <c r="C7" s="632" t="s">
        <v>748</v>
      </c>
      <c r="D7" s="655" t="s">
        <v>749</v>
      </c>
      <c r="E7" s="587" t="s">
        <v>1985</v>
      </c>
      <c r="F7" s="588"/>
      <c r="G7" s="588"/>
      <c r="H7" s="588"/>
      <c r="I7" s="589"/>
      <c r="J7" s="587" t="s">
        <v>1017</v>
      </c>
      <c r="K7" s="588"/>
      <c r="L7" s="588"/>
      <c r="M7" s="588"/>
      <c r="N7" s="589"/>
      <c r="O7" s="587" t="s">
        <v>750</v>
      </c>
      <c r="P7" s="588"/>
      <c r="Q7" s="588"/>
      <c r="R7" s="588"/>
      <c r="S7" s="589"/>
      <c r="T7" s="587" t="s">
        <v>750</v>
      </c>
      <c r="U7" s="588"/>
      <c r="V7" s="588"/>
      <c r="W7" s="588"/>
      <c r="X7" s="589"/>
      <c r="Y7" s="116"/>
      <c r="Z7" s="637"/>
      <c r="AA7" s="638"/>
      <c r="AB7" s="632" t="s">
        <v>748</v>
      </c>
      <c r="AC7" s="655" t="s">
        <v>749</v>
      </c>
      <c r="AD7" s="587" t="s">
        <v>755</v>
      </c>
      <c r="AE7" s="588"/>
      <c r="AF7" s="588"/>
      <c r="AG7" s="588"/>
      <c r="AH7" s="589"/>
      <c r="AI7" s="687" t="s">
        <v>2132</v>
      </c>
      <c r="AJ7" s="688"/>
      <c r="AK7" s="688"/>
      <c r="AL7" s="688"/>
      <c r="AM7" s="689"/>
      <c r="AN7" s="687" t="s">
        <v>1611</v>
      </c>
      <c r="AO7" s="688"/>
      <c r="AP7" s="688"/>
      <c r="AQ7" s="688"/>
      <c r="AR7" s="689"/>
      <c r="AS7" s="687" t="s">
        <v>750</v>
      </c>
      <c r="AT7" s="688"/>
      <c r="AU7" s="688"/>
      <c r="AV7" s="688"/>
      <c r="AW7" s="689"/>
      <c r="AY7" s="637"/>
      <c r="AZ7" s="638"/>
      <c r="BA7" s="632" t="s">
        <v>748</v>
      </c>
      <c r="BB7" s="655" t="s">
        <v>749</v>
      </c>
      <c r="BC7" s="687" t="s">
        <v>1017</v>
      </c>
      <c r="BD7" s="688"/>
      <c r="BE7" s="688"/>
      <c r="BF7" s="688"/>
      <c r="BG7" s="689"/>
      <c r="BH7" s="687" t="s">
        <v>753</v>
      </c>
      <c r="BI7" s="688"/>
      <c r="BJ7" s="688"/>
      <c r="BK7" s="688"/>
      <c r="BL7" s="689"/>
      <c r="BM7" s="265"/>
      <c r="BN7" s="538"/>
      <c r="BO7" s="538"/>
      <c r="BP7" s="538"/>
      <c r="BQ7" s="538"/>
      <c r="BR7" s="210"/>
      <c r="BS7" s="210"/>
      <c r="BT7" s="210"/>
      <c r="BU7" s="210"/>
      <c r="BV7" s="210"/>
      <c r="BW7" s="73"/>
      <c r="BX7" s="637"/>
      <c r="BY7" s="638"/>
      <c r="BZ7" s="632" t="s">
        <v>748</v>
      </c>
      <c r="CA7" s="655" t="s">
        <v>749</v>
      </c>
      <c r="CB7" s="587" t="s">
        <v>1292</v>
      </c>
      <c r="CC7" s="588"/>
      <c r="CD7" s="588"/>
      <c r="CE7" s="588"/>
      <c r="CF7" s="589"/>
      <c r="CG7" s="587" t="s">
        <v>2023</v>
      </c>
      <c r="CH7" s="588"/>
      <c r="CI7" s="588"/>
      <c r="CJ7" s="588"/>
      <c r="CK7" s="589"/>
      <c r="CL7" s="587" t="s">
        <v>1019</v>
      </c>
      <c r="CM7" s="588"/>
      <c r="CN7" s="588"/>
      <c r="CO7" s="588"/>
      <c r="CP7" s="589"/>
      <c r="CQ7" s="587" t="s">
        <v>1019</v>
      </c>
      <c r="CR7" s="588"/>
      <c r="CS7" s="588"/>
      <c r="CT7" s="588"/>
      <c r="CU7" s="589"/>
      <c r="CV7" s="69"/>
      <c r="CW7" s="637"/>
      <c r="CX7" s="638"/>
      <c r="CY7" s="632" t="s">
        <v>748</v>
      </c>
      <c r="CZ7" s="655" t="s">
        <v>749</v>
      </c>
      <c r="DA7" s="587" t="s">
        <v>755</v>
      </c>
      <c r="DB7" s="588"/>
      <c r="DC7" s="588"/>
      <c r="DD7" s="588"/>
      <c r="DE7" s="589"/>
      <c r="DF7" s="587" t="s">
        <v>905</v>
      </c>
      <c r="DG7" s="588"/>
      <c r="DH7" s="588"/>
      <c r="DI7" s="588"/>
      <c r="DJ7" s="589"/>
      <c r="DK7" s="587" t="s">
        <v>754</v>
      </c>
      <c r="DL7" s="588"/>
      <c r="DM7" s="588"/>
      <c r="DN7" s="588"/>
      <c r="DO7" s="589"/>
      <c r="DP7" s="587" t="s">
        <v>754</v>
      </c>
      <c r="DQ7" s="588"/>
      <c r="DR7" s="588"/>
      <c r="DS7" s="588"/>
      <c r="DT7" s="589"/>
      <c r="DV7" s="637"/>
      <c r="DW7" s="638"/>
      <c r="DX7" s="632" t="s">
        <v>748</v>
      </c>
      <c r="DY7" s="655" t="s">
        <v>749</v>
      </c>
      <c r="DZ7" s="587" t="s">
        <v>754</v>
      </c>
      <c r="EA7" s="588"/>
      <c r="EB7" s="588"/>
      <c r="EC7" s="588"/>
      <c r="ED7" s="589"/>
      <c r="EE7" s="587" t="s">
        <v>757</v>
      </c>
      <c r="EF7" s="588"/>
      <c r="EG7" s="588"/>
      <c r="EH7" s="588"/>
      <c r="EI7" s="589"/>
      <c r="EJ7" s="587" t="s">
        <v>758</v>
      </c>
      <c r="EK7" s="588"/>
      <c r="EL7" s="588"/>
      <c r="EM7" s="588"/>
      <c r="EN7" s="589"/>
      <c r="EO7" s="265"/>
      <c r="EP7" s="538"/>
      <c r="EQ7" s="538"/>
      <c r="ER7" s="538"/>
      <c r="ES7" s="538"/>
      <c r="EU7" s="637"/>
      <c r="EV7" s="638"/>
      <c r="EW7" s="632" t="s">
        <v>748</v>
      </c>
      <c r="EX7" s="692" t="s">
        <v>749</v>
      </c>
      <c r="EY7" s="694" t="s">
        <v>317</v>
      </c>
      <c r="EZ7" s="695" t="s">
        <v>773</v>
      </c>
      <c r="FA7" s="737"/>
      <c r="FB7" s="737"/>
      <c r="FC7" s="697"/>
      <c r="FD7" s="694" t="s">
        <v>317</v>
      </c>
      <c r="FE7" s="695" t="s">
        <v>773</v>
      </c>
      <c r="FF7" s="696"/>
      <c r="FG7" s="696"/>
      <c r="FH7" s="697"/>
      <c r="FI7" s="694" t="s">
        <v>317</v>
      </c>
      <c r="FJ7" s="695" t="s">
        <v>773</v>
      </c>
      <c r="FK7" s="696"/>
      <c r="FL7" s="696"/>
      <c r="FM7" s="697"/>
      <c r="FN7" s="694" t="s">
        <v>317</v>
      </c>
      <c r="FO7" s="695" t="s">
        <v>773</v>
      </c>
      <c r="FP7" s="696"/>
      <c r="FQ7" s="696"/>
      <c r="FR7" s="697"/>
      <c r="FS7" s="694" t="s">
        <v>317</v>
      </c>
      <c r="FT7" s="695" t="s">
        <v>773</v>
      </c>
      <c r="FU7" s="696"/>
      <c r="FV7" s="696"/>
      <c r="FW7" s="697"/>
      <c r="FX7" s="189"/>
      <c r="FY7" s="637"/>
      <c r="FZ7" s="638"/>
      <c r="GA7" s="632" t="s">
        <v>748</v>
      </c>
      <c r="GB7" s="692" t="s">
        <v>749</v>
      </c>
      <c r="GC7" s="690" t="s">
        <v>317</v>
      </c>
      <c r="GD7" s="692" t="s">
        <v>773</v>
      </c>
      <c r="GE7" s="709"/>
      <c r="GF7" s="709"/>
      <c r="GG7" s="710"/>
      <c r="GH7" s="690" t="s">
        <v>317</v>
      </c>
      <c r="GI7" s="692" t="s">
        <v>773</v>
      </c>
      <c r="GJ7" s="709"/>
      <c r="GK7" s="709"/>
      <c r="GL7" s="710"/>
      <c r="GM7" s="690" t="s">
        <v>317</v>
      </c>
      <c r="GN7" s="692" t="s">
        <v>773</v>
      </c>
      <c r="GO7" s="732"/>
      <c r="GP7" s="732"/>
      <c r="GQ7" s="733"/>
      <c r="GR7" s="690" t="s">
        <v>317</v>
      </c>
      <c r="GS7" s="692" t="s">
        <v>773</v>
      </c>
      <c r="GT7" s="709"/>
      <c r="GU7" s="709"/>
      <c r="GV7" s="710"/>
      <c r="GW7" s="192"/>
      <c r="GX7" s="413" t="s">
        <v>1455</v>
      </c>
      <c r="GY7" s="386" t="s">
        <v>1390</v>
      </c>
      <c r="GZ7" s="222">
        <f>ROUND(全国標準卸価格表!GZ7*入力!$D$83%,-入力!$D$39)</f>
        <v>29900</v>
      </c>
      <c r="HA7" s="383"/>
      <c r="HB7" s="386"/>
      <c r="HC7" s="222">
        <f>ROUND(全国標準卸価格表!HC7*入力!$D$84%,-入力!$D$39)</f>
        <v>0</v>
      </c>
      <c r="HD7" s="383"/>
      <c r="HE7" s="386"/>
      <c r="HF7" s="222">
        <f>ROUND(全国標準卸価格表!HF7*入力!$D$85%,-入力!$D$39)</f>
        <v>0</v>
      </c>
      <c r="HG7" s="383"/>
      <c r="HH7" s="138"/>
      <c r="HI7" s="415" t="s">
        <v>349</v>
      </c>
      <c r="HJ7" s="220"/>
      <c r="HK7" s="220"/>
      <c r="HL7" s="218" t="s">
        <v>714</v>
      </c>
      <c r="HM7" s="219">
        <f>ROUND(全国標準卸価格表!HM7*入力!$D$86%,-入力!$D$39)</f>
        <v>20100</v>
      </c>
      <c r="HN7" s="410"/>
      <c r="HP7" s="606"/>
      <c r="HQ7" s="646"/>
      <c r="HR7" s="166" t="s">
        <v>437</v>
      </c>
      <c r="HS7" s="167" t="s">
        <v>932</v>
      </c>
      <c r="HT7" s="213" t="s">
        <v>1620</v>
      </c>
      <c r="HU7" s="168" t="s">
        <v>976</v>
      </c>
      <c r="HV7" s="169">
        <f>ROUND(全国標準卸価格表!HV7*入力!$D$91%,-入力!$D$39)</f>
        <v>78200</v>
      </c>
      <c r="HX7" s="606"/>
      <c r="HY7" s="613" t="s">
        <v>415</v>
      </c>
      <c r="HZ7" s="166" t="s">
        <v>444</v>
      </c>
      <c r="IA7" s="167" t="s">
        <v>956</v>
      </c>
      <c r="IB7" s="213" t="s">
        <v>980</v>
      </c>
      <c r="IC7" s="168" t="s">
        <v>1268</v>
      </c>
      <c r="ID7" s="169">
        <f>ROUND(全国標準卸価格表!ID7*入力!$D$120%,-入力!$D$39)</f>
        <v>27600</v>
      </c>
      <c r="IF7" s="619"/>
      <c r="IG7" s="610"/>
      <c r="IH7" s="166" t="s">
        <v>1601</v>
      </c>
      <c r="II7" s="167" t="s">
        <v>456</v>
      </c>
      <c r="IJ7" s="213" t="s">
        <v>491</v>
      </c>
      <c r="IK7" s="168" t="s">
        <v>510</v>
      </c>
      <c r="IL7" s="169">
        <f>ROUND(全国標準卸価格表!IL7*入力!$D$157%,-入力!$D$39)</f>
        <v>23400</v>
      </c>
      <c r="IN7" s="606"/>
      <c r="IO7" s="610"/>
      <c r="IP7" s="283" t="s">
        <v>1485</v>
      </c>
      <c r="IQ7" s="284" t="s">
        <v>456</v>
      </c>
      <c r="IR7" s="328" t="s">
        <v>466</v>
      </c>
      <c r="IS7" s="285" t="s">
        <v>567</v>
      </c>
      <c r="IT7" s="278">
        <f>ROUND(全国標準卸価格表!IT7*入力!$D$185%,-入力!$D$39)</f>
        <v>30800</v>
      </c>
    </row>
    <row r="8" spans="1:254" ht="29.1" customHeight="1" thickBot="1">
      <c r="A8" s="639"/>
      <c r="B8" s="640"/>
      <c r="C8" s="633"/>
      <c r="D8" s="656"/>
      <c r="E8" s="122" t="s">
        <v>317</v>
      </c>
      <c r="F8" s="590" t="s">
        <v>773</v>
      </c>
      <c r="G8" s="591"/>
      <c r="H8" s="591"/>
      <c r="I8" s="592"/>
      <c r="J8" s="122" t="s">
        <v>317</v>
      </c>
      <c r="K8" s="590" t="s">
        <v>773</v>
      </c>
      <c r="L8" s="591"/>
      <c r="M8" s="591"/>
      <c r="N8" s="592"/>
      <c r="O8" s="122" t="s">
        <v>317</v>
      </c>
      <c r="P8" s="590" t="s">
        <v>773</v>
      </c>
      <c r="Q8" s="591"/>
      <c r="R8" s="591"/>
      <c r="S8" s="592"/>
      <c r="T8" s="122" t="s">
        <v>317</v>
      </c>
      <c r="U8" s="590" t="s">
        <v>773</v>
      </c>
      <c r="V8" s="591"/>
      <c r="W8" s="591"/>
      <c r="X8" s="592"/>
      <c r="Y8" s="114"/>
      <c r="Z8" s="639"/>
      <c r="AA8" s="640"/>
      <c r="AB8" s="633"/>
      <c r="AC8" s="656"/>
      <c r="AD8" s="122" t="s">
        <v>317</v>
      </c>
      <c r="AE8" s="590" t="s">
        <v>773</v>
      </c>
      <c r="AF8" s="591"/>
      <c r="AG8" s="591"/>
      <c r="AH8" s="592"/>
      <c r="AI8" s="122" t="s">
        <v>317</v>
      </c>
      <c r="AJ8" s="590" t="s">
        <v>773</v>
      </c>
      <c r="AK8" s="591"/>
      <c r="AL8" s="591"/>
      <c r="AM8" s="592"/>
      <c r="AN8" s="122" t="s">
        <v>317</v>
      </c>
      <c r="AO8" s="590" t="s">
        <v>773</v>
      </c>
      <c r="AP8" s="591"/>
      <c r="AQ8" s="591"/>
      <c r="AR8" s="592"/>
      <c r="AS8" s="122" t="s">
        <v>317</v>
      </c>
      <c r="AT8" s="590" t="s">
        <v>773</v>
      </c>
      <c r="AU8" s="591"/>
      <c r="AV8" s="591"/>
      <c r="AW8" s="592"/>
      <c r="AX8" s="74"/>
      <c r="AY8" s="639"/>
      <c r="AZ8" s="640"/>
      <c r="BA8" s="633"/>
      <c r="BB8" s="656"/>
      <c r="BC8" s="122" t="s">
        <v>317</v>
      </c>
      <c r="BD8" s="590" t="s">
        <v>773</v>
      </c>
      <c r="BE8" s="591"/>
      <c r="BF8" s="591"/>
      <c r="BG8" s="592"/>
      <c r="BH8" s="122" t="s">
        <v>317</v>
      </c>
      <c r="BI8" s="590" t="s">
        <v>773</v>
      </c>
      <c r="BJ8" s="591"/>
      <c r="BK8" s="591"/>
      <c r="BL8" s="592"/>
      <c r="BM8" s="367"/>
      <c r="BN8" s="135"/>
      <c r="BO8" s="134"/>
      <c r="BP8" s="134"/>
      <c r="BQ8" s="134"/>
      <c r="BR8" s="310"/>
      <c r="BS8" s="135"/>
      <c r="BT8" s="135"/>
      <c r="BU8" s="135"/>
      <c r="BV8" s="135"/>
      <c r="BW8" s="72"/>
      <c r="BX8" s="639"/>
      <c r="BY8" s="640"/>
      <c r="BZ8" s="633"/>
      <c r="CA8" s="656"/>
      <c r="CB8" s="122" t="s">
        <v>317</v>
      </c>
      <c r="CC8" s="590" t="s">
        <v>773</v>
      </c>
      <c r="CD8" s="591"/>
      <c r="CE8" s="591"/>
      <c r="CF8" s="592"/>
      <c r="CG8" s="122" t="s">
        <v>317</v>
      </c>
      <c r="CH8" s="590" t="s">
        <v>773</v>
      </c>
      <c r="CI8" s="591"/>
      <c r="CJ8" s="591"/>
      <c r="CK8" s="592"/>
      <c r="CL8" s="136" t="s">
        <v>317</v>
      </c>
      <c r="CM8" s="590" t="s">
        <v>773</v>
      </c>
      <c r="CN8" s="591"/>
      <c r="CO8" s="591"/>
      <c r="CP8" s="592"/>
      <c r="CQ8" s="122" t="s">
        <v>317</v>
      </c>
      <c r="CR8" s="590" t="s">
        <v>773</v>
      </c>
      <c r="CS8" s="591"/>
      <c r="CT8" s="591"/>
      <c r="CU8" s="592"/>
      <c r="CV8" s="69"/>
      <c r="CW8" s="639"/>
      <c r="CX8" s="640"/>
      <c r="CY8" s="633"/>
      <c r="CZ8" s="656"/>
      <c r="DA8" s="122" t="s">
        <v>317</v>
      </c>
      <c r="DB8" s="590" t="s">
        <v>773</v>
      </c>
      <c r="DC8" s="591"/>
      <c r="DD8" s="591"/>
      <c r="DE8" s="592"/>
      <c r="DF8" s="122" t="s">
        <v>317</v>
      </c>
      <c r="DG8" s="590" t="s">
        <v>773</v>
      </c>
      <c r="DH8" s="591"/>
      <c r="DI8" s="591"/>
      <c r="DJ8" s="592"/>
      <c r="DK8" s="136" t="s">
        <v>317</v>
      </c>
      <c r="DL8" s="590" t="s">
        <v>773</v>
      </c>
      <c r="DM8" s="591"/>
      <c r="DN8" s="591"/>
      <c r="DO8" s="592"/>
      <c r="DP8" s="122" t="s">
        <v>317</v>
      </c>
      <c r="DQ8" s="590" t="s">
        <v>773</v>
      </c>
      <c r="DR8" s="591"/>
      <c r="DS8" s="591"/>
      <c r="DT8" s="592"/>
      <c r="DV8" s="639"/>
      <c r="DW8" s="640"/>
      <c r="DX8" s="633"/>
      <c r="DY8" s="656"/>
      <c r="DZ8" s="122" t="s">
        <v>317</v>
      </c>
      <c r="EA8" s="590" t="s">
        <v>773</v>
      </c>
      <c r="EB8" s="591"/>
      <c r="EC8" s="591"/>
      <c r="ED8" s="592"/>
      <c r="EE8" s="122" t="s">
        <v>317</v>
      </c>
      <c r="EF8" s="590" t="s">
        <v>773</v>
      </c>
      <c r="EG8" s="591"/>
      <c r="EH8" s="591"/>
      <c r="EI8" s="592"/>
      <c r="EJ8" s="122" t="s">
        <v>317</v>
      </c>
      <c r="EK8" s="590" t="s">
        <v>773</v>
      </c>
      <c r="EL8" s="591"/>
      <c r="EM8" s="591"/>
      <c r="EN8" s="592"/>
      <c r="EO8" s="367"/>
      <c r="EP8" s="135"/>
      <c r="EQ8" s="134"/>
      <c r="ER8" s="134"/>
      <c r="ES8" s="134"/>
      <c r="EU8" s="639"/>
      <c r="EV8" s="640"/>
      <c r="EW8" s="633"/>
      <c r="EX8" s="693"/>
      <c r="EY8" s="639"/>
      <c r="EZ8" s="698"/>
      <c r="FA8" s="699"/>
      <c r="FB8" s="699"/>
      <c r="FC8" s="700"/>
      <c r="FD8" s="639"/>
      <c r="FE8" s="698"/>
      <c r="FF8" s="699"/>
      <c r="FG8" s="699"/>
      <c r="FH8" s="700"/>
      <c r="FI8" s="639"/>
      <c r="FJ8" s="698"/>
      <c r="FK8" s="699"/>
      <c r="FL8" s="699"/>
      <c r="FM8" s="700"/>
      <c r="FN8" s="639"/>
      <c r="FO8" s="698"/>
      <c r="FP8" s="699"/>
      <c r="FQ8" s="699"/>
      <c r="FR8" s="700"/>
      <c r="FS8" s="639"/>
      <c r="FT8" s="698"/>
      <c r="FU8" s="699"/>
      <c r="FV8" s="699"/>
      <c r="FW8" s="700"/>
      <c r="FX8" s="190"/>
      <c r="FY8" s="639"/>
      <c r="FZ8" s="640"/>
      <c r="GA8" s="633"/>
      <c r="GB8" s="693"/>
      <c r="GC8" s="639"/>
      <c r="GD8" s="698"/>
      <c r="GE8" s="699"/>
      <c r="GF8" s="699"/>
      <c r="GG8" s="700"/>
      <c r="GH8" s="639"/>
      <c r="GI8" s="698"/>
      <c r="GJ8" s="699"/>
      <c r="GK8" s="699"/>
      <c r="GL8" s="700"/>
      <c r="GM8" s="712"/>
      <c r="GN8" s="734"/>
      <c r="GO8" s="735"/>
      <c r="GP8" s="735"/>
      <c r="GQ8" s="736"/>
      <c r="GR8" s="639"/>
      <c r="GS8" s="698"/>
      <c r="GT8" s="699"/>
      <c r="GU8" s="699"/>
      <c r="GV8" s="700"/>
      <c r="GW8" s="192"/>
      <c r="GX8" s="413" t="s">
        <v>321</v>
      </c>
      <c r="GY8" s="209" t="s">
        <v>705</v>
      </c>
      <c r="GZ8" s="222">
        <f>ROUND(全国標準卸価格表!GZ8*入力!$D$83%,-入力!$D$39)</f>
        <v>19700</v>
      </c>
      <c r="HA8" s="412"/>
      <c r="HB8" s="209"/>
      <c r="HC8" s="222">
        <f>ROUND(全国標準卸価格表!HC8*入力!$D$84%,-入力!$D$39)</f>
        <v>0</v>
      </c>
      <c r="HD8" s="412"/>
      <c r="HE8" s="209"/>
      <c r="HF8" s="222">
        <f>ROUND(全国標準卸価格表!HF8*入力!$D$85%,-入力!$D$39)</f>
        <v>0</v>
      </c>
      <c r="HG8" s="412"/>
      <c r="HH8" s="138"/>
      <c r="HI8" s="417" t="s">
        <v>297</v>
      </c>
      <c r="HJ8" s="129"/>
      <c r="HK8" s="129"/>
      <c r="HL8" s="127" t="s">
        <v>715</v>
      </c>
      <c r="HM8" s="128">
        <f>ROUND(全国標準卸価格表!HM8*入力!$D$86%,-入力!$D$39)</f>
        <v>23200</v>
      </c>
      <c r="HN8" s="411"/>
      <c r="HO8" s="74"/>
      <c r="HP8" s="606"/>
      <c r="HQ8" s="614"/>
      <c r="HR8" s="275" t="s">
        <v>437</v>
      </c>
      <c r="HS8" s="276" t="s">
        <v>932</v>
      </c>
      <c r="HT8" s="338" t="s">
        <v>1612</v>
      </c>
      <c r="HU8" s="277" t="s">
        <v>975</v>
      </c>
      <c r="HV8" s="278">
        <f>ROUND(全国標準卸価格表!HV8*入力!$D$91%,-入力!$D$39)</f>
        <v>74200</v>
      </c>
      <c r="HX8" s="606"/>
      <c r="HY8" s="646"/>
      <c r="HZ8" s="166" t="s">
        <v>301</v>
      </c>
      <c r="IA8" s="167" t="s">
        <v>456</v>
      </c>
      <c r="IB8" s="213" t="s">
        <v>388</v>
      </c>
      <c r="IC8" s="168" t="s">
        <v>1168</v>
      </c>
      <c r="ID8" s="169">
        <f>ROUND(全国標準卸価格表!ID8*入力!$D$120%,-入力!$D$39)</f>
        <v>27600</v>
      </c>
      <c r="IF8" s="619"/>
      <c r="IG8" s="330" t="s">
        <v>1182</v>
      </c>
      <c r="IH8" s="156" t="s">
        <v>1496</v>
      </c>
      <c r="II8" s="157" t="s">
        <v>956</v>
      </c>
      <c r="IJ8" s="155" t="s">
        <v>1184</v>
      </c>
      <c r="IK8" s="158" t="s">
        <v>1183</v>
      </c>
      <c r="IL8" s="159">
        <f>ROUND(全国標準卸価格表!IL8*入力!$D$158%,-入力!$D$39)</f>
        <v>41900</v>
      </c>
      <c r="IN8" s="606"/>
      <c r="IO8" s="334" t="s">
        <v>517</v>
      </c>
      <c r="IP8" s="286" t="s">
        <v>1486</v>
      </c>
      <c r="IQ8" s="287" t="s">
        <v>456</v>
      </c>
      <c r="IR8" s="334" t="s">
        <v>539</v>
      </c>
      <c r="IS8" s="288" t="s">
        <v>877</v>
      </c>
      <c r="IT8" s="274">
        <f>ROUND(全国標準卸価格表!IT8*入力!$D$186%,-入力!$D$39)</f>
        <v>36100</v>
      </c>
    </row>
    <row r="9" spans="1:254" ht="29.1" customHeight="1" thickBot="1">
      <c r="A9" s="631">
        <v>21</v>
      </c>
      <c r="B9" s="212" t="s">
        <v>1223</v>
      </c>
      <c r="C9" s="135"/>
      <c r="D9" s="238">
        <v>100</v>
      </c>
      <c r="E9" s="209"/>
      <c r="F9" s="219">
        <f>ROUND(全国標準卸価格表!F9*入力!$D$45%,-入力!$D$39)</f>
        <v>0</v>
      </c>
      <c r="G9" s="195"/>
      <c r="H9" s="195"/>
      <c r="I9" s="195"/>
      <c r="J9" s="386" t="s">
        <v>1536</v>
      </c>
      <c r="K9" s="222">
        <f>ROUND(全国標準卸価格表!K9*入力!$D$46%,-入力!$D$39)</f>
        <v>0</v>
      </c>
      <c r="L9" s="389" t="s">
        <v>1536</v>
      </c>
      <c r="M9" s="389" t="s">
        <v>1536</v>
      </c>
      <c r="N9" s="389"/>
      <c r="O9" s="209"/>
      <c r="P9" s="219">
        <f>ROUND(全国標準卸価格表!P9*入力!$D$47%,-入力!$D$39)</f>
        <v>0</v>
      </c>
      <c r="Q9" s="195"/>
      <c r="R9" s="195"/>
      <c r="S9" s="195"/>
      <c r="T9" s="209"/>
      <c r="U9" s="219">
        <f>ROUND(全国標準卸価格表!U9*入力!$D$48%,-入力!$D$39)</f>
        <v>0</v>
      </c>
      <c r="V9" s="195"/>
      <c r="W9" s="195"/>
      <c r="X9" s="223"/>
      <c r="Y9" s="114"/>
      <c r="Z9" s="631">
        <v>21</v>
      </c>
      <c r="AA9" s="212" t="s">
        <v>1223</v>
      </c>
      <c r="AB9" s="135"/>
      <c r="AC9" s="238">
        <v>100</v>
      </c>
      <c r="AD9" s="209"/>
      <c r="AE9" s="219">
        <f>ROUND(全国標準卸価格表!AE9*入力!$D$49%,-入力!$D$39)</f>
        <v>0</v>
      </c>
      <c r="AF9" s="195"/>
      <c r="AG9" s="195"/>
      <c r="AH9" s="223"/>
      <c r="AI9" s="209"/>
      <c r="AJ9" s="240">
        <f>ROUND(全国標準卸価格表!AJ9*入力!$D$50%,-入力!$D$39)</f>
        <v>0</v>
      </c>
      <c r="AK9" s="195"/>
      <c r="AL9" s="195"/>
      <c r="AM9" s="223"/>
      <c r="AN9" s="209" t="s">
        <v>1224</v>
      </c>
      <c r="AO9" s="219">
        <f>ROUND(全国標準卸価格表!AO9*入力!$D$51%,-入力!$D$39)</f>
        <v>115600</v>
      </c>
      <c r="AP9" s="380" t="s">
        <v>1610</v>
      </c>
      <c r="AQ9" s="195" t="s">
        <v>589</v>
      </c>
      <c r="AR9" s="195"/>
      <c r="AS9" s="209"/>
      <c r="AT9" s="219">
        <f>ROUND(全国標準卸価格表!AT9*入力!$D$52%,-入力!$D$39)</f>
        <v>0</v>
      </c>
      <c r="AU9" s="195"/>
      <c r="AV9" s="195"/>
      <c r="AW9" s="239"/>
      <c r="AX9" s="62"/>
      <c r="AY9" s="631">
        <v>21</v>
      </c>
      <c r="AZ9" s="212" t="s">
        <v>1223</v>
      </c>
      <c r="BA9" s="135"/>
      <c r="BB9" s="238">
        <v>100</v>
      </c>
      <c r="BC9" s="209"/>
      <c r="BD9" s="219">
        <f>ROUND(全国標準卸価格表!BD9*入力!$D$53%,-入力!$D$39)</f>
        <v>0</v>
      </c>
      <c r="BE9" s="195"/>
      <c r="BF9" s="195"/>
      <c r="BG9" s="223"/>
      <c r="BH9" s="209"/>
      <c r="BI9" s="219">
        <f>ROUND(全国標準卸価格表!BI9*入力!$D$54%,-入力!$D$39)</f>
        <v>0</v>
      </c>
      <c r="BJ9" s="195"/>
      <c r="BK9" s="195"/>
      <c r="BL9" s="223"/>
      <c r="BM9" s="366"/>
      <c r="BN9" s="222"/>
      <c r="BO9" s="195"/>
      <c r="BP9" s="195"/>
      <c r="BQ9" s="195"/>
      <c r="BR9" s="193"/>
      <c r="BS9" s="222"/>
      <c r="BT9" s="195"/>
      <c r="BU9" s="195"/>
      <c r="BV9" s="195"/>
      <c r="BX9" s="378">
        <v>18</v>
      </c>
      <c r="BY9" s="295" t="s">
        <v>1556</v>
      </c>
      <c r="BZ9" s="300">
        <v>100</v>
      </c>
      <c r="CA9" s="217"/>
      <c r="CB9" s="218"/>
      <c r="CC9" s="219">
        <f>ROUND(全国標準卸価格表!CC9*入力!$D$55%,-入力!$D$39)</f>
        <v>0</v>
      </c>
      <c r="CD9" s="220"/>
      <c r="CE9" s="220"/>
      <c r="CF9" s="254"/>
      <c r="CG9" s="569" t="s">
        <v>1536</v>
      </c>
      <c r="CH9" s="557">
        <f>ROUND(全国標準卸価格表!CH9*入力!$D$56%,-入力!$D$39)</f>
        <v>0</v>
      </c>
      <c r="CI9" s="554" t="s">
        <v>1536</v>
      </c>
      <c r="CJ9" s="554"/>
      <c r="CK9" s="554"/>
      <c r="CL9" s="218" t="s">
        <v>1555</v>
      </c>
      <c r="CM9" s="219">
        <f>ROUND(全国標準卸価格表!CM9*入力!$D$57%,-入力!$D$39)</f>
        <v>34700</v>
      </c>
      <c r="CN9" s="220" t="s">
        <v>905</v>
      </c>
      <c r="CO9" s="220"/>
      <c r="CP9" s="255"/>
      <c r="CQ9" s="218"/>
      <c r="CR9" s="219">
        <f>ROUND(全国標準卸価格表!CR9*入力!$D$58%,-入力!$D$39)</f>
        <v>0</v>
      </c>
      <c r="CS9" s="220"/>
      <c r="CT9" s="220"/>
      <c r="CU9" s="254"/>
      <c r="CV9" s="69"/>
      <c r="CW9" s="631">
        <v>16</v>
      </c>
      <c r="CX9" s="295" t="s">
        <v>1146</v>
      </c>
      <c r="CY9" s="300">
        <v>92</v>
      </c>
      <c r="CZ9" s="217"/>
      <c r="DA9" s="218"/>
      <c r="DB9" s="219">
        <f>ROUND(全国標準卸価格表!DB9*入力!$D$62%,-入力!$D$39)</f>
        <v>0</v>
      </c>
      <c r="DC9" s="220"/>
      <c r="DD9" s="220"/>
      <c r="DE9" s="255"/>
      <c r="DF9" s="552" t="s">
        <v>2028</v>
      </c>
      <c r="DG9" s="240">
        <f>ROUND(全国標準卸価格表!DG9*入力!$D$63%,-入力!$D$39)</f>
        <v>21800</v>
      </c>
      <c r="DH9" s="554" t="s">
        <v>590</v>
      </c>
      <c r="DI9" s="554"/>
      <c r="DJ9" s="554"/>
      <c r="DK9" s="218" t="s">
        <v>1255</v>
      </c>
      <c r="DL9" s="219">
        <f>ROUND(全国標準卸価格表!DL9*入力!$D$64%,-入力!$D$39)</f>
        <v>21800</v>
      </c>
      <c r="DM9" s="293" t="s">
        <v>3</v>
      </c>
      <c r="DN9" s="220"/>
      <c r="DO9" s="254"/>
      <c r="DP9" s="218"/>
      <c r="DQ9" s="219">
        <f>ROUND(全国標準卸価格表!DQ9*入力!$D$65%,-入力!$D$39)</f>
        <v>0</v>
      </c>
      <c r="DR9" s="220"/>
      <c r="DS9" s="220"/>
      <c r="DT9" s="254"/>
      <c r="DV9" s="378">
        <v>15</v>
      </c>
      <c r="DW9" s="212" t="s">
        <v>171</v>
      </c>
      <c r="DX9" s="307" t="s">
        <v>1118</v>
      </c>
      <c r="DY9" s="238"/>
      <c r="DZ9" s="209" t="s">
        <v>686</v>
      </c>
      <c r="EA9" s="194">
        <f>ROUND(全国標準卸価格表!EA9*入力!$D$69%,-入力!$D$39)</f>
        <v>21000</v>
      </c>
      <c r="EB9" s="195" t="s">
        <v>3</v>
      </c>
      <c r="EC9" s="195"/>
      <c r="ED9" s="246"/>
      <c r="EE9" s="209"/>
      <c r="EF9" s="194">
        <f>ROUND(全国標準卸価格表!EF9*入力!$D$70%,-入力!$D$39)</f>
        <v>0</v>
      </c>
      <c r="EG9" s="195"/>
      <c r="EH9" s="195"/>
      <c r="EI9" s="246"/>
      <c r="EJ9" s="209" t="s">
        <v>687</v>
      </c>
      <c r="EK9" s="194">
        <f>ROUND(全国標準卸価格表!EK9*入力!$D$71%,-入力!$D$39)</f>
        <v>22500</v>
      </c>
      <c r="EL9" s="195" t="s">
        <v>3</v>
      </c>
      <c r="EM9" s="195"/>
      <c r="EN9" s="257"/>
      <c r="EO9" s="366"/>
      <c r="EP9" s="194"/>
      <c r="EQ9" s="195"/>
      <c r="ER9" s="195"/>
      <c r="ES9" s="246"/>
      <c r="EU9" s="378">
        <v>22</v>
      </c>
      <c r="EV9" s="120" t="s">
        <v>1578</v>
      </c>
      <c r="EW9" s="266">
        <v>109</v>
      </c>
      <c r="EX9" s="267"/>
      <c r="EY9" s="127"/>
      <c r="EZ9" s="256">
        <f>ROUND(全国標準卸価格表!EZ9*入力!$D$74%,-入力!$D$39)</f>
        <v>0</v>
      </c>
      <c r="FA9" s="269"/>
      <c r="FB9" s="269"/>
      <c r="FC9" s="270"/>
      <c r="FD9" s="127"/>
      <c r="FE9" s="256">
        <f>ROUND(全国標準卸価格表!FE9*入力!$D$75%,-入力!$D$39)</f>
        <v>0</v>
      </c>
      <c r="FF9" s="269"/>
      <c r="FG9" s="269"/>
      <c r="FH9" s="270"/>
      <c r="FI9" s="127" t="s">
        <v>1579</v>
      </c>
      <c r="FJ9" s="256">
        <f>ROUND(全国標準卸価格表!FJ9*入力!$D$76%,-入力!$D$39)</f>
        <v>70000</v>
      </c>
      <c r="FK9" s="269" t="s">
        <v>590</v>
      </c>
      <c r="FL9" s="269"/>
      <c r="FM9" s="269"/>
      <c r="FN9" s="127"/>
      <c r="FO9" s="256">
        <f>ROUND(全国標準卸価格表!FO9*入力!$D$77%,-入力!$D$39)</f>
        <v>0</v>
      </c>
      <c r="FP9" s="269"/>
      <c r="FQ9" s="269"/>
      <c r="FR9" s="270"/>
      <c r="FS9" s="127"/>
      <c r="FT9" s="194">
        <f>ROUND(全国標準卸価格表!FT9*入力!$D$78%,-入力!$D$39)</f>
        <v>0</v>
      </c>
      <c r="FU9" s="269"/>
      <c r="FV9" s="269"/>
      <c r="FW9" s="270"/>
      <c r="FX9" s="191"/>
      <c r="FY9" s="631">
        <v>20</v>
      </c>
      <c r="FZ9" s="295" t="s">
        <v>342</v>
      </c>
      <c r="GA9" s="260">
        <v>107</v>
      </c>
      <c r="GB9" s="261"/>
      <c r="GC9" s="218"/>
      <c r="GD9" s="219">
        <f>ROUND(全国標準卸価格表!GD9*入力!$D$79%,-入力!$D$39)</f>
        <v>0</v>
      </c>
      <c r="GE9" s="263"/>
      <c r="GF9" s="263"/>
      <c r="GG9" s="264"/>
      <c r="GH9" s="218"/>
      <c r="GI9" s="219">
        <f>ROUND(全国標準卸価格表!GI9*入力!$D$80%,-入力!$D$39)</f>
        <v>0</v>
      </c>
      <c r="GJ9" s="263"/>
      <c r="GK9" s="263"/>
      <c r="GL9" s="264"/>
      <c r="GM9" s="218"/>
      <c r="GN9" s="219">
        <f>ROUND(全国標準卸価格表!GN9*入力!$D$81%,-入力!$D$39)</f>
        <v>0</v>
      </c>
      <c r="GO9" s="263"/>
      <c r="GP9" s="263"/>
      <c r="GQ9" s="264"/>
      <c r="GR9" s="218" t="s">
        <v>968</v>
      </c>
      <c r="GS9" s="219">
        <f>ROUND(全国標準卸価格表!GS9*入力!$D$82%,-入力!$D$39)</f>
        <v>61400</v>
      </c>
      <c r="GT9" s="263" t="s">
        <v>927</v>
      </c>
      <c r="GU9" s="263"/>
      <c r="GV9" s="264"/>
      <c r="GW9" s="192"/>
      <c r="GX9" s="413" t="s">
        <v>1591</v>
      </c>
      <c r="GY9" s="209" t="s">
        <v>1588</v>
      </c>
      <c r="GZ9" s="222">
        <f>ROUND(全国標準卸価格表!GZ9*入力!$D$83%,-入力!$D$39)</f>
        <v>19700</v>
      </c>
      <c r="HA9" s="412"/>
      <c r="HB9" s="209"/>
      <c r="HC9" s="222">
        <f>ROUND(全国標準卸価格表!HC9*入力!$D$84%,-入力!$D$39)</f>
        <v>0</v>
      </c>
      <c r="HD9" s="412"/>
      <c r="HE9" s="209"/>
      <c r="HF9" s="222">
        <f>ROUND(全国標準卸価格表!HF9*入力!$D$85%,-入力!$D$39)</f>
        <v>0</v>
      </c>
      <c r="HG9" s="412"/>
      <c r="HH9" s="138"/>
      <c r="HP9" s="606"/>
      <c r="HQ9" s="613" t="s">
        <v>857</v>
      </c>
      <c r="HR9" s="271" t="s">
        <v>858</v>
      </c>
      <c r="HS9" s="272" t="s">
        <v>454</v>
      </c>
      <c r="HT9" s="333" t="s">
        <v>1613</v>
      </c>
      <c r="HU9" s="273" t="s">
        <v>859</v>
      </c>
      <c r="HV9" s="274">
        <f>ROUND(全国標準卸価格表!HV9*入力!$D$92%,-入力!$D$39)</f>
        <v>80400</v>
      </c>
      <c r="HX9" s="606"/>
      <c r="HY9" s="646"/>
      <c r="HZ9" s="166" t="s">
        <v>2123</v>
      </c>
      <c r="IA9" s="167" t="s">
        <v>456</v>
      </c>
      <c r="IB9" s="213" t="s">
        <v>2058</v>
      </c>
      <c r="IC9" s="168" t="s">
        <v>2059</v>
      </c>
      <c r="ID9" s="169">
        <f>ROUND(全国標準卸価格表!ID9*入力!$D$120%,-入力!$D$39)</f>
        <v>44000</v>
      </c>
      <c r="IE9" s="74"/>
      <c r="IF9" s="619"/>
      <c r="IG9" s="666" t="s">
        <v>1729</v>
      </c>
      <c r="IH9" s="271" t="s">
        <v>742</v>
      </c>
      <c r="II9" s="272" t="s">
        <v>456</v>
      </c>
      <c r="IJ9" s="333" t="s">
        <v>1110</v>
      </c>
      <c r="IK9" s="273" t="s">
        <v>1111</v>
      </c>
      <c r="IL9" s="274">
        <f>ROUND(全国標準卸価格表!IL9*入力!$D$159%,-入力!$D$39)</f>
        <v>30700</v>
      </c>
      <c r="IM9" s="74"/>
      <c r="IN9" s="606"/>
      <c r="IO9" s="334" t="s">
        <v>878</v>
      </c>
      <c r="IP9" s="178" t="s">
        <v>1486</v>
      </c>
      <c r="IQ9" s="179" t="s">
        <v>456</v>
      </c>
      <c r="IR9" s="330" t="s">
        <v>884</v>
      </c>
      <c r="IS9" s="180" t="s">
        <v>885</v>
      </c>
      <c r="IT9" s="159">
        <f>ROUND(全国標準卸価格表!IT9*入力!$D$187%,-入力!$D$39)</f>
        <v>27500</v>
      </c>
    </row>
    <row r="10" spans="1:254" ht="29.1" customHeight="1" thickBot="1">
      <c r="A10" s="619"/>
      <c r="B10" s="231" t="s">
        <v>1474</v>
      </c>
      <c r="C10" s="248"/>
      <c r="D10" s="233">
        <v>96</v>
      </c>
      <c r="E10" s="234"/>
      <c r="F10" s="249">
        <f>ROUND(全国標準卸価格表!F10*入力!$D$45%,-入力!$D$39)</f>
        <v>0</v>
      </c>
      <c r="G10" s="250"/>
      <c r="H10" s="250"/>
      <c r="I10" s="250"/>
      <c r="J10" s="562" t="s">
        <v>1536</v>
      </c>
      <c r="K10" s="249">
        <f>ROUND(全国標準卸価格表!K10*入力!$D$46%,-入力!$D$39)</f>
        <v>0</v>
      </c>
      <c r="L10" s="567" t="s">
        <v>1536</v>
      </c>
      <c r="M10" s="567" t="s">
        <v>1536</v>
      </c>
      <c r="N10" s="567"/>
      <c r="O10" s="234"/>
      <c r="P10" s="249">
        <f>ROUND(全国標準卸価格表!P10*入力!$D$47%,-入力!$D$39)</f>
        <v>0</v>
      </c>
      <c r="Q10" s="250"/>
      <c r="R10" s="250"/>
      <c r="S10" s="250"/>
      <c r="T10" s="234"/>
      <c r="U10" s="249">
        <f>ROUND(全国標準卸価格表!U10*入力!$D$48%,-入力!$D$39)</f>
        <v>0</v>
      </c>
      <c r="V10" s="250"/>
      <c r="W10" s="250"/>
      <c r="X10" s="237"/>
      <c r="Y10" s="114"/>
      <c r="Z10" s="619"/>
      <c r="AA10" s="231" t="s">
        <v>1474</v>
      </c>
      <c r="AB10" s="248"/>
      <c r="AC10" s="233">
        <v>96</v>
      </c>
      <c r="AD10" s="234"/>
      <c r="AE10" s="249">
        <f>ROUND(全国標準卸価格表!AE10*入力!$D$49%,-入力!$D$39)</f>
        <v>0</v>
      </c>
      <c r="AF10" s="250"/>
      <c r="AG10" s="250"/>
      <c r="AH10" s="237"/>
      <c r="AI10" s="234"/>
      <c r="AJ10" s="251">
        <f>ROUND(全国標準卸価格表!AJ10*入力!$D$50%,-入力!$D$39)</f>
        <v>0</v>
      </c>
      <c r="AK10" s="250"/>
      <c r="AL10" s="250"/>
      <c r="AM10" s="237"/>
      <c r="AN10" s="234" t="s">
        <v>1397</v>
      </c>
      <c r="AO10" s="249">
        <f>ROUND(全国標準卸価格表!AO10*入力!$D$51%,-入力!$D$39)</f>
        <v>97600</v>
      </c>
      <c r="AP10" s="398" t="s">
        <v>1609</v>
      </c>
      <c r="AQ10" s="250" t="s">
        <v>589</v>
      </c>
      <c r="AR10" s="250"/>
      <c r="AS10" s="234"/>
      <c r="AT10" s="249">
        <f>ROUND(全国標準卸価格表!AT10*入力!$D$52%,-入力!$D$39)</f>
        <v>0</v>
      </c>
      <c r="AU10" s="250"/>
      <c r="AV10" s="250"/>
      <c r="AW10" s="241"/>
      <c r="AX10" s="62"/>
      <c r="AY10" s="619"/>
      <c r="AZ10" s="231" t="s">
        <v>1474</v>
      </c>
      <c r="BA10" s="248"/>
      <c r="BB10" s="233">
        <v>96</v>
      </c>
      <c r="BC10" s="234"/>
      <c r="BD10" s="249">
        <f>ROUND(全国標準卸価格表!BD10*入力!$D$53%,-入力!$D$39)</f>
        <v>0</v>
      </c>
      <c r="BE10" s="250"/>
      <c r="BF10" s="250"/>
      <c r="BG10" s="237"/>
      <c r="BH10" s="234"/>
      <c r="BI10" s="249">
        <f>ROUND(全国標準卸価格表!BI10*入力!$D$54%,-入力!$D$39)</f>
        <v>0</v>
      </c>
      <c r="BJ10" s="250"/>
      <c r="BK10" s="250"/>
      <c r="BL10" s="237"/>
      <c r="BM10" s="366"/>
      <c r="BN10" s="222"/>
      <c r="BO10" s="195"/>
      <c r="BP10" s="195"/>
      <c r="BQ10" s="195"/>
      <c r="BR10" s="193"/>
      <c r="BS10" s="222"/>
      <c r="BT10" s="195"/>
      <c r="BU10" s="195"/>
      <c r="BV10" s="195"/>
      <c r="BX10" s="631">
        <v>17</v>
      </c>
      <c r="BY10" s="295" t="s">
        <v>1145</v>
      </c>
      <c r="BZ10" s="300">
        <v>90</v>
      </c>
      <c r="CA10" s="217"/>
      <c r="CB10" s="218"/>
      <c r="CC10" s="219">
        <f>ROUND(全国標準卸価格表!CC10*入力!$D$55%,-入力!$D$39)</f>
        <v>0</v>
      </c>
      <c r="CD10" s="220"/>
      <c r="CE10" s="220"/>
      <c r="CF10" s="254"/>
      <c r="CG10" s="569" t="s">
        <v>1536</v>
      </c>
      <c r="CH10" s="557">
        <f>ROUND(全国標準卸価格表!CH10*入力!$D$56%,-入力!$D$39)</f>
        <v>0</v>
      </c>
      <c r="CI10" s="554" t="s">
        <v>1536</v>
      </c>
      <c r="CJ10" s="554"/>
      <c r="CK10" s="554"/>
      <c r="CL10" s="218" t="s">
        <v>1293</v>
      </c>
      <c r="CM10" s="219">
        <f>ROUND(全国標準卸価格表!CM10*入力!$D$57%,-入力!$D$39)</f>
        <v>25100</v>
      </c>
      <c r="CN10" s="220" t="s">
        <v>590</v>
      </c>
      <c r="CO10" s="220"/>
      <c r="CP10" s="255"/>
      <c r="CQ10" s="218"/>
      <c r="CR10" s="219">
        <f>ROUND(全国標準卸価格表!CR10*入力!$D$58%,-入力!$D$39)</f>
        <v>0</v>
      </c>
      <c r="CS10" s="220"/>
      <c r="CT10" s="220"/>
      <c r="CU10" s="254"/>
      <c r="CV10" s="69"/>
      <c r="CW10" s="619"/>
      <c r="CX10" s="212" t="s">
        <v>214</v>
      </c>
      <c r="CY10" s="306">
        <v>95</v>
      </c>
      <c r="CZ10" s="238"/>
      <c r="DA10" s="209"/>
      <c r="DB10" s="194">
        <f>ROUND(全国標準卸価格表!DB10*入力!$D$62%,-入力!$D$39)</f>
        <v>0</v>
      </c>
      <c r="DC10" s="195"/>
      <c r="DD10" s="195"/>
      <c r="DE10" s="246"/>
      <c r="DF10" s="386" t="s">
        <v>2029</v>
      </c>
      <c r="DG10" s="243">
        <f>ROUND(全国標準卸価格表!DG10*入力!$D$63%,-入力!$D$39)</f>
        <v>25200</v>
      </c>
      <c r="DH10" s="206" t="s">
        <v>590</v>
      </c>
      <c r="DI10" s="206"/>
      <c r="DJ10" s="206"/>
      <c r="DK10" s="209" t="s">
        <v>765</v>
      </c>
      <c r="DL10" s="194">
        <f>ROUND(全国標準卸価格表!DL10*入力!$D$64%,-入力!$D$39)</f>
        <v>25200</v>
      </c>
      <c r="DM10" s="135" t="s">
        <v>3</v>
      </c>
      <c r="DN10" s="195"/>
      <c r="DO10" s="257"/>
      <c r="DP10" s="209" t="s">
        <v>1056</v>
      </c>
      <c r="DQ10" s="194">
        <f>ROUND(全国標準卸価格表!DQ10*入力!$D$65%,-入力!$D$39)</f>
        <v>25200</v>
      </c>
      <c r="DR10" s="195" t="s">
        <v>3</v>
      </c>
      <c r="DS10" s="195"/>
      <c r="DT10" s="257"/>
      <c r="DV10" s="631">
        <v>14</v>
      </c>
      <c r="DW10" s="295" t="s">
        <v>165</v>
      </c>
      <c r="DX10" s="252">
        <v>81</v>
      </c>
      <c r="DY10" s="217"/>
      <c r="DZ10" s="218"/>
      <c r="EA10" s="253">
        <f>ROUND(全国標準卸価格表!EA10*入力!$D$69%,-入力!$D$39)</f>
        <v>0</v>
      </c>
      <c r="EB10" s="220"/>
      <c r="EC10" s="220"/>
      <c r="ED10" s="255"/>
      <c r="EE10" s="218" t="s">
        <v>913</v>
      </c>
      <c r="EF10" s="253">
        <f>ROUND(全国標準卸価格表!EF10*入力!$D$70%,-入力!$D$39)</f>
        <v>11800</v>
      </c>
      <c r="EG10" s="220" t="s">
        <v>912</v>
      </c>
      <c r="EH10" s="220"/>
      <c r="EI10" s="255"/>
      <c r="EJ10" s="218" t="s">
        <v>688</v>
      </c>
      <c r="EK10" s="253">
        <f>ROUND(全国標準卸価格表!EK10*入力!$D$71%,-入力!$D$39)</f>
        <v>14000</v>
      </c>
      <c r="EL10" s="220" t="s">
        <v>672</v>
      </c>
      <c r="EM10" s="220"/>
      <c r="EN10" s="254"/>
      <c r="EO10" s="366"/>
      <c r="EP10" s="194"/>
      <c r="EQ10" s="195"/>
      <c r="ER10" s="195"/>
      <c r="ES10" s="246"/>
      <c r="EU10" s="378">
        <v>21</v>
      </c>
      <c r="EV10" s="268" t="s">
        <v>318</v>
      </c>
      <c r="EW10" s="267">
        <v>110</v>
      </c>
      <c r="EX10" s="267"/>
      <c r="EY10" s="127"/>
      <c r="EZ10" s="256">
        <f>ROUND(全国標準卸価格表!EZ10*入力!$D$74%,-入力!$D$39)</f>
        <v>0</v>
      </c>
      <c r="FA10" s="269"/>
      <c r="FB10" s="269"/>
      <c r="FC10" s="270"/>
      <c r="FD10" s="127"/>
      <c r="FE10" s="256">
        <f>ROUND(全国標準卸価格表!FE10*入力!$D$75%,-入力!$D$39)</f>
        <v>0</v>
      </c>
      <c r="FF10" s="269"/>
      <c r="FG10" s="269"/>
      <c r="FH10" s="270"/>
      <c r="FI10" s="127" t="s">
        <v>695</v>
      </c>
      <c r="FJ10" s="256">
        <f>ROUND(全国標準卸価格表!FJ10*入力!$D$76%,-入力!$D$39)</f>
        <v>66300</v>
      </c>
      <c r="FK10" s="269" t="s">
        <v>590</v>
      </c>
      <c r="FL10" s="269"/>
      <c r="FM10" s="269"/>
      <c r="FN10" s="127"/>
      <c r="FO10" s="256">
        <f>ROUND(全国標準卸価格表!FO10*入力!$D$77%,-入力!$D$39)</f>
        <v>0</v>
      </c>
      <c r="FP10" s="269"/>
      <c r="FQ10" s="269"/>
      <c r="FR10" s="270"/>
      <c r="FS10" s="127"/>
      <c r="FT10" s="551">
        <f>ROUND(全国標準卸価格表!FT10*入力!$D$78%,-入力!$D$39)</f>
        <v>0</v>
      </c>
      <c r="FU10" s="269"/>
      <c r="FV10" s="269"/>
      <c r="FW10" s="270"/>
      <c r="FX10" s="191"/>
      <c r="FY10" s="620"/>
      <c r="FZ10" s="212" t="s">
        <v>1683</v>
      </c>
      <c r="GA10" s="265" t="s">
        <v>1682</v>
      </c>
      <c r="GB10" s="208"/>
      <c r="GC10" s="209"/>
      <c r="GD10" s="222">
        <f>ROUND(全国標準卸価格表!GD10*入力!$D$79%,-入力!$D$39)</f>
        <v>0</v>
      </c>
      <c r="GE10" s="210"/>
      <c r="GF10" s="210"/>
      <c r="GG10" s="211"/>
      <c r="GH10" s="209" t="s">
        <v>1693</v>
      </c>
      <c r="GI10" s="222">
        <f>ROUND(全国標準卸価格表!GI10*入力!$D$80%,-入力!$D$39)</f>
        <v>54700</v>
      </c>
      <c r="GJ10" s="210" t="s">
        <v>672</v>
      </c>
      <c r="GK10" s="210"/>
      <c r="GL10" s="211"/>
      <c r="GM10" s="209"/>
      <c r="GN10" s="222">
        <f>ROUND(全国標準卸価格表!GN10*入力!$D$81%,-入力!$D$39)</f>
        <v>0</v>
      </c>
      <c r="GO10" s="210"/>
      <c r="GP10" s="210"/>
      <c r="GQ10" s="211"/>
      <c r="GR10" s="209"/>
      <c r="GS10" s="222">
        <f>ROUND(全国標準卸価格表!GS10*入力!$D$82%,-入力!$D$39)</f>
        <v>0</v>
      </c>
      <c r="GT10" s="210"/>
      <c r="GU10" s="210"/>
      <c r="GV10" s="211"/>
      <c r="GW10" s="192"/>
      <c r="GX10" s="413" t="s">
        <v>1209</v>
      </c>
      <c r="GY10" s="209" t="s">
        <v>1589</v>
      </c>
      <c r="GZ10" s="222">
        <f>ROUND(全国標準卸価格表!GZ10*入力!$D$83%,-入力!$D$39)</f>
        <v>20900</v>
      </c>
      <c r="HA10" s="412"/>
      <c r="HB10" s="209"/>
      <c r="HC10" s="222">
        <f>ROUND(全国標準卸価格表!HC10*入力!$D$84%,-入力!$D$39)</f>
        <v>0</v>
      </c>
      <c r="HD10" s="412"/>
      <c r="HE10" s="209"/>
      <c r="HF10" s="222"/>
      <c r="HG10" s="412"/>
      <c r="HH10" s="138"/>
      <c r="HP10" s="606"/>
      <c r="HQ10" s="646"/>
      <c r="HR10" s="166" t="s">
        <v>858</v>
      </c>
      <c r="HS10" s="167" t="s">
        <v>455</v>
      </c>
      <c r="HT10" s="213" t="s">
        <v>1614</v>
      </c>
      <c r="HU10" s="168" t="s">
        <v>860</v>
      </c>
      <c r="HV10" s="169">
        <f>ROUND(全国標準卸価格表!HV10*入力!$D$92%,-入力!$D$39)</f>
        <v>105500</v>
      </c>
      <c r="HX10" s="606"/>
      <c r="HY10" s="614"/>
      <c r="HZ10" s="275" t="s">
        <v>2060</v>
      </c>
      <c r="IA10" s="276" t="s">
        <v>456</v>
      </c>
      <c r="IB10" s="338" t="s">
        <v>1296</v>
      </c>
      <c r="IC10" s="277" t="s">
        <v>2061</v>
      </c>
      <c r="ID10" s="278">
        <f>ROUND(全国標準卸価格表!ID10*入力!$D$120%,-入力!$D$39)</f>
        <v>52000</v>
      </c>
      <c r="IF10" s="620"/>
      <c r="IG10" s="630"/>
      <c r="IH10" s="279" t="s">
        <v>1925</v>
      </c>
      <c r="II10" s="280" t="s">
        <v>956</v>
      </c>
      <c r="IJ10" s="339" t="s">
        <v>1924</v>
      </c>
      <c r="IK10" s="281" t="s">
        <v>1923</v>
      </c>
      <c r="IL10" s="282">
        <f>ROUND(全国標準卸価格表!IL10*入力!$D$159%,-入力!$D$39)</f>
        <v>32900</v>
      </c>
      <c r="IN10" s="606"/>
      <c r="IO10" s="627" t="s">
        <v>1201</v>
      </c>
      <c r="IP10" s="286" t="s">
        <v>1487</v>
      </c>
      <c r="IQ10" s="287" t="s">
        <v>454</v>
      </c>
      <c r="IR10" s="334" t="s">
        <v>1194</v>
      </c>
      <c r="IS10" s="288" t="s">
        <v>879</v>
      </c>
      <c r="IT10" s="274">
        <f>ROUND(全国標準卸価格表!IT10*入力!$D$188%,-入力!$D$39)</f>
        <v>58800</v>
      </c>
    </row>
    <row r="11" spans="1:254" ht="29.1" customHeight="1" thickBot="1">
      <c r="A11" s="620"/>
      <c r="B11" s="118" t="s">
        <v>2128</v>
      </c>
      <c r="C11" s="365">
        <v>95</v>
      </c>
      <c r="D11" s="119"/>
      <c r="E11" s="123"/>
      <c r="F11" s="124">
        <f>ROUND(全国標準卸価格表!F11*入力!$D$45%,-入力!$D$39)</f>
        <v>0</v>
      </c>
      <c r="G11" s="125"/>
      <c r="H11" s="125"/>
      <c r="I11" s="125"/>
      <c r="J11" s="122" t="s">
        <v>1536</v>
      </c>
      <c r="K11" s="124">
        <f>ROUND(全国標準卸価格表!K11*入力!$D$46%,-入力!$D$39)</f>
        <v>0</v>
      </c>
      <c r="L11" s="564" t="s">
        <v>1536</v>
      </c>
      <c r="M11" s="564" t="s">
        <v>1536</v>
      </c>
      <c r="N11" s="564"/>
      <c r="O11" s="123"/>
      <c r="P11" s="124">
        <f>ROUND(全国標準卸価格表!P11*入力!$D$47%,-入力!$D$39)</f>
        <v>0</v>
      </c>
      <c r="Q11" s="125"/>
      <c r="R11" s="125"/>
      <c r="S11" s="125"/>
      <c r="T11" s="123"/>
      <c r="U11" s="124">
        <f>ROUND(全国標準卸価格表!U11*入力!$D$48%,-入力!$D$39)</f>
        <v>0</v>
      </c>
      <c r="V11" s="125"/>
      <c r="W11" s="125"/>
      <c r="X11" s="126"/>
      <c r="Y11" s="114"/>
      <c r="Z11" s="620"/>
      <c r="AA11" s="118" t="s">
        <v>2128</v>
      </c>
      <c r="AB11" s="365">
        <v>95</v>
      </c>
      <c r="AC11" s="119"/>
      <c r="AD11" s="123"/>
      <c r="AE11" s="124">
        <f>ROUND(全国標準卸価格表!AE11*入力!$D$49%,-入力!$D$39)</f>
        <v>0</v>
      </c>
      <c r="AF11" s="125"/>
      <c r="AG11" s="125"/>
      <c r="AH11" s="126"/>
      <c r="AI11" s="123" t="s">
        <v>2130</v>
      </c>
      <c r="AJ11" s="124">
        <f>ROUND(全国標準卸価格表!AJ11*入力!$D$50%,-入力!$D$39)</f>
        <v>56400</v>
      </c>
      <c r="AK11" s="125" t="s">
        <v>906</v>
      </c>
      <c r="AL11" s="125"/>
      <c r="AM11" s="126" t="s">
        <v>2133</v>
      </c>
      <c r="AN11" s="123"/>
      <c r="AO11" s="124">
        <f>ROUND(全国標準卸価格表!AO11*入力!$D$51%,-入力!$D$39)</f>
        <v>0</v>
      </c>
      <c r="AP11" s="395"/>
      <c r="AQ11" s="125"/>
      <c r="AR11" s="125"/>
      <c r="AS11" s="123"/>
      <c r="AT11" s="124">
        <f>ROUND(全国標準卸価格表!AT11*入力!$D$52%,-入力!$D$39)</f>
        <v>0</v>
      </c>
      <c r="AU11" s="125"/>
      <c r="AV11" s="125"/>
      <c r="AW11" s="428"/>
      <c r="AX11" s="62"/>
      <c r="AY11" s="620"/>
      <c r="AZ11" s="118" t="s">
        <v>2128</v>
      </c>
      <c r="BA11" s="365">
        <v>95</v>
      </c>
      <c r="BB11" s="119"/>
      <c r="BC11" s="123"/>
      <c r="BD11" s="124">
        <f>ROUND(全国標準卸価格表!BD11*入力!$D$53%,-入力!$D$39)</f>
        <v>0</v>
      </c>
      <c r="BE11" s="125"/>
      <c r="BF11" s="125"/>
      <c r="BG11" s="125"/>
      <c r="BH11" s="123"/>
      <c r="BI11" s="124">
        <f>ROUND(全国標準卸価格表!BI11*入力!$D$54%,-入力!$D$39)</f>
        <v>0</v>
      </c>
      <c r="BJ11" s="125"/>
      <c r="BK11" s="125"/>
      <c r="BL11" s="126"/>
      <c r="BM11" s="366"/>
      <c r="BN11" s="222"/>
      <c r="BO11" s="195"/>
      <c r="BP11" s="195"/>
      <c r="BQ11" s="195"/>
      <c r="BR11" s="193"/>
      <c r="BS11" s="222"/>
      <c r="BT11" s="195"/>
      <c r="BU11" s="195"/>
      <c r="BV11" s="195"/>
      <c r="BX11" s="619"/>
      <c r="BY11" s="212" t="s">
        <v>260</v>
      </c>
      <c r="BZ11" s="306">
        <v>96</v>
      </c>
      <c r="CA11" s="238">
        <v>100</v>
      </c>
      <c r="CB11" s="209"/>
      <c r="CC11" s="194">
        <f>ROUND(全国標準卸価格表!CC11*入力!$D$55%,-入力!$D$39)</f>
        <v>0</v>
      </c>
      <c r="CD11" s="195"/>
      <c r="CE11" s="195"/>
      <c r="CF11" s="257"/>
      <c r="CG11" s="310" t="s">
        <v>1536</v>
      </c>
      <c r="CH11" s="558">
        <f>ROUND(全国標準卸価格表!CH11*入力!$D$56%,-入力!$D$39)</f>
        <v>0</v>
      </c>
      <c r="CI11" s="206" t="s">
        <v>1536</v>
      </c>
      <c r="CJ11" s="206"/>
      <c r="CK11" s="206"/>
      <c r="CL11" s="209" t="s">
        <v>1557</v>
      </c>
      <c r="CM11" s="194">
        <f>ROUND(全国標準卸価格表!CM11*入力!$D$57%,-入力!$D$39)</f>
        <v>26200</v>
      </c>
      <c r="CN11" s="195" t="s">
        <v>754</v>
      </c>
      <c r="CO11" s="195"/>
      <c r="CP11" s="246"/>
      <c r="CQ11" s="209" t="s">
        <v>1048</v>
      </c>
      <c r="CR11" s="194">
        <f>ROUND(全国標準卸価格表!CR11*入力!$D$58%,-入力!$D$39)</f>
        <v>26200</v>
      </c>
      <c r="CS11" s="195" t="s">
        <v>3</v>
      </c>
      <c r="CT11" s="195" t="s">
        <v>589</v>
      </c>
      <c r="CU11" s="257"/>
      <c r="CV11" s="69"/>
      <c r="CW11" s="620"/>
      <c r="CX11" s="120" t="s">
        <v>213</v>
      </c>
      <c r="CY11" s="301">
        <v>98</v>
      </c>
      <c r="CZ11" s="121">
        <v>102</v>
      </c>
      <c r="DA11" s="127"/>
      <c r="DB11" s="256">
        <f>ROUND(全国標準卸価格表!DB11*入力!$D$62%,-入力!$D$39)</f>
        <v>0</v>
      </c>
      <c r="DC11" s="129"/>
      <c r="DD11" s="129"/>
      <c r="DE11" s="215"/>
      <c r="DF11" s="563" t="s">
        <v>1536</v>
      </c>
      <c r="DG11" s="132">
        <f>ROUND(全国標準卸価格表!DG11*入力!$D$63%,-入力!$D$39)</f>
        <v>0</v>
      </c>
      <c r="DH11" s="555" t="s">
        <v>1536</v>
      </c>
      <c r="DI11" s="555"/>
      <c r="DJ11" s="555"/>
      <c r="DK11" s="127"/>
      <c r="DL11" s="256">
        <f>ROUND(全国標準卸価格表!DL11*入力!$D$64%,-入力!$D$39)</f>
        <v>0</v>
      </c>
      <c r="DM11" s="294"/>
      <c r="DN11" s="129"/>
      <c r="DO11" s="216"/>
      <c r="DP11" s="127" t="s">
        <v>1057</v>
      </c>
      <c r="DQ11" s="256">
        <f>ROUND(全国標準卸価格表!DQ11*入力!$D$65%,-入力!$D$39)</f>
        <v>26200</v>
      </c>
      <c r="DR11" s="129" t="s">
        <v>3</v>
      </c>
      <c r="DS11" s="129"/>
      <c r="DT11" s="216"/>
      <c r="DV11" s="619"/>
      <c r="DW11" s="212" t="s">
        <v>162</v>
      </c>
      <c r="DX11" s="307">
        <v>84</v>
      </c>
      <c r="DY11" s="238"/>
      <c r="DZ11" s="209"/>
      <c r="EA11" s="194">
        <f>ROUND(全国標準卸価格表!EA11*入力!$D$69%,-入力!$D$39)</f>
        <v>0</v>
      </c>
      <c r="EB11" s="195"/>
      <c r="EC11" s="195"/>
      <c r="ED11" s="246"/>
      <c r="EE11" s="209" t="s">
        <v>914</v>
      </c>
      <c r="EF11" s="194">
        <f>ROUND(全国標準卸価格表!EF11*入力!$D$70%,-入力!$D$39)</f>
        <v>12800</v>
      </c>
      <c r="EG11" s="195" t="s">
        <v>912</v>
      </c>
      <c r="EH11" s="195"/>
      <c r="EI11" s="246"/>
      <c r="EJ11" s="209" t="s">
        <v>689</v>
      </c>
      <c r="EK11" s="194">
        <f>ROUND(全国標準卸価格表!EK11*入力!$D$71%,-入力!$D$39)</f>
        <v>15300</v>
      </c>
      <c r="EL11" s="195" t="s">
        <v>3</v>
      </c>
      <c r="EM11" s="195"/>
      <c r="EN11" s="257"/>
      <c r="EO11" s="366"/>
      <c r="EP11" s="194"/>
      <c r="EQ11" s="195"/>
      <c r="ER11" s="195"/>
      <c r="ES11" s="246"/>
      <c r="EU11" s="631">
        <v>20</v>
      </c>
      <c r="EV11" s="207" t="s">
        <v>763</v>
      </c>
      <c r="EW11" s="208"/>
      <c r="EX11" s="208">
        <v>110</v>
      </c>
      <c r="EY11" s="209"/>
      <c r="EZ11" s="194">
        <f>ROUND(全国標準卸価格表!EZ11*入力!$D$74%,-入力!$D$39)</f>
        <v>0</v>
      </c>
      <c r="FA11" s="210"/>
      <c r="FB11" s="210"/>
      <c r="FC11" s="211"/>
      <c r="FD11" s="209"/>
      <c r="FE11" s="194">
        <f>ROUND(全国標準卸価格表!FE11*入力!$D$75%,-入力!$D$39)</f>
        <v>0</v>
      </c>
      <c r="FF11" s="210"/>
      <c r="FG11" s="210"/>
      <c r="FH11" s="211"/>
      <c r="FI11" s="209"/>
      <c r="FJ11" s="194">
        <f>ROUND(全国標準卸価格表!FJ11*入力!$D$76%,-入力!$D$39)</f>
        <v>0</v>
      </c>
      <c r="FK11" s="210"/>
      <c r="FL11" s="210"/>
      <c r="FM11" s="210"/>
      <c r="FN11" s="209"/>
      <c r="FO11" s="194">
        <f>ROUND(全国標準卸価格表!FO11*入力!$D$77%,-入力!$D$39)</f>
        <v>0</v>
      </c>
      <c r="FP11" s="210"/>
      <c r="FQ11" s="210"/>
      <c r="FR11" s="211"/>
      <c r="FS11" s="209" t="s">
        <v>1679</v>
      </c>
      <c r="FT11" s="194">
        <f>ROUND(全国標準卸価格表!FT11*入力!$D$78%,-入力!$D$39)</f>
        <v>75900</v>
      </c>
      <c r="FU11" s="210" t="s">
        <v>635</v>
      </c>
      <c r="FV11" s="210" t="s">
        <v>589</v>
      </c>
      <c r="FW11" s="211"/>
      <c r="FX11" s="191"/>
      <c r="FY11" s="631">
        <v>18</v>
      </c>
      <c r="FZ11" s="295" t="s">
        <v>922</v>
      </c>
      <c r="GA11" s="260" t="s">
        <v>1692</v>
      </c>
      <c r="GB11" s="261"/>
      <c r="GC11" s="218" t="s">
        <v>923</v>
      </c>
      <c r="GD11" s="253">
        <f>ROUND(全国標準卸価格表!GD11*入力!$D$79%,-入力!$D$39)</f>
        <v>58400</v>
      </c>
      <c r="GE11" s="263" t="s">
        <v>912</v>
      </c>
      <c r="GF11" s="263"/>
      <c r="GG11" s="264" t="s">
        <v>637</v>
      </c>
      <c r="GH11" s="218" t="s">
        <v>1694</v>
      </c>
      <c r="GI11" s="253">
        <f>ROUND(全国標準卸価格表!GI11*入力!$D$80%,-入力!$D$39)</f>
        <v>50700</v>
      </c>
      <c r="GJ11" s="263" t="s">
        <v>672</v>
      </c>
      <c r="GK11" s="263"/>
      <c r="GL11" s="264"/>
      <c r="GM11" s="218"/>
      <c r="GN11" s="253">
        <f>ROUND(全国標準卸価格表!GN11*入力!$D$81%,-入力!$D$39)</f>
        <v>0</v>
      </c>
      <c r="GO11" s="263"/>
      <c r="GP11" s="263"/>
      <c r="GQ11" s="264"/>
      <c r="GR11" s="218"/>
      <c r="GS11" s="253">
        <f>ROUND(全国標準卸価格表!GS11*入力!$D$82%,-入力!$D$39)</f>
        <v>0</v>
      </c>
      <c r="GT11" s="263"/>
      <c r="GU11" s="263"/>
      <c r="GV11" s="264"/>
      <c r="GW11" s="192"/>
      <c r="GX11" s="413" t="s">
        <v>322</v>
      </c>
      <c r="GY11" s="209" t="s">
        <v>706</v>
      </c>
      <c r="GZ11" s="222">
        <f>ROUND(全国標準卸価格表!GZ11*入力!$D$83%,-入力!$D$39)</f>
        <v>25300</v>
      </c>
      <c r="HA11" s="412"/>
      <c r="HB11" s="209"/>
      <c r="HC11" s="222">
        <f>ROUND(全国標準卸価格表!HC11*入力!$D$84%,-入力!$D$39)</f>
        <v>0</v>
      </c>
      <c r="HD11" s="412"/>
      <c r="HE11" s="209"/>
      <c r="HF11" s="222">
        <f>ROUND(全国標準卸価格表!HF11*入力!$D$85%,-入力!$D$39)</f>
        <v>0</v>
      </c>
      <c r="HG11" s="412"/>
      <c r="HH11" s="138"/>
      <c r="HO11" s="84"/>
      <c r="HP11" s="606"/>
      <c r="HQ11" s="646"/>
      <c r="HR11" s="166" t="s">
        <v>1093</v>
      </c>
      <c r="HS11" s="167" t="s">
        <v>454</v>
      </c>
      <c r="HT11" s="213" t="s">
        <v>1615</v>
      </c>
      <c r="HU11" s="168" t="s">
        <v>1091</v>
      </c>
      <c r="HV11" s="169">
        <f>ROUND(全国標準卸価格表!HV11*入力!$D$92%,-入力!$D$39)</f>
        <v>90500</v>
      </c>
      <c r="HX11" s="606"/>
      <c r="HY11" s="613" t="s">
        <v>2046</v>
      </c>
      <c r="HZ11" s="166" t="s">
        <v>2124</v>
      </c>
      <c r="IA11" s="167" t="s">
        <v>456</v>
      </c>
      <c r="IB11" s="213" t="s">
        <v>2062</v>
      </c>
      <c r="IC11" s="168" t="s">
        <v>2063</v>
      </c>
      <c r="ID11" s="169">
        <f>ROUND(全国標準卸価格表!ID11*入力!$D$121%,-入力!$D$39)</f>
        <v>48900</v>
      </c>
      <c r="IE11" s="67"/>
      <c r="IF11" s="463" t="s">
        <v>1920</v>
      </c>
      <c r="IG11" s="530" t="s">
        <v>1922</v>
      </c>
      <c r="IH11" s="531" t="s">
        <v>1595</v>
      </c>
      <c r="II11" s="532" t="s">
        <v>456</v>
      </c>
      <c r="IJ11" s="533" t="s">
        <v>1662</v>
      </c>
      <c r="IK11" s="153" t="s">
        <v>2092</v>
      </c>
      <c r="IL11" s="154">
        <f>ROUND(全国標準卸価格表!IL11*入力!$D$160%,-入力!$D$39)</f>
        <v>38000</v>
      </c>
      <c r="IM11" s="67"/>
      <c r="IN11" s="606"/>
      <c r="IO11" s="609"/>
      <c r="IP11" s="186" t="s">
        <v>1487</v>
      </c>
      <c r="IQ11" s="187" t="s">
        <v>455</v>
      </c>
      <c r="IR11" s="352" t="s">
        <v>1195</v>
      </c>
      <c r="IS11" s="188" t="s">
        <v>880</v>
      </c>
      <c r="IT11" s="169">
        <f>ROUND(全国標準卸価格表!IT11*入力!$D$188%,-入力!$D$39)</f>
        <v>71600</v>
      </c>
    </row>
    <row r="12" spans="1:254" ht="29.1" customHeight="1" thickBot="1">
      <c r="A12" s="631">
        <v>20</v>
      </c>
      <c r="B12" s="295" t="s">
        <v>1225</v>
      </c>
      <c r="C12" s="293"/>
      <c r="D12" s="217">
        <v>101</v>
      </c>
      <c r="E12" s="218"/>
      <c r="F12" s="219">
        <f>ROUND(全国標準卸価格表!F12*入力!$D$45%,-入力!$D$39)</f>
        <v>0</v>
      </c>
      <c r="G12" s="220"/>
      <c r="H12" s="220"/>
      <c r="I12" s="220"/>
      <c r="J12" s="552" t="s">
        <v>1536</v>
      </c>
      <c r="K12" s="219">
        <f>ROUND(全国標準卸価格表!K12*入力!$D$46%,-入力!$D$39)</f>
        <v>0</v>
      </c>
      <c r="L12" s="565" t="s">
        <v>1536</v>
      </c>
      <c r="M12" s="565" t="s">
        <v>1536</v>
      </c>
      <c r="N12" s="565"/>
      <c r="O12" s="218"/>
      <c r="P12" s="219">
        <f>ROUND(全国標準卸価格表!P12*入力!$D$47%,-入力!$D$39)</f>
        <v>0</v>
      </c>
      <c r="Q12" s="220"/>
      <c r="R12" s="220"/>
      <c r="S12" s="220"/>
      <c r="T12" s="218"/>
      <c r="U12" s="219">
        <f>ROUND(全国標準卸価格表!U12*入力!$D$48%,-入力!$D$39)</f>
        <v>0</v>
      </c>
      <c r="V12" s="220"/>
      <c r="W12" s="220"/>
      <c r="X12" s="221"/>
      <c r="Y12" s="114"/>
      <c r="Z12" s="631">
        <v>20</v>
      </c>
      <c r="AA12" s="295" t="s">
        <v>1225</v>
      </c>
      <c r="AB12" s="293"/>
      <c r="AC12" s="217">
        <v>101</v>
      </c>
      <c r="AD12" s="218"/>
      <c r="AE12" s="219">
        <f>ROUND(全国標準卸価格表!AE12*入力!$D$49%,-入力!$D$39)</f>
        <v>0</v>
      </c>
      <c r="AF12" s="220"/>
      <c r="AG12" s="220"/>
      <c r="AH12" s="221"/>
      <c r="AI12" s="218"/>
      <c r="AJ12" s="219">
        <f>ROUND(全国標準卸価格表!AJ12*入力!$D$50%,-入力!$D$39)</f>
        <v>0</v>
      </c>
      <c r="AK12" s="220"/>
      <c r="AL12" s="220"/>
      <c r="AM12" s="221"/>
      <c r="AN12" s="218" t="s">
        <v>1227</v>
      </c>
      <c r="AO12" s="219">
        <f>ROUND(全国標準卸価格表!AO12*入力!$D$51%,-入力!$D$39)</f>
        <v>103000</v>
      </c>
      <c r="AP12" s="396" t="s">
        <v>1609</v>
      </c>
      <c r="AQ12" s="220" t="s">
        <v>589</v>
      </c>
      <c r="AR12" s="220"/>
      <c r="AS12" s="218"/>
      <c r="AT12" s="219">
        <f>ROUND(全国標準卸価格表!AT12*入力!$D$52%,-入力!$D$39)</f>
        <v>0</v>
      </c>
      <c r="AU12" s="220"/>
      <c r="AV12" s="220"/>
      <c r="AW12" s="239"/>
      <c r="AX12" s="72"/>
      <c r="AY12" s="631">
        <v>20</v>
      </c>
      <c r="AZ12" s="295" t="s">
        <v>1225</v>
      </c>
      <c r="BA12" s="293"/>
      <c r="BB12" s="217">
        <v>101</v>
      </c>
      <c r="BC12" s="218"/>
      <c r="BD12" s="219">
        <f>ROUND(全国標準卸価格表!BD12*入力!$D$53%,-入力!$D$39)</f>
        <v>0</v>
      </c>
      <c r="BE12" s="220"/>
      <c r="BF12" s="220"/>
      <c r="BG12" s="221"/>
      <c r="BH12" s="218"/>
      <c r="BI12" s="219">
        <f>ROUND(全国標準卸価格表!BI12*入力!$D$54%,-入力!$D$39)</f>
        <v>0</v>
      </c>
      <c r="BJ12" s="220"/>
      <c r="BK12" s="220"/>
      <c r="BL12" s="221"/>
      <c r="BM12" s="366"/>
      <c r="BN12" s="222"/>
      <c r="BO12" s="195"/>
      <c r="BP12" s="195"/>
      <c r="BQ12" s="195"/>
      <c r="BR12" s="193"/>
      <c r="BS12" s="222"/>
      <c r="BT12" s="195"/>
      <c r="BU12" s="195"/>
      <c r="BV12" s="195"/>
      <c r="BX12" s="620"/>
      <c r="BY12" s="120" t="s">
        <v>250</v>
      </c>
      <c r="BZ12" s="301">
        <v>99</v>
      </c>
      <c r="CA12" s="121"/>
      <c r="CB12" s="127"/>
      <c r="CC12" s="256">
        <f>ROUND(全国標準卸価格表!CC12*入力!$D$55%,-入力!$D$39)</f>
        <v>0</v>
      </c>
      <c r="CD12" s="129"/>
      <c r="CE12" s="129"/>
      <c r="CF12" s="216"/>
      <c r="CG12" s="570" t="s">
        <v>1536</v>
      </c>
      <c r="CH12" s="559">
        <f>ROUND(全国標準卸価格表!CH12*入力!$D$56%,-入力!$D$39)</f>
        <v>0</v>
      </c>
      <c r="CI12" s="555" t="s">
        <v>1536</v>
      </c>
      <c r="CJ12" s="555"/>
      <c r="CK12" s="555"/>
      <c r="CL12" s="127"/>
      <c r="CM12" s="256">
        <f>ROUND(全国標準卸価格表!CM12*入力!$D$57%,-入力!$D$39)</f>
        <v>0</v>
      </c>
      <c r="CN12" s="129"/>
      <c r="CO12" s="129"/>
      <c r="CP12" s="215"/>
      <c r="CQ12" s="127" t="s">
        <v>1049</v>
      </c>
      <c r="CR12" s="256">
        <f>ROUND(全国標準卸価格表!CR12*入力!$D$58%,-入力!$D$39)</f>
        <v>27600</v>
      </c>
      <c r="CS12" s="129" t="s">
        <v>3</v>
      </c>
      <c r="CT12" s="129"/>
      <c r="CU12" s="216"/>
      <c r="CV12" s="69"/>
      <c r="CW12" s="631">
        <v>15</v>
      </c>
      <c r="CX12" s="295" t="s">
        <v>210</v>
      </c>
      <c r="CY12" s="300">
        <v>81</v>
      </c>
      <c r="CZ12" s="217"/>
      <c r="DA12" s="218"/>
      <c r="DB12" s="253">
        <f>ROUND(全国標準卸価格表!DB12*入力!$D$62%,-入力!$D$39)</f>
        <v>0</v>
      </c>
      <c r="DC12" s="220"/>
      <c r="DD12" s="220"/>
      <c r="DE12" s="255"/>
      <c r="DF12" s="552" t="s">
        <v>1536</v>
      </c>
      <c r="DG12" s="240">
        <f>ROUND(全国標準卸価格表!DG12*入力!$D$63%,-入力!$D$39)</f>
        <v>0</v>
      </c>
      <c r="DH12" s="554" t="s">
        <v>1536</v>
      </c>
      <c r="DI12" s="554"/>
      <c r="DJ12" s="554"/>
      <c r="DK12" s="218"/>
      <c r="DL12" s="253">
        <f>ROUND(全国標準卸価格表!DL12*入力!$D$64%,-入力!$D$39)</f>
        <v>0</v>
      </c>
      <c r="DM12" s="293"/>
      <c r="DN12" s="220"/>
      <c r="DO12" s="254"/>
      <c r="DP12" s="218"/>
      <c r="DQ12" s="253">
        <f>ROUND(全国標準卸価格表!DQ12*入力!$D$65%,-入力!$D$39)</f>
        <v>0</v>
      </c>
      <c r="DR12" s="220"/>
      <c r="DS12" s="220"/>
      <c r="DT12" s="254"/>
      <c r="DV12" s="620"/>
      <c r="DW12" s="212" t="s">
        <v>159</v>
      </c>
      <c r="DX12" s="307">
        <v>88</v>
      </c>
      <c r="DY12" s="238"/>
      <c r="DZ12" s="209"/>
      <c r="EA12" s="194">
        <f>ROUND(全国標準卸価格表!EA12*入力!$D$69%,-入力!$D$39)</f>
        <v>0</v>
      </c>
      <c r="EB12" s="195"/>
      <c r="EC12" s="195"/>
      <c r="ED12" s="246"/>
      <c r="EE12" s="209" t="s">
        <v>915</v>
      </c>
      <c r="EF12" s="194">
        <f>ROUND(全国標準卸価格表!EF12*入力!$D$70%,-入力!$D$39)</f>
        <v>14300</v>
      </c>
      <c r="EG12" s="195" t="s">
        <v>912</v>
      </c>
      <c r="EH12" s="195"/>
      <c r="EI12" s="246"/>
      <c r="EJ12" s="209" t="s">
        <v>690</v>
      </c>
      <c r="EK12" s="194">
        <f>ROUND(全国標準卸価格表!EK12*入力!$D$71%,-入力!$D$39)</f>
        <v>16300</v>
      </c>
      <c r="EL12" s="195" t="s">
        <v>3</v>
      </c>
      <c r="EM12" s="195"/>
      <c r="EN12" s="257"/>
      <c r="EO12" s="366"/>
      <c r="EP12" s="194"/>
      <c r="EQ12" s="195"/>
      <c r="ER12" s="195"/>
      <c r="ES12" s="246"/>
      <c r="EU12" s="619"/>
      <c r="EV12" s="207" t="s">
        <v>1580</v>
      </c>
      <c r="EW12" s="208"/>
      <c r="EX12" s="208">
        <v>104</v>
      </c>
      <c r="EY12" s="209"/>
      <c r="EZ12" s="194">
        <f>ROUND(全国標準卸価格表!EZ12*入力!$D$74%,-入力!$D$39)</f>
        <v>0</v>
      </c>
      <c r="FA12" s="210"/>
      <c r="FB12" s="210"/>
      <c r="FC12" s="211"/>
      <c r="FD12" s="209"/>
      <c r="FE12" s="194">
        <f>ROUND(全国標準卸価格表!FE12*入力!$D$75%,-入力!$D$39)</f>
        <v>0</v>
      </c>
      <c r="FF12" s="210"/>
      <c r="FG12" s="210"/>
      <c r="FH12" s="211"/>
      <c r="FI12" s="209" t="s">
        <v>1581</v>
      </c>
      <c r="FJ12" s="194">
        <f>ROUND(全国標準卸価格表!FJ12*入力!$D$76%,-入力!$D$39)</f>
        <v>46600</v>
      </c>
      <c r="FK12" s="210" t="s">
        <v>588</v>
      </c>
      <c r="FL12" s="210" t="s">
        <v>589</v>
      </c>
      <c r="FM12" s="210"/>
      <c r="FN12" s="209"/>
      <c r="FO12" s="194">
        <f>ROUND(全国標準卸価格表!FO12*入力!$D$77%,-入力!$D$39)</f>
        <v>0</v>
      </c>
      <c r="FP12" s="210"/>
      <c r="FQ12" s="210"/>
      <c r="FR12" s="211"/>
      <c r="FS12" s="209"/>
      <c r="FT12" s="194">
        <f>ROUND(全国標準卸価格表!FT12*入力!$D$78%,-入力!$D$39)</f>
        <v>0</v>
      </c>
      <c r="FU12" s="210"/>
      <c r="FV12" s="210"/>
      <c r="FW12" s="211"/>
      <c r="FX12" s="191"/>
      <c r="FY12" s="620"/>
      <c r="FZ12" s="212" t="s">
        <v>845</v>
      </c>
      <c r="GA12" s="265" t="s">
        <v>962</v>
      </c>
      <c r="GB12" s="208"/>
      <c r="GC12" s="209"/>
      <c r="GD12" s="194">
        <f>ROUND(全国標準卸価格表!GD12*入力!$D$79%,-入力!$D$39)</f>
        <v>0</v>
      </c>
      <c r="GE12" s="210"/>
      <c r="GF12" s="210"/>
      <c r="GG12" s="211"/>
      <c r="GH12" s="209" t="s">
        <v>2040</v>
      </c>
      <c r="GI12" s="194">
        <f>ROUND(全国標準卸価格表!GI12*入力!$D$80%,-入力!$D$39)</f>
        <v>49500</v>
      </c>
      <c r="GJ12" s="210" t="s">
        <v>853</v>
      </c>
      <c r="GK12" s="210"/>
      <c r="GL12" s="211"/>
      <c r="GM12" s="209"/>
      <c r="GN12" s="194">
        <f>ROUND(全国標準卸価格表!GN12*入力!$D$81%,-入力!$D$39)</f>
        <v>0</v>
      </c>
      <c r="GO12" s="210"/>
      <c r="GP12" s="210"/>
      <c r="GQ12" s="211"/>
      <c r="GR12" s="209"/>
      <c r="GS12" s="194">
        <f>ROUND(全国標準卸価格表!GS12*入力!$D$82%,-入力!$D$39)</f>
        <v>0</v>
      </c>
      <c r="GT12" s="210"/>
      <c r="GU12" s="210"/>
      <c r="GV12" s="211"/>
      <c r="GW12" s="192"/>
      <c r="GX12" s="413" t="s">
        <v>323</v>
      </c>
      <c r="GY12" s="209" t="s">
        <v>707</v>
      </c>
      <c r="GZ12" s="222">
        <f>ROUND(全国標準卸価格表!GZ12*入力!$D$83%,-入力!$D$39)</f>
        <v>13000</v>
      </c>
      <c r="HA12" s="412"/>
      <c r="HB12" s="209"/>
      <c r="HC12" s="222">
        <f>ROUND(全国標準卸価格表!HC12*入力!$D$84%,-入力!$D$39)</f>
        <v>0</v>
      </c>
      <c r="HD12" s="412"/>
      <c r="HE12" s="209"/>
      <c r="HF12" s="222">
        <f>ROUND(全国標準卸価格表!HF12*入力!$D$85%,-入力!$D$39)</f>
        <v>0</v>
      </c>
      <c r="HG12" s="412"/>
      <c r="HH12" s="138"/>
      <c r="HO12" s="85"/>
      <c r="HP12" s="606"/>
      <c r="HQ12" s="646"/>
      <c r="HR12" s="166" t="s">
        <v>1093</v>
      </c>
      <c r="HS12" s="167" t="s">
        <v>455</v>
      </c>
      <c r="HT12" s="213" t="s">
        <v>1616</v>
      </c>
      <c r="HU12" s="168" t="s">
        <v>1092</v>
      </c>
      <c r="HV12" s="169">
        <f>ROUND(全国標準卸価格表!HV12*入力!$D$92%,-入力!$D$39)</f>
        <v>125200</v>
      </c>
      <c r="HX12" s="606"/>
      <c r="HY12" s="646"/>
      <c r="HZ12" s="166" t="s">
        <v>2064</v>
      </c>
      <c r="IA12" s="167" t="s">
        <v>456</v>
      </c>
      <c r="IB12" s="213" t="s">
        <v>480</v>
      </c>
      <c r="IC12" s="168" t="s">
        <v>2065</v>
      </c>
      <c r="ID12" s="169">
        <f>ROUND(全国標準卸価格表!ID12*入力!$D$121%,-入力!$D$39)</f>
        <v>66800</v>
      </c>
      <c r="IE12" s="71"/>
      <c r="IF12" s="463" t="s">
        <v>1920</v>
      </c>
      <c r="IG12" s="530" t="s">
        <v>1927</v>
      </c>
      <c r="IH12" s="531" t="s">
        <v>1925</v>
      </c>
      <c r="II12" s="532" t="s">
        <v>456</v>
      </c>
      <c r="IJ12" s="533" t="s">
        <v>1180</v>
      </c>
      <c r="IK12" s="153" t="s">
        <v>2093</v>
      </c>
      <c r="IL12" s="154">
        <f>ROUND(全国標準卸価格表!IL12*入力!$D$161%,-入力!$D$39)</f>
        <v>32900</v>
      </c>
      <c r="IM12" s="71"/>
      <c r="IN12" s="606"/>
      <c r="IO12" s="609"/>
      <c r="IP12" s="186" t="s">
        <v>1487</v>
      </c>
      <c r="IQ12" s="187" t="s">
        <v>956</v>
      </c>
      <c r="IR12" s="352" t="s">
        <v>1196</v>
      </c>
      <c r="IS12" s="188" t="s">
        <v>882</v>
      </c>
      <c r="IT12" s="169">
        <f>ROUND(全国標準卸価格表!IT12*入力!$D$188%,-入力!$D$39)</f>
        <v>43300</v>
      </c>
    </row>
    <row r="13" spans="1:254" ht="29.1" customHeight="1" thickBot="1">
      <c r="A13" s="619"/>
      <c r="B13" s="224" t="s">
        <v>1226</v>
      </c>
      <c r="C13" s="225"/>
      <c r="D13" s="226">
        <v>103</v>
      </c>
      <c r="E13" s="227"/>
      <c r="F13" s="228">
        <f>ROUND(全国標準卸価格表!F13*入力!$D$45%,-入力!$D$39)</f>
        <v>0</v>
      </c>
      <c r="G13" s="229"/>
      <c r="H13" s="229"/>
      <c r="I13" s="229"/>
      <c r="J13" s="561" t="s">
        <v>1536</v>
      </c>
      <c r="K13" s="228">
        <f>ROUND(全国標準卸価格表!K13*入力!$D$46%,-入力!$D$39)</f>
        <v>0</v>
      </c>
      <c r="L13" s="566" t="s">
        <v>1536</v>
      </c>
      <c r="M13" s="566" t="s">
        <v>1536</v>
      </c>
      <c r="N13" s="566"/>
      <c r="O13" s="227"/>
      <c r="P13" s="228">
        <f>ROUND(全国標準卸価格表!P13*入力!$D$47%,-入力!$D$39)</f>
        <v>0</v>
      </c>
      <c r="Q13" s="229"/>
      <c r="R13" s="229"/>
      <c r="S13" s="229"/>
      <c r="T13" s="227"/>
      <c r="U13" s="228">
        <f>ROUND(全国標準卸価格表!U13*入力!$D$48%,-入力!$D$39)</f>
        <v>0</v>
      </c>
      <c r="V13" s="229"/>
      <c r="W13" s="229"/>
      <c r="X13" s="230"/>
      <c r="Y13" s="114"/>
      <c r="Z13" s="619"/>
      <c r="AA13" s="224" t="s">
        <v>1226</v>
      </c>
      <c r="AB13" s="225"/>
      <c r="AC13" s="226">
        <v>103</v>
      </c>
      <c r="AD13" s="227"/>
      <c r="AE13" s="228">
        <f>ROUND(全国標準卸価格表!AE13*入力!$D$49%,-入力!$D$39)</f>
        <v>0</v>
      </c>
      <c r="AF13" s="229"/>
      <c r="AG13" s="229"/>
      <c r="AH13" s="230"/>
      <c r="AI13" s="227"/>
      <c r="AJ13" s="228">
        <f>ROUND(全国標準卸価格表!AJ13*入力!$D$50%,-入力!$D$39)</f>
        <v>0</v>
      </c>
      <c r="AK13" s="229"/>
      <c r="AL13" s="229"/>
      <c r="AM13" s="230"/>
      <c r="AN13" s="227" t="s">
        <v>1228</v>
      </c>
      <c r="AO13" s="228">
        <f>ROUND(全国標準卸価格表!AO13*入力!$D$51%,-入力!$D$39)</f>
        <v>107200</v>
      </c>
      <c r="AP13" s="397" t="s">
        <v>1609</v>
      </c>
      <c r="AQ13" s="229" t="s">
        <v>589</v>
      </c>
      <c r="AR13" s="229"/>
      <c r="AS13" s="227"/>
      <c r="AT13" s="228">
        <f>ROUND(全国標準卸価格表!AT13*入力!$D$52%,-入力!$D$39)</f>
        <v>0</v>
      </c>
      <c r="AU13" s="229"/>
      <c r="AV13" s="229"/>
      <c r="AW13" s="244"/>
      <c r="AY13" s="619"/>
      <c r="AZ13" s="224" t="s">
        <v>1226</v>
      </c>
      <c r="BA13" s="225"/>
      <c r="BB13" s="226">
        <v>103</v>
      </c>
      <c r="BC13" s="227"/>
      <c r="BD13" s="228">
        <f>ROUND(全国標準卸価格表!BD13*入力!$D$53%,-入力!$D$39)</f>
        <v>0</v>
      </c>
      <c r="BE13" s="229"/>
      <c r="BF13" s="229"/>
      <c r="BG13" s="230"/>
      <c r="BH13" s="227"/>
      <c r="BI13" s="228">
        <f>ROUND(全国標準卸価格表!BI13*入力!$D$54%,-入力!$D$39)</f>
        <v>0</v>
      </c>
      <c r="BJ13" s="229"/>
      <c r="BK13" s="229"/>
      <c r="BL13" s="230"/>
      <c r="BM13" s="366"/>
      <c r="BN13" s="222"/>
      <c r="BO13" s="195"/>
      <c r="BP13" s="195"/>
      <c r="BQ13" s="195"/>
      <c r="BR13" s="193"/>
      <c r="BS13" s="222"/>
      <c r="BT13" s="195"/>
      <c r="BU13" s="195"/>
      <c r="BV13" s="195"/>
      <c r="BX13" s="631">
        <v>16</v>
      </c>
      <c r="BY13" s="295" t="s">
        <v>257</v>
      </c>
      <c r="BZ13" s="300">
        <v>82</v>
      </c>
      <c r="CA13" s="217"/>
      <c r="CB13" s="218"/>
      <c r="CC13" s="253">
        <f>ROUND(全国標準卸価格表!CC13*入力!$D$55%,-入力!$D$39)</f>
        <v>0</v>
      </c>
      <c r="CD13" s="220"/>
      <c r="CE13" s="220"/>
      <c r="CF13" s="254"/>
      <c r="CG13" s="569" t="s">
        <v>1536</v>
      </c>
      <c r="CH13" s="557">
        <f>ROUND(全国標準卸価格表!CH13*入力!$D$56%,-入力!$D$39)</f>
        <v>0</v>
      </c>
      <c r="CI13" s="554" t="s">
        <v>1536</v>
      </c>
      <c r="CJ13" s="554"/>
      <c r="CK13" s="554"/>
      <c r="CL13" s="218"/>
      <c r="CM13" s="253">
        <f>ROUND(全国標準卸価格表!CM13*入力!$D$57%,-入力!$D$39)</f>
        <v>0</v>
      </c>
      <c r="CN13" s="220"/>
      <c r="CO13" s="220"/>
      <c r="CP13" s="255"/>
      <c r="CQ13" s="218" t="s">
        <v>1050</v>
      </c>
      <c r="CR13" s="253">
        <f>ROUND(全国標準卸価格表!CR13*入力!$D$58%,-入力!$D$39)</f>
        <v>19900</v>
      </c>
      <c r="CS13" s="220" t="s">
        <v>3</v>
      </c>
      <c r="CT13" s="220"/>
      <c r="CU13" s="254"/>
      <c r="CV13" s="69"/>
      <c r="CW13" s="619"/>
      <c r="CX13" s="212" t="s">
        <v>208</v>
      </c>
      <c r="CY13" s="306">
        <v>84</v>
      </c>
      <c r="CZ13" s="238"/>
      <c r="DA13" s="209"/>
      <c r="DB13" s="194">
        <f>ROUND(全国標準卸価格表!DB13*入力!$D$62%,-入力!$D$39)</f>
        <v>0</v>
      </c>
      <c r="DC13" s="195"/>
      <c r="DD13" s="195"/>
      <c r="DE13" s="246"/>
      <c r="DF13" s="386" t="s">
        <v>1536</v>
      </c>
      <c r="DG13" s="243">
        <f>ROUND(全国標準卸価格表!DG13*入力!$D$63%,-入力!$D$39)</f>
        <v>0</v>
      </c>
      <c r="DH13" s="206" t="s">
        <v>1536</v>
      </c>
      <c r="DI13" s="206"/>
      <c r="DJ13" s="206"/>
      <c r="DK13" s="209" t="s">
        <v>670</v>
      </c>
      <c r="DL13" s="194">
        <f>ROUND(全国標準卸価格表!DL13*入力!$D$64%,-入力!$D$39)</f>
        <v>15700</v>
      </c>
      <c r="DM13" s="135" t="s">
        <v>3</v>
      </c>
      <c r="DN13" s="195"/>
      <c r="DO13" s="257"/>
      <c r="DP13" s="209" t="s">
        <v>1058</v>
      </c>
      <c r="DQ13" s="194">
        <f>ROUND(全国標準卸価格表!DQ13*入力!$D$65%,-入力!$D$39)</f>
        <v>15700</v>
      </c>
      <c r="DR13" s="195" t="s">
        <v>3</v>
      </c>
      <c r="DS13" s="195"/>
      <c r="DT13" s="257"/>
      <c r="DV13" s="631">
        <v>13</v>
      </c>
      <c r="DW13" s="295" t="s">
        <v>147</v>
      </c>
      <c r="DX13" s="252">
        <v>75</v>
      </c>
      <c r="DY13" s="217"/>
      <c r="DZ13" s="218"/>
      <c r="EA13" s="253">
        <f>ROUND(全国標準卸価格表!EA13*入力!$D$69%,-入力!$D$39)</f>
        <v>0</v>
      </c>
      <c r="EB13" s="220"/>
      <c r="EC13" s="220"/>
      <c r="ED13" s="255"/>
      <c r="EE13" s="218" t="s">
        <v>916</v>
      </c>
      <c r="EF13" s="253">
        <f>ROUND(全国標準卸価格表!EF13*入力!$D$70%,-入力!$D$39)</f>
        <v>10100</v>
      </c>
      <c r="EG13" s="220" t="s">
        <v>912</v>
      </c>
      <c r="EH13" s="220"/>
      <c r="EI13" s="255"/>
      <c r="EJ13" s="218" t="s">
        <v>691</v>
      </c>
      <c r="EK13" s="253">
        <f>ROUND(全国標準卸価格表!EK13*入力!$D$71%,-入力!$D$39)</f>
        <v>12100</v>
      </c>
      <c r="EL13" s="220" t="s">
        <v>3</v>
      </c>
      <c r="EM13" s="220"/>
      <c r="EN13" s="254"/>
      <c r="EO13" s="366"/>
      <c r="EP13" s="194"/>
      <c r="EQ13" s="195"/>
      <c r="ER13" s="195"/>
      <c r="ES13" s="246"/>
      <c r="EU13" s="619"/>
      <c r="EV13" s="207" t="s">
        <v>341</v>
      </c>
      <c r="EW13" s="208"/>
      <c r="EX13" s="208">
        <v>109</v>
      </c>
      <c r="EY13" s="209"/>
      <c r="EZ13" s="194">
        <f>ROUND(全国標準卸価格表!EZ13*入力!$D$74%,-入力!$D$39)</f>
        <v>0</v>
      </c>
      <c r="FA13" s="210"/>
      <c r="FB13" s="210"/>
      <c r="FC13" s="211"/>
      <c r="FD13" s="209"/>
      <c r="FE13" s="194">
        <f>ROUND(全国標準卸価格表!FE13*入力!$D$75%,-入力!$D$39)</f>
        <v>0</v>
      </c>
      <c r="FF13" s="210"/>
      <c r="FG13" s="210"/>
      <c r="FH13" s="211"/>
      <c r="FI13" s="209"/>
      <c r="FJ13" s="194">
        <f>ROUND(全国標準卸価格表!FJ13*入力!$D$76%,-入力!$D$39)</f>
        <v>0</v>
      </c>
      <c r="FK13" s="210"/>
      <c r="FL13" s="210"/>
      <c r="FM13" s="210"/>
      <c r="FN13" s="209"/>
      <c r="FO13" s="194">
        <f>ROUND(全国標準卸価格表!FO13*入力!$D$77%,-入力!$D$39)</f>
        <v>0</v>
      </c>
      <c r="FP13" s="210"/>
      <c r="FQ13" s="210"/>
      <c r="FR13" s="211"/>
      <c r="FS13" s="209" t="s">
        <v>1367</v>
      </c>
      <c r="FT13" s="194">
        <f>ROUND(全国標準卸価格表!FT13*入力!$D$78%,-入力!$D$39)</f>
        <v>64800</v>
      </c>
      <c r="FU13" s="210" t="s">
        <v>588</v>
      </c>
      <c r="FV13" s="210" t="s">
        <v>589</v>
      </c>
      <c r="FW13" s="211"/>
      <c r="FX13" s="191"/>
      <c r="FY13" s="631">
        <v>17</v>
      </c>
      <c r="FZ13" s="525" t="s">
        <v>1684</v>
      </c>
      <c r="GA13" s="260" t="s">
        <v>1688</v>
      </c>
      <c r="GB13" s="261"/>
      <c r="GC13" s="218"/>
      <c r="GD13" s="253">
        <f>ROUND(全国標準卸価格表!GD13*入力!$D$79%,-入力!$D$39)</f>
        <v>0</v>
      </c>
      <c r="GE13" s="263"/>
      <c r="GF13" s="263"/>
      <c r="GG13" s="264"/>
      <c r="GH13" s="218" t="s">
        <v>1695</v>
      </c>
      <c r="GI13" s="253">
        <f>ROUND(全国標準卸価格表!GI13*入力!$D$80%,-入力!$D$39)</f>
        <v>43100</v>
      </c>
      <c r="GJ13" s="263" t="s">
        <v>672</v>
      </c>
      <c r="GK13" s="263"/>
      <c r="GL13" s="264"/>
      <c r="GM13" s="218"/>
      <c r="GN13" s="253">
        <f>ROUND(全国標準卸価格表!GN13*入力!$D$81%,-入力!$D$39)</f>
        <v>0</v>
      </c>
      <c r="GO13" s="263"/>
      <c r="GP13" s="263"/>
      <c r="GQ13" s="264"/>
      <c r="GR13" s="218"/>
      <c r="GS13" s="253">
        <f>ROUND(全国標準卸価格表!GS13*入力!$D$82%,-入力!$D$39)</f>
        <v>0</v>
      </c>
      <c r="GT13" s="263"/>
      <c r="GU13" s="263"/>
      <c r="GV13" s="264"/>
      <c r="GW13" s="192"/>
      <c r="GX13" s="413" t="s">
        <v>324</v>
      </c>
      <c r="GY13" s="209" t="s">
        <v>708</v>
      </c>
      <c r="GZ13" s="222">
        <f>ROUND(全国標準卸価格表!GZ13*入力!$D$83%,-入力!$D$39)</f>
        <v>14000</v>
      </c>
      <c r="HA13" s="412"/>
      <c r="HB13" s="209"/>
      <c r="HC13" s="222">
        <f>ROUND(全国標準卸価格表!HC13*入力!$D$84%,-入力!$D$39)</f>
        <v>0</v>
      </c>
      <c r="HD13" s="412"/>
      <c r="HE13" s="209"/>
      <c r="HF13" s="222">
        <f>ROUND(全国標準卸価格表!HF13*入力!$D$85%,-入力!$D$39)</f>
        <v>0</v>
      </c>
      <c r="HG13" s="412"/>
      <c r="HH13" s="138"/>
      <c r="HO13" s="85"/>
      <c r="HP13" s="606"/>
      <c r="HQ13" s="646"/>
      <c r="HR13" s="166" t="s">
        <v>1503</v>
      </c>
      <c r="HS13" s="167" t="s">
        <v>454</v>
      </c>
      <c r="HT13" s="213" t="s">
        <v>1615</v>
      </c>
      <c r="HU13" s="168" t="s">
        <v>1361</v>
      </c>
      <c r="HV13" s="169">
        <f>ROUND(全国標準卸価格表!HV13*入力!$D$92%,-入力!$D$39)</f>
        <v>99400</v>
      </c>
      <c r="HX13" s="606"/>
      <c r="HY13" s="614"/>
      <c r="HZ13" s="166" t="s">
        <v>2066</v>
      </c>
      <c r="IA13" s="167" t="s">
        <v>456</v>
      </c>
      <c r="IB13" s="213" t="s">
        <v>2067</v>
      </c>
      <c r="IC13" s="168" t="s">
        <v>2068</v>
      </c>
      <c r="ID13" s="169">
        <f>ROUND(全国標準卸価格表!ID13*入力!$D$121%,-入力!$D$39)</f>
        <v>87700</v>
      </c>
      <c r="IE13" s="67"/>
      <c r="IF13" s="400" t="s">
        <v>768</v>
      </c>
      <c r="IG13" s="353" t="s">
        <v>1730</v>
      </c>
      <c r="IH13" s="162" t="s">
        <v>1731</v>
      </c>
      <c r="II13" s="163" t="s">
        <v>456</v>
      </c>
      <c r="IJ13" s="322" t="s">
        <v>1732</v>
      </c>
      <c r="IK13" s="164" t="s">
        <v>1733</v>
      </c>
      <c r="IL13" s="165">
        <f>ROUND(全国標準卸価格表!IL13*入力!$D$162%,-入力!$D$39)</f>
        <v>71600</v>
      </c>
      <c r="IM13" s="67"/>
      <c r="IN13" s="606"/>
      <c r="IO13" s="609"/>
      <c r="IP13" s="186" t="s">
        <v>1487</v>
      </c>
      <c r="IQ13" s="187" t="s">
        <v>455</v>
      </c>
      <c r="IR13" s="352" t="s">
        <v>1197</v>
      </c>
      <c r="IS13" s="188" t="s">
        <v>883</v>
      </c>
      <c r="IT13" s="169">
        <f>ROUND(全国標準卸価格表!IT13*入力!$D$188%,-入力!$D$39)</f>
        <v>58800</v>
      </c>
    </row>
    <row r="14" spans="1:254" ht="29.1" customHeight="1" thickBot="1">
      <c r="A14" s="619"/>
      <c r="B14" s="212" t="s">
        <v>1475</v>
      </c>
      <c r="C14" s="135"/>
      <c r="D14" s="238">
        <v>92</v>
      </c>
      <c r="E14" s="209"/>
      <c r="F14" s="222">
        <f>ROUND(全国標準卸価格表!F14*入力!$D$45%,-入力!$D$39)</f>
        <v>0</v>
      </c>
      <c r="G14" s="195"/>
      <c r="H14" s="195"/>
      <c r="I14" s="195"/>
      <c r="J14" s="386" t="s">
        <v>1536</v>
      </c>
      <c r="K14" s="222">
        <f>ROUND(全国標準卸価格表!K14*入力!$D$46%,-入力!$D$39)</f>
        <v>0</v>
      </c>
      <c r="L14" s="389" t="s">
        <v>1536</v>
      </c>
      <c r="M14" s="389" t="s">
        <v>1536</v>
      </c>
      <c r="N14" s="389"/>
      <c r="O14" s="209"/>
      <c r="P14" s="222">
        <f>ROUND(全国標準卸価格表!P14*入力!$D$47%,-入力!$D$39)</f>
        <v>0</v>
      </c>
      <c r="Q14" s="195"/>
      <c r="R14" s="195"/>
      <c r="S14" s="195"/>
      <c r="T14" s="209"/>
      <c r="U14" s="222">
        <f>ROUND(全国標準卸価格表!U14*入力!$D$48%,-入力!$D$39)</f>
        <v>0</v>
      </c>
      <c r="V14" s="195"/>
      <c r="W14" s="195"/>
      <c r="X14" s="223"/>
      <c r="Y14" s="117"/>
      <c r="Z14" s="619"/>
      <c r="AA14" s="212" t="s">
        <v>1475</v>
      </c>
      <c r="AB14" s="135"/>
      <c r="AC14" s="238">
        <v>92</v>
      </c>
      <c r="AD14" s="209"/>
      <c r="AE14" s="222">
        <f>ROUND(全国標準卸価格表!AE14*入力!$D$49%,-入力!$D$39)</f>
        <v>0</v>
      </c>
      <c r="AF14" s="195"/>
      <c r="AG14" s="195"/>
      <c r="AH14" s="223"/>
      <c r="AI14" s="209"/>
      <c r="AJ14" s="222">
        <f>ROUND(全国標準卸価格表!AJ14*入力!$D$50%,-入力!$D$39)</f>
        <v>0</v>
      </c>
      <c r="AK14" s="195"/>
      <c r="AL14" s="195"/>
      <c r="AM14" s="223"/>
      <c r="AN14" s="209" t="s">
        <v>1396</v>
      </c>
      <c r="AO14" s="222">
        <f>ROUND(全国標準卸価格表!AO14*入力!$D$51%,-入力!$D$39)</f>
        <v>71600</v>
      </c>
      <c r="AP14" s="380" t="s">
        <v>1609</v>
      </c>
      <c r="AQ14" s="195" t="s">
        <v>589</v>
      </c>
      <c r="AR14" s="195"/>
      <c r="AS14" s="209"/>
      <c r="AT14" s="222">
        <f>ROUND(全国標準卸価格表!AT14*入力!$D$52%,-入力!$D$39)</f>
        <v>0</v>
      </c>
      <c r="AU14" s="195"/>
      <c r="AV14" s="195"/>
      <c r="AW14" s="242"/>
      <c r="AY14" s="619"/>
      <c r="AZ14" s="212" t="s">
        <v>1475</v>
      </c>
      <c r="BA14" s="135"/>
      <c r="BB14" s="238">
        <v>92</v>
      </c>
      <c r="BC14" s="209"/>
      <c r="BD14" s="222">
        <f>ROUND(全国標準卸価格表!BD14*入力!$D$53%,-入力!$D$39)</f>
        <v>0</v>
      </c>
      <c r="BE14" s="195"/>
      <c r="BF14" s="195"/>
      <c r="BG14" s="223"/>
      <c r="BH14" s="209"/>
      <c r="BI14" s="222">
        <f>ROUND(全国標準卸価格表!BI14*入力!$D$54%,-入力!$D$39)</f>
        <v>0</v>
      </c>
      <c r="BJ14" s="195"/>
      <c r="BK14" s="195"/>
      <c r="BL14" s="223"/>
      <c r="BM14" s="366"/>
      <c r="BN14" s="222"/>
      <c r="BO14" s="195"/>
      <c r="BP14" s="195"/>
      <c r="BQ14" s="195"/>
      <c r="BR14" s="193"/>
      <c r="BS14" s="222"/>
      <c r="BT14" s="195"/>
      <c r="BU14" s="195"/>
      <c r="BV14" s="195"/>
      <c r="BX14" s="619"/>
      <c r="BY14" s="212" t="s">
        <v>254</v>
      </c>
      <c r="BZ14" s="306">
        <v>86</v>
      </c>
      <c r="CA14" s="238"/>
      <c r="CB14" s="209" t="s">
        <v>1249</v>
      </c>
      <c r="CC14" s="194">
        <f>ROUND(全国標準卸価格表!CC14*入力!$D$55%,-入力!$D$39)</f>
        <v>21800</v>
      </c>
      <c r="CD14" s="195" t="s">
        <v>754</v>
      </c>
      <c r="CE14" s="195"/>
      <c r="CF14" s="257"/>
      <c r="CG14" s="310" t="s">
        <v>2024</v>
      </c>
      <c r="CH14" s="558">
        <f>ROUND(全国標準卸価格表!CH14*入力!$D$56%,-入力!$D$39)</f>
        <v>21000</v>
      </c>
      <c r="CI14" s="206" t="s">
        <v>3</v>
      </c>
      <c r="CJ14" s="206"/>
      <c r="CK14" s="206"/>
      <c r="CL14" s="209" t="s">
        <v>656</v>
      </c>
      <c r="CM14" s="194">
        <f>ROUND(全国標準卸価格表!CM14*入力!$D$57%,-入力!$D$39)</f>
        <v>21000</v>
      </c>
      <c r="CN14" s="195" t="s">
        <v>3</v>
      </c>
      <c r="CO14" s="195"/>
      <c r="CP14" s="246"/>
      <c r="CQ14" s="209"/>
      <c r="CR14" s="194">
        <f>ROUND(全国標準卸価格表!CR14*入力!$D$58%,-入力!$D$39)</f>
        <v>0</v>
      </c>
      <c r="CS14" s="195"/>
      <c r="CT14" s="195"/>
      <c r="CU14" s="257"/>
      <c r="CV14" s="69"/>
      <c r="CW14" s="619"/>
      <c r="CX14" s="212" t="s">
        <v>206</v>
      </c>
      <c r="CY14" s="306">
        <v>88</v>
      </c>
      <c r="CZ14" s="238">
        <v>92</v>
      </c>
      <c r="DA14" s="209"/>
      <c r="DB14" s="194">
        <f>ROUND(全国標準卸価格表!DB14*入力!$D$62%,-入力!$D$39)</f>
        <v>0</v>
      </c>
      <c r="DC14" s="195"/>
      <c r="DD14" s="195"/>
      <c r="DE14" s="246"/>
      <c r="DF14" s="386" t="s">
        <v>1536</v>
      </c>
      <c r="DG14" s="243">
        <f>ROUND(全国標準卸価格表!DG14*入力!$D$63%,-入力!$D$39)</f>
        <v>0</v>
      </c>
      <c r="DH14" s="206" t="s">
        <v>1536</v>
      </c>
      <c r="DI14" s="206"/>
      <c r="DJ14" s="206"/>
      <c r="DK14" s="209" t="s">
        <v>1558</v>
      </c>
      <c r="DL14" s="194">
        <f>ROUND(全国標準卸価格表!DL14*入力!$D$64%,-入力!$D$39)</f>
        <v>18000</v>
      </c>
      <c r="DM14" s="135" t="s">
        <v>754</v>
      </c>
      <c r="DN14" s="195"/>
      <c r="DO14" s="257"/>
      <c r="DP14" s="209" t="s">
        <v>1059</v>
      </c>
      <c r="DQ14" s="194">
        <f>ROUND(全国標準卸価格表!DQ14*入力!$D$65%,-入力!$D$39)</f>
        <v>18000</v>
      </c>
      <c r="DR14" s="195" t="s">
        <v>3</v>
      </c>
      <c r="DS14" s="195"/>
      <c r="DT14" s="257"/>
      <c r="DV14" s="620"/>
      <c r="DW14" s="120" t="s">
        <v>144</v>
      </c>
      <c r="DX14" s="140">
        <v>79</v>
      </c>
      <c r="DY14" s="121"/>
      <c r="DZ14" s="127"/>
      <c r="EA14" s="256">
        <f>ROUND(全国標準卸価格表!EA14*入力!$D$69%,-入力!$D$39)</f>
        <v>0</v>
      </c>
      <c r="EB14" s="129"/>
      <c r="EC14" s="129"/>
      <c r="ED14" s="215"/>
      <c r="EE14" s="127" t="s">
        <v>917</v>
      </c>
      <c r="EF14" s="256">
        <f>ROUND(全国標準卸価格表!EF14*入力!$D$70%,-入力!$D$39)</f>
        <v>10400</v>
      </c>
      <c r="EG14" s="129" t="s">
        <v>912</v>
      </c>
      <c r="EH14" s="129"/>
      <c r="EI14" s="215"/>
      <c r="EJ14" s="127"/>
      <c r="EK14" s="256">
        <f>ROUND(全国標準卸価格表!EK14*入力!$D$71%,-入力!$D$39)</f>
        <v>0</v>
      </c>
      <c r="EL14" s="129"/>
      <c r="EM14" s="129"/>
      <c r="EN14" s="216"/>
      <c r="EO14" s="366"/>
      <c r="EP14" s="194"/>
      <c r="EQ14" s="195"/>
      <c r="ER14" s="195"/>
      <c r="ES14" s="246"/>
      <c r="EU14" s="619"/>
      <c r="EV14" s="207" t="s">
        <v>342</v>
      </c>
      <c r="EW14" s="208">
        <v>107</v>
      </c>
      <c r="EX14" s="208">
        <v>111</v>
      </c>
      <c r="EY14" s="209"/>
      <c r="EZ14" s="194">
        <f>ROUND(全国標準卸価格表!EZ14*入力!$D$74%,-入力!$D$39)</f>
        <v>0</v>
      </c>
      <c r="FA14" s="210"/>
      <c r="FB14" s="210"/>
      <c r="FC14" s="211"/>
      <c r="FD14" s="209" t="s">
        <v>1403</v>
      </c>
      <c r="FE14" s="194">
        <f>ROUND(全国標準卸価格表!FE14*入力!$D$75%,-入力!$D$39)</f>
        <v>58400</v>
      </c>
      <c r="FF14" s="210" t="s">
        <v>590</v>
      </c>
      <c r="FG14" s="210" t="s">
        <v>589</v>
      </c>
      <c r="FH14" s="211"/>
      <c r="FI14" s="209"/>
      <c r="FJ14" s="194">
        <f>ROUND(全国標準卸価格表!FJ14*入力!$D$76%,-入力!$D$39)</f>
        <v>0</v>
      </c>
      <c r="FK14" s="210"/>
      <c r="FL14" s="210"/>
      <c r="FM14" s="210"/>
      <c r="FN14" s="209"/>
      <c r="FO14" s="194">
        <f>ROUND(全国標準卸価格表!FO14*入力!$D$77%,-入力!$D$39)</f>
        <v>0</v>
      </c>
      <c r="FP14" s="210"/>
      <c r="FQ14" s="210"/>
      <c r="FR14" s="211"/>
      <c r="FS14" s="209"/>
      <c r="FT14" s="194">
        <f>ROUND(全国標準卸価格表!FT14*入力!$D$78%,-入力!$D$39)</f>
        <v>0</v>
      </c>
      <c r="FU14" s="210"/>
      <c r="FV14" s="210"/>
      <c r="FW14" s="211"/>
      <c r="FX14" s="191"/>
      <c r="FY14" s="619"/>
      <c r="FZ14" s="212" t="s">
        <v>245</v>
      </c>
      <c r="GA14" s="265">
        <v>112</v>
      </c>
      <c r="GB14" s="208"/>
      <c r="GC14" s="209" t="s">
        <v>1477</v>
      </c>
      <c r="GD14" s="194">
        <f>ROUND(全国標準卸価格表!GD14*入力!$D$79%,-入力!$D$39)</f>
        <v>41500</v>
      </c>
      <c r="GE14" s="210" t="s">
        <v>754</v>
      </c>
      <c r="GF14" s="210"/>
      <c r="GG14" s="211" t="s">
        <v>637</v>
      </c>
      <c r="GH14" s="209"/>
      <c r="GI14" s="194">
        <f>ROUND(全国標準卸価格表!GI14*入力!$D$80%,-入力!$D$39)</f>
        <v>0</v>
      </c>
      <c r="GJ14" s="210"/>
      <c r="GK14" s="210"/>
      <c r="GL14" s="211"/>
      <c r="GM14" s="209"/>
      <c r="GN14" s="194">
        <f>ROUND(全国標準卸価格表!GN14*入力!$D$81%,-入力!$D$39)</f>
        <v>0</v>
      </c>
      <c r="GO14" s="210"/>
      <c r="GP14" s="210"/>
      <c r="GQ14" s="211"/>
      <c r="GR14" s="209"/>
      <c r="GS14" s="194">
        <f>ROUND(全国標準卸価格表!GS14*入力!$D$82%,-入力!$D$39)</f>
        <v>0</v>
      </c>
      <c r="GT14" s="210"/>
      <c r="GU14" s="210"/>
      <c r="GV14" s="211"/>
      <c r="GW14" s="192"/>
      <c r="GX14" s="413" t="s">
        <v>325</v>
      </c>
      <c r="GY14" s="209" t="s">
        <v>709</v>
      </c>
      <c r="GZ14" s="222">
        <f>ROUND(全国標準卸価格表!GZ14*入力!$D$83%,-入力!$D$39)</f>
        <v>14600</v>
      </c>
      <c r="HA14" s="412"/>
      <c r="HB14" s="209"/>
      <c r="HC14" s="222">
        <f>ROUND(全国標準卸価格表!HC14*入力!$D$84%,-入力!$D$39)</f>
        <v>0</v>
      </c>
      <c r="HD14" s="412"/>
      <c r="HE14" s="209"/>
      <c r="HF14" s="222">
        <f>ROUND(全国標準卸価格表!HF14*入力!$D$85%,-入力!$D$39)</f>
        <v>0</v>
      </c>
      <c r="HG14" s="412"/>
      <c r="HH14" s="138"/>
      <c r="HL14" s="113"/>
      <c r="HO14" s="85"/>
      <c r="HP14" s="606"/>
      <c r="HQ14" s="646"/>
      <c r="HR14" s="166" t="s">
        <v>1503</v>
      </c>
      <c r="HS14" s="167" t="s">
        <v>455</v>
      </c>
      <c r="HT14" s="213" t="s">
        <v>1616</v>
      </c>
      <c r="HU14" s="168" t="s">
        <v>1360</v>
      </c>
      <c r="HV14" s="169">
        <f>ROUND(全国標準卸価格表!HV14*入力!$D$92%,-入力!$D$39)</f>
        <v>136800</v>
      </c>
      <c r="HX14" s="606"/>
      <c r="HY14" s="634" t="s">
        <v>416</v>
      </c>
      <c r="HZ14" s="271" t="s">
        <v>1308</v>
      </c>
      <c r="IA14" s="272" t="s">
        <v>456</v>
      </c>
      <c r="IB14" s="333" t="s">
        <v>1309</v>
      </c>
      <c r="IC14" s="273" t="s">
        <v>1269</v>
      </c>
      <c r="ID14" s="274">
        <f>ROUND(全国標準卸価格表!ID14*入力!$D$122%,-入力!$D$39)</f>
        <v>72700</v>
      </c>
      <c r="IE14" s="67"/>
      <c r="IF14" s="605" t="s">
        <v>405</v>
      </c>
      <c r="IG14" s="362" t="s">
        <v>1185</v>
      </c>
      <c r="IH14" s="166" t="s">
        <v>1595</v>
      </c>
      <c r="II14" s="167" t="s">
        <v>456</v>
      </c>
      <c r="IJ14" s="213" t="s">
        <v>2100</v>
      </c>
      <c r="IK14" s="168" t="s">
        <v>2101</v>
      </c>
      <c r="IL14" s="169">
        <f>ROUND(全国標準卸価格表!IL14*入力!$D$164%,-入力!$D$39)</f>
        <v>38500</v>
      </c>
      <c r="IM14" s="67"/>
      <c r="IN14" s="606"/>
      <c r="IO14" s="610"/>
      <c r="IP14" s="283" t="s">
        <v>1487</v>
      </c>
      <c r="IQ14" s="284" t="s">
        <v>956</v>
      </c>
      <c r="IR14" s="328" t="s">
        <v>1198</v>
      </c>
      <c r="IS14" s="285" t="s">
        <v>945</v>
      </c>
      <c r="IT14" s="278">
        <f>ROUND(全国標準卸価格表!IT14*入力!$D$188%,-入力!$D$39)</f>
        <v>38300</v>
      </c>
    </row>
    <row r="15" spans="1:254" ht="29.1" customHeight="1">
      <c r="A15" s="619"/>
      <c r="B15" s="212" t="s">
        <v>252</v>
      </c>
      <c r="C15" s="135"/>
      <c r="D15" s="238">
        <v>95</v>
      </c>
      <c r="E15" s="209"/>
      <c r="F15" s="222">
        <f>ROUND(全国標準卸価格表!F15*入力!$D$45%,-入力!$D$39)</f>
        <v>0</v>
      </c>
      <c r="G15" s="195"/>
      <c r="H15" s="195"/>
      <c r="I15" s="195"/>
      <c r="J15" s="386" t="s">
        <v>1536</v>
      </c>
      <c r="K15" s="222">
        <f>ROUND(全国標準卸価格表!K15*入力!$D$46%,-入力!$D$39)</f>
        <v>0</v>
      </c>
      <c r="L15" s="389" t="s">
        <v>1536</v>
      </c>
      <c r="M15" s="389" t="s">
        <v>1536</v>
      </c>
      <c r="N15" s="389"/>
      <c r="O15" s="209" t="s">
        <v>591</v>
      </c>
      <c r="P15" s="222">
        <f>ROUND(全国標準卸価格表!P15*入力!$D$47%,-入力!$D$39)</f>
        <v>71000</v>
      </c>
      <c r="Q15" s="195" t="s">
        <v>588</v>
      </c>
      <c r="R15" s="195" t="s">
        <v>589</v>
      </c>
      <c r="S15" s="195"/>
      <c r="T15" s="209" t="s">
        <v>1022</v>
      </c>
      <c r="U15" s="222">
        <f>ROUND(全国標準卸価格表!U15*入力!$D$48%,-入力!$D$39)</f>
        <v>71000</v>
      </c>
      <c r="V15" s="195" t="s">
        <v>588</v>
      </c>
      <c r="W15" s="195" t="s">
        <v>589</v>
      </c>
      <c r="X15" s="223"/>
      <c r="Y15" s="117"/>
      <c r="Z15" s="619"/>
      <c r="AA15" s="212" t="s">
        <v>252</v>
      </c>
      <c r="AB15" s="135"/>
      <c r="AC15" s="238">
        <v>95</v>
      </c>
      <c r="AD15" s="209"/>
      <c r="AE15" s="222">
        <f>ROUND(全国標準卸価格表!AE15*入力!$D$49%,-入力!$D$39)</f>
        <v>0</v>
      </c>
      <c r="AF15" s="195"/>
      <c r="AG15" s="195"/>
      <c r="AH15" s="223"/>
      <c r="AI15" s="209" t="s">
        <v>1393</v>
      </c>
      <c r="AJ15" s="222">
        <f>ROUND(全国標準卸価格表!AJ15*入力!$D$50%,-入力!$D$39)</f>
        <v>71400</v>
      </c>
      <c r="AK15" s="195" t="s">
        <v>635</v>
      </c>
      <c r="AL15" s="195" t="s">
        <v>589</v>
      </c>
      <c r="AM15" s="223" t="s">
        <v>1672</v>
      </c>
      <c r="AN15" s="209" t="s">
        <v>1559</v>
      </c>
      <c r="AO15" s="222">
        <f>ROUND(全国標準卸価格表!AO15*入力!$D$51%,-入力!$D$39)</f>
        <v>79000</v>
      </c>
      <c r="AP15" s="380" t="s">
        <v>1609</v>
      </c>
      <c r="AQ15" s="195" t="s">
        <v>589</v>
      </c>
      <c r="AR15" s="195"/>
      <c r="AS15" s="209"/>
      <c r="AT15" s="222">
        <f>ROUND(全国標準卸価格表!AT15*入力!$D$52%,-入力!$D$39)</f>
        <v>0</v>
      </c>
      <c r="AU15" s="195"/>
      <c r="AV15" s="195"/>
      <c r="AW15" s="242"/>
      <c r="AY15" s="619"/>
      <c r="AZ15" s="212" t="s">
        <v>252</v>
      </c>
      <c r="BA15" s="135"/>
      <c r="BB15" s="238">
        <v>95</v>
      </c>
      <c r="BC15" s="209"/>
      <c r="BD15" s="222">
        <f>ROUND(全国標準卸価格表!BD15*入力!$D$53%,-入力!$D$39)</f>
        <v>0</v>
      </c>
      <c r="BE15" s="195"/>
      <c r="BF15" s="195"/>
      <c r="BG15" s="223"/>
      <c r="BH15" s="209"/>
      <c r="BI15" s="222">
        <f>ROUND(全国標準卸価格表!BI15*入力!$D$54%,-入力!$D$39)</f>
        <v>0</v>
      </c>
      <c r="BJ15" s="195"/>
      <c r="BK15" s="195"/>
      <c r="BL15" s="223"/>
      <c r="BM15" s="366"/>
      <c r="BN15" s="222"/>
      <c r="BO15" s="195"/>
      <c r="BP15" s="195"/>
      <c r="BQ15" s="195"/>
      <c r="BR15" s="193"/>
      <c r="BS15" s="222"/>
      <c r="BT15" s="195"/>
      <c r="BU15" s="195"/>
      <c r="BV15" s="195"/>
      <c r="BX15" s="619"/>
      <c r="BY15" s="212" t="s">
        <v>251</v>
      </c>
      <c r="BZ15" s="306">
        <v>89</v>
      </c>
      <c r="CA15" s="238">
        <v>93</v>
      </c>
      <c r="CB15" s="209" t="s">
        <v>1250</v>
      </c>
      <c r="CC15" s="194">
        <f>ROUND(全国標準卸価格表!CC15*入力!$D$55%,-入力!$D$39)</f>
        <v>22800</v>
      </c>
      <c r="CD15" s="195" t="s">
        <v>905</v>
      </c>
      <c r="CE15" s="195"/>
      <c r="CF15" s="257"/>
      <c r="CG15" s="310" t="s">
        <v>2025</v>
      </c>
      <c r="CH15" s="558">
        <f>ROUND(全国標準卸価格表!CH15*入力!$D$56%,-入力!$D$39)</f>
        <v>21500</v>
      </c>
      <c r="CI15" s="206" t="s">
        <v>590</v>
      </c>
      <c r="CJ15" s="206"/>
      <c r="CK15" s="206"/>
      <c r="CL15" s="209" t="s">
        <v>657</v>
      </c>
      <c r="CM15" s="194">
        <f>ROUND(全国標準卸価格表!CM15*入力!$D$57%,-入力!$D$39)</f>
        <v>21500</v>
      </c>
      <c r="CN15" s="195" t="s">
        <v>3</v>
      </c>
      <c r="CO15" s="195"/>
      <c r="CP15" s="246"/>
      <c r="CQ15" s="209" t="s">
        <v>1051</v>
      </c>
      <c r="CR15" s="194">
        <f>ROUND(全国標準卸価格表!CR15*入力!$D$58%,-入力!$D$39)</f>
        <v>21500</v>
      </c>
      <c r="CS15" s="195" t="s">
        <v>3</v>
      </c>
      <c r="CT15" s="195"/>
      <c r="CU15" s="257"/>
      <c r="CV15" s="69"/>
      <c r="CW15" s="619"/>
      <c r="CX15" s="212" t="s">
        <v>205</v>
      </c>
      <c r="CY15" s="306">
        <v>91</v>
      </c>
      <c r="CZ15" s="238">
        <v>95</v>
      </c>
      <c r="DA15" s="209" t="s">
        <v>1254</v>
      </c>
      <c r="DB15" s="194">
        <f>ROUND(全国標準卸価格表!DB15*入力!$D$62%,-入力!$D$39)</f>
        <v>21400</v>
      </c>
      <c r="DC15" s="195" t="s">
        <v>590</v>
      </c>
      <c r="DD15" s="195"/>
      <c r="DE15" s="246"/>
      <c r="DF15" s="386" t="s">
        <v>1536</v>
      </c>
      <c r="DG15" s="243">
        <f>ROUND(全国標準卸価格表!DG15*入力!$D$63%,-入力!$D$39)</f>
        <v>0</v>
      </c>
      <c r="DH15" s="206" t="s">
        <v>1536</v>
      </c>
      <c r="DI15" s="206"/>
      <c r="DJ15" s="206"/>
      <c r="DK15" s="209" t="s">
        <v>671</v>
      </c>
      <c r="DL15" s="194">
        <f>ROUND(全国標準卸価格表!DL15*入力!$D$64%,-入力!$D$39)</f>
        <v>19200</v>
      </c>
      <c r="DM15" s="135" t="s">
        <v>3</v>
      </c>
      <c r="DN15" s="195"/>
      <c r="DO15" s="257"/>
      <c r="DP15" s="209" t="s">
        <v>1060</v>
      </c>
      <c r="DQ15" s="194">
        <f>ROUND(全国標準卸価格表!DQ15*入力!$D$65%,-入力!$D$39)</f>
        <v>19200</v>
      </c>
      <c r="DR15" s="195" t="s">
        <v>3</v>
      </c>
      <c r="DS15" s="195"/>
      <c r="DT15" s="257"/>
      <c r="DV15" s="138" t="s">
        <v>827</v>
      </c>
      <c r="DW15" s="138"/>
      <c r="DX15" s="138"/>
      <c r="DY15" s="138"/>
      <c r="DZ15" s="138"/>
      <c r="EA15" s="138"/>
      <c r="EB15" s="138"/>
      <c r="EC15" s="138"/>
      <c r="ED15" s="138"/>
      <c r="EE15" s="64"/>
      <c r="EF15" s="138"/>
      <c r="EG15" s="138"/>
      <c r="EH15" s="138"/>
      <c r="EI15" s="138"/>
      <c r="EJ15" s="138"/>
      <c r="EK15" s="138"/>
      <c r="EL15" s="138"/>
      <c r="EM15" s="138"/>
      <c r="EN15" s="144"/>
      <c r="EO15" s="197"/>
      <c r="EP15" s="138"/>
      <c r="EQ15" s="138"/>
      <c r="ER15" s="138"/>
      <c r="ES15" s="197"/>
      <c r="EU15" s="619"/>
      <c r="EV15" s="207" t="s">
        <v>319</v>
      </c>
      <c r="EW15" s="208">
        <v>112</v>
      </c>
      <c r="EX15" s="208"/>
      <c r="EY15" s="209"/>
      <c r="EZ15" s="194">
        <f>ROUND(全国標準卸価格表!EZ15*入力!$D$74%,-入力!$D$39)</f>
        <v>0</v>
      </c>
      <c r="FA15" s="210"/>
      <c r="FB15" s="210"/>
      <c r="FC15" s="211"/>
      <c r="FD15" s="209"/>
      <c r="FE15" s="194">
        <f>ROUND(全国標準卸価格表!FE15*入力!$D$75%,-入力!$D$39)</f>
        <v>0</v>
      </c>
      <c r="FF15" s="210"/>
      <c r="FG15" s="210"/>
      <c r="FH15" s="211"/>
      <c r="FI15" s="209" t="s">
        <v>696</v>
      </c>
      <c r="FJ15" s="194">
        <f>ROUND(全国標準卸価格表!FJ15*入力!$D$76%,-入力!$D$39)</f>
        <v>56200</v>
      </c>
      <c r="FK15" s="210" t="s">
        <v>590</v>
      </c>
      <c r="FL15" s="210"/>
      <c r="FM15" s="210"/>
      <c r="FN15" s="209"/>
      <c r="FO15" s="194">
        <f>ROUND(全国標準卸価格表!FO15*入力!$D$77%,-入力!$D$39)</f>
        <v>0</v>
      </c>
      <c r="FP15" s="210"/>
      <c r="FQ15" s="210"/>
      <c r="FR15" s="211"/>
      <c r="FS15" s="209"/>
      <c r="FT15" s="194">
        <f>ROUND(全国標準卸価格表!FT15*入力!$D$78%,-入力!$D$39)</f>
        <v>0</v>
      </c>
      <c r="FU15" s="210"/>
      <c r="FV15" s="210"/>
      <c r="FW15" s="211"/>
      <c r="FX15" s="191"/>
      <c r="FY15" s="619"/>
      <c r="FZ15" s="212" t="s">
        <v>1685</v>
      </c>
      <c r="GA15" s="210" t="s">
        <v>1689</v>
      </c>
      <c r="GB15" s="208"/>
      <c r="GC15" s="209"/>
      <c r="GD15" s="194">
        <f>ROUND(全国標準卸価格表!GD15*入力!$D$79%,-入力!$D$39)</f>
        <v>0</v>
      </c>
      <c r="GE15" s="210"/>
      <c r="GF15" s="210"/>
      <c r="GG15" s="211"/>
      <c r="GH15" s="209" t="s">
        <v>1696</v>
      </c>
      <c r="GI15" s="194">
        <f>ROUND(全国標準卸価格表!GI15*入力!$D$80%,-入力!$D$39)</f>
        <v>39700</v>
      </c>
      <c r="GJ15" s="210" t="s">
        <v>672</v>
      </c>
      <c r="GK15" s="210"/>
      <c r="GL15" s="211"/>
      <c r="GM15" s="209"/>
      <c r="GN15" s="194">
        <f>ROUND(全国標準卸価格表!GN15*入力!$D$81%,-入力!$D$39)</f>
        <v>0</v>
      </c>
      <c r="GO15" s="210"/>
      <c r="GP15" s="210"/>
      <c r="GQ15" s="211"/>
      <c r="GR15" s="209"/>
      <c r="GS15" s="194">
        <f>ROUND(全国標準卸価格表!GS15*入力!$D$82%,-入力!$D$39)</f>
        <v>0</v>
      </c>
      <c r="GT15" s="210"/>
      <c r="GU15" s="210"/>
      <c r="GV15" s="211"/>
      <c r="GW15" s="192"/>
      <c r="GX15" s="413" t="s">
        <v>347</v>
      </c>
      <c r="GY15" s="209" t="s">
        <v>710</v>
      </c>
      <c r="GZ15" s="222">
        <f>ROUND(全国標準卸価格表!GZ15*入力!$D$83%,-入力!$D$39)</f>
        <v>16100</v>
      </c>
      <c r="HA15" s="412"/>
      <c r="HB15" s="209"/>
      <c r="HC15" s="222">
        <f>ROUND(全国標準卸価格表!HC15*入力!$D$84%,-入力!$D$39)</f>
        <v>0</v>
      </c>
      <c r="HD15" s="412"/>
      <c r="HE15" s="209"/>
      <c r="HF15" s="222">
        <f>ROUND(全国標準卸価格表!HF15*入力!$D$85%,-入力!$D$39)</f>
        <v>0</v>
      </c>
      <c r="HG15" s="412"/>
      <c r="HH15" s="138"/>
      <c r="HI15" s="635" t="s">
        <v>352</v>
      </c>
      <c r="HJ15" s="715"/>
      <c r="HK15" s="716"/>
      <c r="HL15" s="720" t="s">
        <v>1207</v>
      </c>
      <c r="HM15" s="721"/>
      <c r="HN15" s="722"/>
      <c r="HP15" s="606"/>
      <c r="HQ15" s="646"/>
      <c r="HR15" s="166" t="s">
        <v>2048</v>
      </c>
      <c r="HS15" s="167" t="s">
        <v>454</v>
      </c>
      <c r="HT15" s="213" t="s">
        <v>1613</v>
      </c>
      <c r="HU15" s="168" t="s">
        <v>2050</v>
      </c>
      <c r="HV15" s="169">
        <f>ROUND(全国標準卸価格表!HV15*入力!$D$92%,-入力!$D$39)</f>
        <v>89000</v>
      </c>
      <c r="HX15" s="606"/>
      <c r="HY15" s="614"/>
      <c r="HZ15" s="275" t="s">
        <v>443</v>
      </c>
      <c r="IA15" s="276" t="s">
        <v>456</v>
      </c>
      <c r="IB15" s="338" t="s">
        <v>467</v>
      </c>
      <c r="IC15" s="277" t="s">
        <v>870</v>
      </c>
      <c r="ID15" s="278">
        <f>ROUND(全国標準卸価格表!ID15*入力!$D$122%,-入力!$D$39)</f>
        <v>58400</v>
      </c>
      <c r="IE15" s="67"/>
      <c r="IF15" s="606"/>
      <c r="IG15" s="326" t="s">
        <v>2047</v>
      </c>
      <c r="IH15" s="156" t="s">
        <v>301</v>
      </c>
      <c r="II15" s="157" t="s">
        <v>456</v>
      </c>
      <c r="IJ15" s="155" t="s">
        <v>2102</v>
      </c>
      <c r="IK15" s="158" t="s">
        <v>2103</v>
      </c>
      <c r="IL15" s="159">
        <f>ROUND(全国標準卸価格表!IL15*入力!$D$163%,-入力!$D$39)</f>
        <v>35300</v>
      </c>
      <c r="IM15" s="67"/>
      <c r="IN15" s="606"/>
      <c r="IO15" s="627" t="s">
        <v>519</v>
      </c>
      <c r="IP15" s="186" t="s">
        <v>1487</v>
      </c>
      <c r="IQ15" s="187" t="s">
        <v>454</v>
      </c>
      <c r="IR15" s="352" t="s">
        <v>543</v>
      </c>
      <c r="IS15" s="188" t="s">
        <v>1071</v>
      </c>
      <c r="IT15" s="169">
        <f>ROUND(全国標準卸価格表!IT15*入力!$D$189%,-入力!$D$39)</f>
        <v>81900</v>
      </c>
    </row>
    <row r="16" spans="1:254" ht="29.1" customHeight="1" thickBot="1">
      <c r="A16" s="619"/>
      <c r="B16" s="212" t="s">
        <v>249</v>
      </c>
      <c r="C16" s="135"/>
      <c r="D16" s="238">
        <v>97</v>
      </c>
      <c r="E16" s="209"/>
      <c r="F16" s="222">
        <f>ROUND(全国標準卸価格表!F16*入力!$D$45%,-入力!$D$39)</f>
        <v>0</v>
      </c>
      <c r="G16" s="195"/>
      <c r="H16" s="195"/>
      <c r="I16" s="195"/>
      <c r="J16" s="386" t="s">
        <v>1536</v>
      </c>
      <c r="K16" s="222">
        <f>ROUND(全国標準卸価格表!K16*入力!$D$46%,-入力!$D$39)</f>
        <v>0</v>
      </c>
      <c r="L16" s="389" t="s">
        <v>1536</v>
      </c>
      <c r="M16" s="389" t="s">
        <v>1536</v>
      </c>
      <c r="N16" s="389"/>
      <c r="O16" s="209"/>
      <c r="P16" s="222">
        <f>ROUND(全国標準卸価格表!P16*入力!$D$47%,-入力!$D$39)</f>
        <v>0</v>
      </c>
      <c r="Q16" s="195"/>
      <c r="R16" s="195"/>
      <c r="S16" s="195"/>
      <c r="T16" s="209"/>
      <c r="U16" s="222">
        <f>ROUND(全国標準卸価格表!U16*入力!$D$48%,-入力!$D$39)</f>
        <v>0</v>
      </c>
      <c r="V16" s="195"/>
      <c r="W16" s="195"/>
      <c r="X16" s="223"/>
      <c r="Y16" s="117"/>
      <c r="Z16" s="619"/>
      <c r="AA16" s="212" t="s">
        <v>249</v>
      </c>
      <c r="AB16" s="135"/>
      <c r="AC16" s="238">
        <v>97</v>
      </c>
      <c r="AD16" s="209"/>
      <c r="AE16" s="222">
        <f>ROUND(全国標準卸価格表!AE16*入力!$D$49%,-入力!$D$39)</f>
        <v>0</v>
      </c>
      <c r="AF16" s="195"/>
      <c r="AG16" s="195"/>
      <c r="AH16" s="223"/>
      <c r="AI16" s="209" t="s">
        <v>1392</v>
      </c>
      <c r="AJ16" s="222">
        <f>ROUND(全国標準卸価格表!AJ16*入力!$D$50%,-入力!$D$39)</f>
        <v>74700</v>
      </c>
      <c r="AK16" s="195" t="s">
        <v>635</v>
      </c>
      <c r="AL16" s="195" t="s">
        <v>589</v>
      </c>
      <c r="AM16" s="223" t="s">
        <v>1672</v>
      </c>
      <c r="AN16" s="209" t="s">
        <v>1229</v>
      </c>
      <c r="AO16" s="222">
        <f>ROUND(全国標準卸価格表!AO16*入力!$D$51%,-入力!$D$39)</f>
        <v>84200</v>
      </c>
      <c r="AP16" s="380" t="s">
        <v>1609</v>
      </c>
      <c r="AQ16" s="195" t="s">
        <v>589</v>
      </c>
      <c r="AR16" s="195"/>
      <c r="AS16" s="209"/>
      <c r="AT16" s="222">
        <f>ROUND(全国標準卸価格表!AT16*入力!$D$52%,-入力!$D$39)</f>
        <v>0</v>
      </c>
      <c r="AU16" s="195"/>
      <c r="AV16" s="195"/>
      <c r="AW16" s="242"/>
      <c r="AY16" s="619"/>
      <c r="AZ16" s="212" t="s">
        <v>249</v>
      </c>
      <c r="BA16" s="135"/>
      <c r="BB16" s="238">
        <v>97</v>
      </c>
      <c r="BC16" s="209"/>
      <c r="BD16" s="222">
        <f>ROUND(全国標準卸価格表!BD16*入力!$D$53%,-入力!$D$39)</f>
        <v>0</v>
      </c>
      <c r="BE16" s="195"/>
      <c r="BF16" s="195"/>
      <c r="BG16" s="223"/>
      <c r="BH16" s="209"/>
      <c r="BI16" s="222">
        <f>ROUND(全国標準卸価格表!BI16*入力!$D$54%,-入力!$D$39)</f>
        <v>0</v>
      </c>
      <c r="BJ16" s="195"/>
      <c r="BK16" s="195"/>
      <c r="BL16" s="223"/>
      <c r="BM16" s="366"/>
      <c r="BN16" s="222"/>
      <c r="BO16" s="195"/>
      <c r="BP16" s="195"/>
      <c r="BQ16" s="195"/>
      <c r="BR16" s="193"/>
      <c r="BS16" s="222"/>
      <c r="BT16" s="195"/>
      <c r="BU16" s="195"/>
      <c r="BV16" s="195"/>
      <c r="BX16" s="619"/>
      <c r="BY16" s="212" t="s">
        <v>248</v>
      </c>
      <c r="BZ16" s="306">
        <v>92</v>
      </c>
      <c r="CA16" s="238">
        <v>96</v>
      </c>
      <c r="CB16" s="209" t="s">
        <v>1251</v>
      </c>
      <c r="CC16" s="194">
        <f>ROUND(全国標準卸価格表!CC16*入力!$D$55%,-入力!$D$39)</f>
        <v>25200</v>
      </c>
      <c r="CD16" s="195" t="s">
        <v>588</v>
      </c>
      <c r="CE16" s="195" t="s">
        <v>589</v>
      </c>
      <c r="CF16" s="257"/>
      <c r="CG16" s="310" t="s">
        <v>2026</v>
      </c>
      <c r="CH16" s="558">
        <f>ROUND(全国標準卸価格表!CH16*入力!$D$56%,-入力!$D$39)</f>
        <v>22600</v>
      </c>
      <c r="CI16" s="206" t="s">
        <v>590</v>
      </c>
      <c r="CJ16" s="206"/>
      <c r="CK16" s="206"/>
      <c r="CL16" s="209" t="s">
        <v>658</v>
      </c>
      <c r="CM16" s="194">
        <f>ROUND(全国標準卸価格表!CM16*入力!$D$57%,-入力!$D$39)</f>
        <v>22600</v>
      </c>
      <c r="CN16" s="195" t="s">
        <v>3</v>
      </c>
      <c r="CO16" s="195"/>
      <c r="CP16" s="246"/>
      <c r="CQ16" s="209" t="s">
        <v>1052</v>
      </c>
      <c r="CR16" s="194">
        <f>ROUND(全国標準卸価格表!CR16*入力!$D$58%,-入力!$D$39)</f>
        <v>22600</v>
      </c>
      <c r="CS16" s="195" t="s">
        <v>590</v>
      </c>
      <c r="CT16" s="195"/>
      <c r="CU16" s="257"/>
      <c r="CV16" s="69"/>
      <c r="CW16" s="619"/>
      <c r="CX16" s="212" t="s">
        <v>203</v>
      </c>
      <c r="CY16" s="306">
        <v>94</v>
      </c>
      <c r="CZ16" s="238"/>
      <c r="DA16" s="209"/>
      <c r="DB16" s="194">
        <f>ROUND(全国標準卸価格表!DB16*入力!$D$62%,-入力!$D$39)</f>
        <v>0</v>
      </c>
      <c r="DC16" s="195"/>
      <c r="DD16" s="195"/>
      <c r="DE16" s="246"/>
      <c r="DF16" s="386" t="s">
        <v>1536</v>
      </c>
      <c r="DG16" s="243">
        <f>ROUND(全国標準卸価格表!DG16*入力!$D$63%,-入力!$D$39)</f>
        <v>0</v>
      </c>
      <c r="DH16" s="206" t="s">
        <v>1536</v>
      </c>
      <c r="DI16" s="206"/>
      <c r="DJ16" s="206"/>
      <c r="DK16" s="209"/>
      <c r="DL16" s="194">
        <f>ROUND(全国標準卸価格表!DL16*入力!$D$64%,-入力!$D$39)</f>
        <v>0</v>
      </c>
      <c r="DM16" s="135"/>
      <c r="DN16" s="195"/>
      <c r="DO16" s="257"/>
      <c r="DP16" s="209" t="s">
        <v>1061</v>
      </c>
      <c r="DQ16" s="194">
        <f>ROUND(全国標準卸価格表!DQ16*入力!$D$65%,-入力!$D$39)</f>
        <v>20900</v>
      </c>
      <c r="DR16" s="195" t="s">
        <v>3</v>
      </c>
      <c r="DS16" s="195"/>
      <c r="DT16" s="257"/>
      <c r="DV16" s="137"/>
      <c r="DW16" s="138"/>
      <c r="DX16" s="138"/>
      <c r="DY16" s="138"/>
      <c r="DZ16" s="138"/>
      <c r="EA16" s="138"/>
      <c r="EB16" s="138"/>
      <c r="EC16" s="138"/>
      <c r="ED16" s="138"/>
      <c r="EE16" s="64"/>
      <c r="ES16" s="64"/>
      <c r="EU16" s="619"/>
      <c r="EV16" s="207" t="s">
        <v>320</v>
      </c>
      <c r="EW16" s="208">
        <v>102</v>
      </c>
      <c r="EX16" s="208"/>
      <c r="EY16" s="209"/>
      <c r="EZ16" s="194">
        <f>ROUND(全国標準卸価格表!EZ16*入力!$D$74%,-入力!$D$39)</f>
        <v>0</v>
      </c>
      <c r="FA16" s="210"/>
      <c r="FB16" s="210"/>
      <c r="FC16" s="211"/>
      <c r="FD16" s="209"/>
      <c r="FE16" s="194">
        <f>ROUND(全国標準卸価格表!FE16*入力!$D$75%,-入力!$D$39)</f>
        <v>0</v>
      </c>
      <c r="FF16" s="210"/>
      <c r="FG16" s="210"/>
      <c r="FH16" s="211"/>
      <c r="FI16" s="209" t="s">
        <v>697</v>
      </c>
      <c r="FJ16" s="194">
        <f>ROUND(全国標準卸価格表!FJ16*入力!$D$76%,-入力!$D$39)</f>
        <v>43200</v>
      </c>
      <c r="FK16" s="210" t="s">
        <v>590</v>
      </c>
      <c r="FL16" s="210"/>
      <c r="FM16" s="210"/>
      <c r="FN16" s="209"/>
      <c r="FO16" s="194">
        <f>ROUND(全国標準卸価格表!FO16*入力!$D$77%,-入力!$D$39)</f>
        <v>0</v>
      </c>
      <c r="FP16" s="210"/>
      <c r="FQ16" s="210"/>
      <c r="FR16" s="211"/>
      <c r="FS16" s="209"/>
      <c r="FT16" s="194">
        <f>ROUND(全国標準卸価格表!FT16*入力!$D$78%,-入力!$D$39)</f>
        <v>0</v>
      </c>
      <c r="FU16" s="210"/>
      <c r="FV16" s="210"/>
      <c r="FW16" s="211"/>
      <c r="FX16" s="191"/>
      <c r="FY16" s="619"/>
      <c r="FZ16" s="212" t="s">
        <v>928</v>
      </c>
      <c r="GA16" s="210">
        <v>115</v>
      </c>
      <c r="GB16" s="208"/>
      <c r="GC16" s="209" t="s">
        <v>929</v>
      </c>
      <c r="GD16" s="194">
        <f>ROUND(全国標準卸価格表!GD16*入力!$D$79%,-入力!$D$39)</f>
        <v>42300</v>
      </c>
      <c r="GE16" s="210" t="s">
        <v>927</v>
      </c>
      <c r="GF16" s="210"/>
      <c r="GG16" s="211" t="s">
        <v>637</v>
      </c>
      <c r="GH16" s="209"/>
      <c r="GI16" s="194">
        <f>ROUND(全国標準卸価格表!GI16*入力!$D$80%,-入力!$D$39)</f>
        <v>0</v>
      </c>
      <c r="GJ16" s="210"/>
      <c r="GK16" s="210"/>
      <c r="GL16" s="211"/>
      <c r="GM16" s="209"/>
      <c r="GN16" s="194">
        <f>ROUND(全国標準卸価格表!GN16*入力!$D$81%,-入力!$D$39)</f>
        <v>0</v>
      </c>
      <c r="GO16" s="210"/>
      <c r="GP16" s="210"/>
      <c r="GQ16" s="211"/>
      <c r="GR16" s="209"/>
      <c r="GS16" s="194">
        <f>ROUND(全国標準卸価格表!GS16*入力!$D$82%,-入力!$D$39)</f>
        <v>0</v>
      </c>
      <c r="GT16" s="210"/>
      <c r="GU16" s="210"/>
      <c r="GV16" s="211"/>
      <c r="GW16" s="192"/>
      <c r="GX16" s="413" t="s">
        <v>348</v>
      </c>
      <c r="GY16" s="209" t="s">
        <v>711</v>
      </c>
      <c r="GZ16" s="222">
        <f>ROUND(全国標準卸価格表!GZ16*入力!$D$83%,-入力!$D$39)</f>
        <v>16800</v>
      </c>
      <c r="HA16" s="412"/>
      <c r="HB16" s="209"/>
      <c r="HC16" s="222">
        <f>ROUND(全国標準卸価格表!HC16*入力!$D$84%,-入力!$D$39)</f>
        <v>0</v>
      </c>
      <c r="HD16" s="412"/>
      <c r="HE16" s="209"/>
      <c r="HF16" s="222">
        <f>ROUND(全国標準卸価格表!HF16*入力!$D$85%,-入力!$D$39)</f>
        <v>0</v>
      </c>
      <c r="HG16" s="412"/>
      <c r="HH16" s="138"/>
      <c r="HI16" s="717"/>
      <c r="HJ16" s="718"/>
      <c r="HK16" s="719"/>
      <c r="HL16" s="122" t="s">
        <v>317</v>
      </c>
      <c r="HM16" s="713" t="s">
        <v>775</v>
      </c>
      <c r="HN16" s="714"/>
      <c r="HP16" s="606"/>
      <c r="HQ16" s="614"/>
      <c r="HR16" s="166" t="s">
        <v>2048</v>
      </c>
      <c r="HS16" s="167" t="s">
        <v>455</v>
      </c>
      <c r="HT16" s="213" t="s">
        <v>1616</v>
      </c>
      <c r="HU16" s="168" t="s">
        <v>2049</v>
      </c>
      <c r="HV16" s="169">
        <f>ROUND(全国標準卸価格表!HV16*入力!$D$92%,-入力!$D$39)</f>
        <v>140200</v>
      </c>
      <c r="HX16" s="606"/>
      <c r="HY16" s="155" t="s">
        <v>417</v>
      </c>
      <c r="HZ16" s="156" t="s">
        <v>445</v>
      </c>
      <c r="IA16" s="157" t="s">
        <v>456</v>
      </c>
      <c r="IB16" s="155" t="s">
        <v>468</v>
      </c>
      <c r="IC16" s="158" t="s">
        <v>501</v>
      </c>
      <c r="ID16" s="159">
        <f>ROUND(全国標準卸価格表!ID16*入力!$D$123%,-入力!$D$39)</f>
        <v>68600</v>
      </c>
      <c r="IE16" s="67"/>
      <c r="IF16" s="606"/>
      <c r="IG16" s="384" t="s">
        <v>431</v>
      </c>
      <c r="IH16" s="271" t="s">
        <v>373</v>
      </c>
      <c r="II16" s="272" t="s">
        <v>456</v>
      </c>
      <c r="IJ16" s="333" t="s">
        <v>492</v>
      </c>
      <c r="IK16" s="273" t="s">
        <v>511</v>
      </c>
      <c r="IL16" s="274">
        <f>ROUND(全国標準卸価格表!IL16*入力!$D$165%,-入力!$D$39)</f>
        <v>31400</v>
      </c>
      <c r="IM16" s="67"/>
      <c r="IN16" s="606"/>
      <c r="IO16" s="609"/>
      <c r="IP16" s="186" t="s">
        <v>1598</v>
      </c>
      <c r="IQ16" s="187" t="s">
        <v>942</v>
      </c>
      <c r="IR16" s="352" t="s">
        <v>543</v>
      </c>
      <c r="IS16" s="188" t="s">
        <v>1597</v>
      </c>
      <c r="IT16" s="169">
        <f>ROUND(全国標準卸価格表!IT16*入力!$D$189%,-入力!$D$39)</f>
        <v>80400</v>
      </c>
    </row>
    <row r="17" spans="1:254" ht="29.1" customHeight="1" thickBot="1">
      <c r="A17" s="619"/>
      <c r="B17" s="212" t="s">
        <v>1230</v>
      </c>
      <c r="C17" s="135"/>
      <c r="D17" s="238">
        <v>99</v>
      </c>
      <c r="E17" s="209"/>
      <c r="F17" s="222">
        <f>ROUND(全国標準卸価格表!F17*入力!$D$45%,-入力!$D$39)</f>
        <v>0</v>
      </c>
      <c r="G17" s="195"/>
      <c r="H17" s="195"/>
      <c r="I17" s="195"/>
      <c r="J17" s="386" t="s">
        <v>1536</v>
      </c>
      <c r="K17" s="222">
        <f>ROUND(全国標準卸価格表!K17*入力!$D$46%,-入力!$D$39)</f>
        <v>0</v>
      </c>
      <c r="L17" s="389" t="s">
        <v>1536</v>
      </c>
      <c r="M17" s="389" t="s">
        <v>1536</v>
      </c>
      <c r="N17" s="389"/>
      <c r="O17" s="209"/>
      <c r="P17" s="222">
        <f>ROUND(全国標準卸価格表!P17*入力!$D$47%,-入力!$D$39)</f>
        <v>0</v>
      </c>
      <c r="Q17" s="195"/>
      <c r="R17" s="195"/>
      <c r="S17" s="195"/>
      <c r="T17" s="209"/>
      <c r="U17" s="222">
        <f>ROUND(全国標準卸価格表!U17*入力!$D$48%,-入力!$D$39)</f>
        <v>0</v>
      </c>
      <c r="V17" s="195"/>
      <c r="W17" s="195"/>
      <c r="X17" s="223"/>
      <c r="Y17" s="117"/>
      <c r="Z17" s="619"/>
      <c r="AA17" s="212" t="s">
        <v>1230</v>
      </c>
      <c r="AB17" s="135"/>
      <c r="AC17" s="238">
        <v>99</v>
      </c>
      <c r="AD17" s="209"/>
      <c r="AE17" s="222">
        <f>ROUND(全国標準卸価格表!AE17*入力!$D$49%,-入力!$D$39)</f>
        <v>0</v>
      </c>
      <c r="AF17" s="195"/>
      <c r="AG17" s="195"/>
      <c r="AH17" s="223"/>
      <c r="AI17" s="209"/>
      <c r="AJ17" s="222">
        <f>ROUND(全国標準卸価格表!AJ17*入力!$D$50%,-入力!$D$39)</f>
        <v>0</v>
      </c>
      <c r="AK17" s="195"/>
      <c r="AL17" s="195"/>
      <c r="AM17" s="223"/>
      <c r="AN17" s="209" t="s">
        <v>1231</v>
      </c>
      <c r="AO17" s="222">
        <f>ROUND(全国標準卸価格表!AO17*入力!$D$51%,-入力!$D$39)</f>
        <v>87800</v>
      </c>
      <c r="AP17" s="380" t="s">
        <v>1609</v>
      </c>
      <c r="AQ17" s="195" t="s">
        <v>589</v>
      </c>
      <c r="AR17" s="195"/>
      <c r="AS17" s="209"/>
      <c r="AT17" s="222">
        <f>ROUND(全国標準卸価格表!AT17*入力!$D$52%,-入力!$D$39)</f>
        <v>0</v>
      </c>
      <c r="AU17" s="195"/>
      <c r="AV17" s="195"/>
      <c r="AW17" s="242"/>
      <c r="AY17" s="619"/>
      <c r="AZ17" s="212" t="s">
        <v>1230</v>
      </c>
      <c r="BA17" s="135"/>
      <c r="BB17" s="238">
        <v>99</v>
      </c>
      <c r="BC17" s="209"/>
      <c r="BD17" s="222">
        <f>ROUND(全国標準卸価格表!BD17*入力!$D$53%,-入力!$D$39)</f>
        <v>0</v>
      </c>
      <c r="BE17" s="195"/>
      <c r="BF17" s="195"/>
      <c r="BG17" s="223"/>
      <c r="BH17" s="209"/>
      <c r="BI17" s="222">
        <f>ROUND(全国標準卸価格表!BI17*入力!$D$54%,-入力!$D$39)</f>
        <v>0</v>
      </c>
      <c r="BJ17" s="195"/>
      <c r="BK17" s="195"/>
      <c r="BL17" s="223"/>
      <c r="BM17" s="366"/>
      <c r="BN17" s="222"/>
      <c r="BO17" s="195"/>
      <c r="BP17" s="195"/>
      <c r="BQ17" s="195"/>
      <c r="BR17" s="193"/>
      <c r="BS17" s="222"/>
      <c r="BT17" s="195"/>
      <c r="BU17" s="195"/>
      <c r="BV17" s="195"/>
      <c r="BX17" s="620"/>
      <c r="BY17" s="212" t="s">
        <v>246</v>
      </c>
      <c r="BZ17" s="306">
        <v>95</v>
      </c>
      <c r="CA17" s="238">
        <v>99</v>
      </c>
      <c r="CB17" s="209"/>
      <c r="CC17" s="194">
        <f>ROUND(全国標準卸価格表!CC17*入力!$D$55%,-入力!$D$39)</f>
        <v>0</v>
      </c>
      <c r="CD17" s="195"/>
      <c r="CE17" s="195"/>
      <c r="CF17" s="257"/>
      <c r="CG17" s="310" t="s">
        <v>2027</v>
      </c>
      <c r="CH17" s="558">
        <f>ROUND(全国標準卸価格表!CH17*入力!$D$56%,-入力!$D$39)</f>
        <v>24200</v>
      </c>
      <c r="CI17" s="206" t="s">
        <v>590</v>
      </c>
      <c r="CJ17" s="206"/>
      <c r="CK17" s="206"/>
      <c r="CL17" s="209" t="s">
        <v>659</v>
      </c>
      <c r="CM17" s="194">
        <f>ROUND(全国標準卸価格表!CM17*入力!$D$57%,-入力!$D$39)</f>
        <v>24200</v>
      </c>
      <c r="CN17" s="195" t="s">
        <v>3</v>
      </c>
      <c r="CO17" s="195"/>
      <c r="CP17" s="246"/>
      <c r="CQ17" s="209" t="s">
        <v>1053</v>
      </c>
      <c r="CR17" s="194">
        <f>ROUND(全国標準卸価格表!CR17*入力!$D$58%,-入力!$D$39)</f>
        <v>24200</v>
      </c>
      <c r="CS17" s="195" t="s">
        <v>3</v>
      </c>
      <c r="CT17" s="195"/>
      <c r="CU17" s="257"/>
      <c r="CV17" s="69"/>
      <c r="CW17" s="620"/>
      <c r="CX17" s="120" t="s">
        <v>201</v>
      </c>
      <c r="CY17" s="301">
        <v>96</v>
      </c>
      <c r="CZ17" s="121"/>
      <c r="DA17" s="127"/>
      <c r="DB17" s="256">
        <f>ROUND(全国標準卸価格表!DB17*入力!$D$62%,-入力!$D$39)</f>
        <v>0</v>
      </c>
      <c r="DC17" s="129"/>
      <c r="DD17" s="129"/>
      <c r="DE17" s="215"/>
      <c r="DF17" s="563" t="s">
        <v>1536</v>
      </c>
      <c r="DG17" s="132">
        <f>ROUND(全国標準卸価格表!DG17*入力!$D$63%,-入力!$D$39)</f>
        <v>0</v>
      </c>
      <c r="DH17" s="555" t="s">
        <v>1536</v>
      </c>
      <c r="DI17" s="555"/>
      <c r="DJ17" s="555"/>
      <c r="DK17" s="127"/>
      <c r="DL17" s="256">
        <f>ROUND(全国標準卸価格表!DL17*入力!$D$64%,-入力!$D$39)</f>
        <v>0</v>
      </c>
      <c r="DM17" s="294"/>
      <c r="DN17" s="129"/>
      <c r="DO17" s="216"/>
      <c r="DP17" s="127" t="s">
        <v>1066</v>
      </c>
      <c r="DQ17" s="256">
        <f>ROUND(全国標準卸価格表!DQ17*入力!$D$65%,-入力!$D$39)</f>
        <v>24700</v>
      </c>
      <c r="DR17" s="129" t="s">
        <v>754</v>
      </c>
      <c r="DS17" s="129"/>
      <c r="DT17" s="216" t="s">
        <v>1067</v>
      </c>
      <c r="DV17" s="137"/>
      <c r="DW17" s="138"/>
      <c r="DX17" s="138"/>
      <c r="DY17" s="138"/>
      <c r="DZ17" s="138"/>
      <c r="EA17" s="138"/>
      <c r="EB17" s="138"/>
      <c r="EC17" s="138"/>
      <c r="ED17" s="138"/>
      <c r="EE17" s="64"/>
      <c r="ES17" s="64"/>
      <c r="EU17" s="620"/>
      <c r="EV17" s="268" t="s">
        <v>1583</v>
      </c>
      <c r="EW17" s="267"/>
      <c r="EX17" s="267">
        <v>113</v>
      </c>
      <c r="EY17" s="127"/>
      <c r="EZ17" s="256">
        <f>ROUND(全国標準卸価格表!EZ17*入力!$D$74%,-入力!$D$39)</f>
        <v>0</v>
      </c>
      <c r="FA17" s="269"/>
      <c r="FB17" s="269"/>
      <c r="FC17" s="270"/>
      <c r="FD17" s="127"/>
      <c r="FE17" s="256">
        <f>ROUND(全国標準卸価格表!FE17*入力!$D$75%,-入力!$D$39)</f>
        <v>0</v>
      </c>
      <c r="FF17" s="269"/>
      <c r="FG17" s="269"/>
      <c r="FH17" s="270"/>
      <c r="FI17" s="127" t="s">
        <v>1582</v>
      </c>
      <c r="FJ17" s="256">
        <f>ROUND(全国標準卸価格表!FJ17*入力!$D$76%,-入力!$D$39)</f>
        <v>47400</v>
      </c>
      <c r="FK17" s="269" t="s">
        <v>590</v>
      </c>
      <c r="FL17" s="269" t="s">
        <v>589</v>
      </c>
      <c r="FM17" s="269"/>
      <c r="FN17" s="127"/>
      <c r="FO17" s="256">
        <f>ROUND(全国標準卸価格表!FO17*入力!$D$77%,-入力!$D$39)</f>
        <v>0</v>
      </c>
      <c r="FP17" s="269"/>
      <c r="FQ17" s="269"/>
      <c r="FR17" s="270"/>
      <c r="FS17" s="127"/>
      <c r="FT17" s="256">
        <f>ROUND(全国標準卸価格表!FT17*入力!$D$78%,-入力!$D$39)</f>
        <v>0</v>
      </c>
      <c r="FU17" s="269"/>
      <c r="FV17" s="269"/>
      <c r="FW17" s="270"/>
      <c r="FX17" s="191"/>
      <c r="FY17" s="619"/>
      <c r="FZ17" s="212" t="s">
        <v>1680</v>
      </c>
      <c r="GA17" s="210" t="s">
        <v>1144</v>
      </c>
      <c r="GB17" s="208"/>
      <c r="GC17" s="209"/>
      <c r="GD17" s="194">
        <f>ROUND(全国標準卸価格表!GD17*入力!$D$79%,-入力!$D$39)</f>
        <v>0</v>
      </c>
      <c r="GE17" s="210"/>
      <c r="GF17" s="210"/>
      <c r="GG17" s="211"/>
      <c r="GH17" s="209" t="s">
        <v>1697</v>
      </c>
      <c r="GI17" s="194">
        <f>ROUND(全国標準卸価格表!GI17*入力!$D$80%,-入力!$D$39)</f>
        <v>40700</v>
      </c>
      <c r="GJ17" s="210" t="s">
        <v>672</v>
      </c>
      <c r="GK17" s="210"/>
      <c r="GL17" s="211"/>
      <c r="GM17" s="209"/>
      <c r="GN17" s="194">
        <f>ROUND(全国標準卸価格表!GN17*入力!$D$81%,-入力!$D$39)</f>
        <v>0</v>
      </c>
      <c r="GO17" s="210"/>
      <c r="GP17" s="210"/>
      <c r="GQ17" s="211"/>
      <c r="GR17" s="209"/>
      <c r="GS17" s="194">
        <f>ROUND(全国標準卸価格表!GS17*入力!$D$82%,-入力!$D$39)</f>
        <v>0</v>
      </c>
      <c r="GT17" s="210"/>
      <c r="GU17" s="210"/>
      <c r="GV17" s="211"/>
      <c r="GW17" s="192"/>
      <c r="GX17" s="413" t="s">
        <v>1421</v>
      </c>
      <c r="GY17" s="209" t="s">
        <v>1422</v>
      </c>
      <c r="GZ17" s="222">
        <f>ROUND(全国標準卸価格表!GZ17*入力!$D$83%,-入力!$D$39)</f>
        <v>15600</v>
      </c>
      <c r="HA17" s="412"/>
      <c r="HB17" s="209"/>
      <c r="HC17" s="222">
        <f>ROUND(全国標準卸価格表!HC17*入力!$D$84%,-入力!$D$39)</f>
        <v>0</v>
      </c>
      <c r="HD17" s="412"/>
      <c r="HE17" s="209"/>
      <c r="HF17" s="222">
        <f>ROUND(全国標準卸価格表!HF17*入力!$D$85%,-入力!$D$39)</f>
        <v>0</v>
      </c>
      <c r="HG17" s="412"/>
      <c r="HH17" s="138"/>
      <c r="HI17" s="415" t="s">
        <v>1209</v>
      </c>
      <c r="HJ17" s="220"/>
      <c r="HK17" s="220"/>
      <c r="HL17" s="218" t="s">
        <v>1138</v>
      </c>
      <c r="HM17" s="219">
        <f>ROUND(全国標準卸価格表!HM17*入力!$D$87%,-入力!$D$39)</f>
        <v>21900</v>
      </c>
      <c r="HN17" s="410"/>
      <c r="HP17" s="606"/>
      <c r="HQ17" s="634" t="s">
        <v>958</v>
      </c>
      <c r="HR17" s="271" t="s">
        <v>437</v>
      </c>
      <c r="HS17" s="272" t="s">
        <v>454</v>
      </c>
      <c r="HT17" s="333" t="s">
        <v>1621</v>
      </c>
      <c r="HU17" s="273" t="s">
        <v>1070</v>
      </c>
      <c r="HV17" s="274">
        <f>ROUND(全国標準卸価格表!HV17*入力!$D$93%,-入力!$D$39)</f>
        <v>79500</v>
      </c>
      <c r="HX17" s="606"/>
      <c r="HY17" s="613" t="s">
        <v>418</v>
      </c>
      <c r="HZ17" s="166" t="s">
        <v>445</v>
      </c>
      <c r="IA17" s="167" t="s">
        <v>456</v>
      </c>
      <c r="IB17" s="213" t="s">
        <v>469</v>
      </c>
      <c r="IC17" s="168" t="s">
        <v>1465</v>
      </c>
      <c r="ID17" s="169">
        <f>ROUND(全国標準卸価格表!ID17*入力!$D$124%,-入力!$D$39)</f>
        <v>85100</v>
      </c>
      <c r="IE17" s="67"/>
      <c r="IF17" s="606"/>
      <c r="IG17" s="326" t="s">
        <v>1468</v>
      </c>
      <c r="IH17" s="156" t="s">
        <v>742</v>
      </c>
      <c r="II17" s="157" t="s">
        <v>456</v>
      </c>
      <c r="IJ17" s="155" t="s">
        <v>1469</v>
      </c>
      <c r="IK17" s="158" t="s">
        <v>1388</v>
      </c>
      <c r="IL17" s="159">
        <f>ROUND(全国標準卸価格表!IL17*入力!$D$166%,-入力!$D$39)</f>
        <v>48300</v>
      </c>
      <c r="IM17" s="67"/>
      <c r="IN17" s="606"/>
      <c r="IO17" s="609"/>
      <c r="IP17" s="186" t="s">
        <v>1487</v>
      </c>
      <c r="IQ17" s="187" t="s">
        <v>455</v>
      </c>
      <c r="IR17" s="352" t="s">
        <v>544</v>
      </c>
      <c r="IS17" s="188" t="s">
        <v>1072</v>
      </c>
      <c r="IT17" s="169">
        <f>ROUND(全国標準卸価格表!IT17*入力!$D$189%,-入力!$D$39)</f>
        <v>94300</v>
      </c>
    </row>
    <row r="18" spans="1:254" ht="29.1" customHeight="1" thickBot="1">
      <c r="A18" s="619"/>
      <c r="B18" s="212" t="s">
        <v>1636</v>
      </c>
      <c r="C18" s="135"/>
      <c r="D18" s="238">
        <v>105</v>
      </c>
      <c r="E18" s="209"/>
      <c r="F18" s="222">
        <f>ROUND(全国標準卸価格表!F18*入力!$D$45%,-入力!$D$39)</f>
        <v>0</v>
      </c>
      <c r="G18" s="195"/>
      <c r="H18" s="195"/>
      <c r="I18" s="195"/>
      <c r="J18" s="386" t="s">
        <v>1536</v>
      </c>
      <c r="K18" s="222">
        <f>ROUND(全国標準卸価格表!K18*入力!$D$46%,-入力!$D$39)</f>
        <v>0</v>
      </c>
      <c r="L18" s="389" t="s">
        <v>1536</v>
      </c>
      <c r="M18" s="389" t="s">
        <v>1536</v>
      </c>
      <c r="N18" s="389"/>
      <c r="O18" s="209"/>
      <c r="P18" s="222">
        <f>ROUND(全国標準卸価格表!P18*入力!$D$47%,-入力!$D$39)</f>
        <v>0</v>
      </c>
      <c r="Q18" s="195"/>
      <c r="R18" s="195"/>
      <c r="S18" s="195"/>
      <c r="T18" s="209"/>
      <c r="U18" s="222">
        <f>ROUND(全国標準卸価格表!U18*入力!$D$48%,-入力!$D$39)</f>
        <v>0</v>
      </c>
      <c r="V18" s="195"/>
      <c r="W18" s="195"/>
      <c r="X18" s="223"/>
      <c r="Y18" s="117"/>
      <c r="Z18" s="619"/>
      <c r="AA18" s="212" t="s">
        <v>1636</v>
      </c>
      <c r="AB18" s="135"/>
      <c r="AC18" s="238">
        <v>105</v>
      </c>
      <c r="AD18" s="209"/>
      <c r="AE18" s="222">
        <f>ROUND(全国標準卸価格表!AE18*入力!$D$49%,-入力!$D$39)</f>
        <v>0</v>
      </c>
      <c r="AF18" s="195"/>
      <c r="AG18" s="195"/>
      <c r="AH18" s="223"/>
      <c r="AI18" s="209"/>
      <c r="AJ18" s="222">
        <f>ROUND(全国標準卸価格表!AJ18*入力!$D$50%,-入力!$D$39)</f>
        <v>0</v>
      </c>
      <c r="AK18" s="195"/>
      <c r="AL18" s="195"/>
      <c r="AM18" s="223"/>
      <c r="AN18" s="209" t="s">
        <v>1560</v>
      </c>
      <c r="AO18" s="222">
        <f>ROUND(全国標準卸価格表!AO18*入力!$D$51%,-入力!$D$39)</f>
        <v>92100</v>
      </c>
      <c r="AP18" s="380" t="s">
        <v>1609</v>
      </c>
      <c r="AQ18" s="195" t="s">
        <v>589</v>
      </c>
      <c r="AR18" s="195"/>
      <c r="AS18" s="209"/>
      <c r="AT18" s="222">
        <f>ROUND(全国標準卸価格表!AT18*入力!$D$52%,-入力!$D$39)</f>
        <v>0</v>
      </c>
      <c r="AU18" s="195"/>
      <c r="AV18" s="195"/>
      <c r="AW18" s="242"/>
      <c r="AY18" s="619"/>
      <c r="AZ18" s="212" t="s">
        <v>1636</v>
      </c>
      <c r="BA18" s="135"/>
      <c r="BB18" s="238">
        <v>105</v>
      </c>
      <c r="BC18" s="209"/>
      <c r="BD18" s="222">
        <f>ROUND(全国標準卸価格表!BD18*入力!$D$53%,-入力!$D$39)</f>
        <v>0</v>
      </c>
      <c r="BE18" s="195"/>
      <c r="BF18" s="195"/>
      <c r="BG18" s="223"/>
      <c r="BH18" s="209"/>
      <c r="BI18" s="222">
        <f>ROUND(全国標準卸価格表!BI18*入力!$D$54%,-入力!$D$39)</f>
        <v>0</v>
      </c>
      <c r="BJ18" s="195"/>
      <c r="BK18" s="195"/>
      <c r="BL18" s="223"/>
      <c r="BM18" s="366"/>
      <c r="BN18" s="222"/>
      <c r="BO18" s="195"/>
      <c r="BP18" s="195"/>
      <c r="BQ18" s="195"/>
      <c r="BR18" s="193"/>
      <c r="BS18" s="222"/>
      <c r="BT18" s="195"/>
      <c r="BU18" s="195"/>
      <c r="BV18" s="195"/>
      <c r="BX18" s="631">
        <v>15</v>
      </c>
      <c r="BY18" s="295" t="s">
        <v>280</v>
      </c>
      <c r="BZ18" s="300">
        <v>77</v>
      </c>
      <c r="CA18" s="217"/>
      <c r="CB18" s="218"/>
      <c r="CC18" s="253">
        <f>ROUND(全国標準卸価格表!CC18*入力!$D$55%,-入力!$D$39)</f>
        <v>0</v>
      </c>
      <c r="CD18" s="220"/>
      <c r="CE18" s="220"/>
      <c r="CF18" s="254"/>
      <c r="CG18" s="569" t="s">
        <v>1536</v>
      </c>
      <c r="CH18" s="557">
        <f>ROUND(全国標準卸価格表!CH18*入力!$D$56%,-入力!$D$39)</f>
        <v>0</v>
      </c>
      <c r="CI18" s="554" t="s">
        <v>1536</v>
      </c>
      <c r="CJ18" s="554"/>
      <c r="CK18" s="554"/>
      <c r="CL18" s="218"/>
      <c r="CM18" s="253">
        <f>ROUND(全国標準卸価格表!CM18*入力!$D$57%,-入力!$D$39)</f>
        <v>0</v>
      </c>
      <c r="CN18" s="220"/>
      <c r="CO18" s="220"/>
      <c r="CP18" s="255"/>
      <c r="CQ18" s="218" t="s">
        <v>1054</v>
      </c>
      <c r="CR18" s="253">
        <f>ROUND(全国標準卸価格表!CR18*入力!$D$58%,-入力!$D$39)</f>
        <v>16500</v>
      </c>
      <c r="CS18" s="220" t="s">
        <v>3</v>
      </c>
      <c r="CT18" s="220"/>
      <c r="CU18" s="254"/>
      <c r="CV18" s="69"/>
      <c r="CW18" s="631">
        <v>14</v>
      </c>
      <c r="CX18" s="295" t="s">
        <v>199</v>
      </c>
      <c r="CY18" s="300">
        <v>75</v>
      </c>
      <c r="CZ18" s="217"/>
      <c r="DA18" s="218"/>
      <c r="DB18" s="253">
        <f>ROUND(全国標準卸価格表!DB18*入力!$D$62%,-入力!$D$39)</f>
        <v>0</v>
      </c>
      <c r="DC18" s="220"/>
      <c r="DD18" s="220"/>
      <c r="DE18" s="255"/>
      <c r="DF18" s="552" t="s">
        <v>1536</v>
      </c>
      <c r="DG18" s="240">
        <f>ROUND(全国標準卸価格表!DG18*入力!$D$63%,-入力!$D$39)</f>
        <v>0</v>
      </c>
      <c r="DH18" s="554" t="s">
        <v>1536</v>
      </c>
      <c r="DI18" s="554"/>
      <c r="DJ18" s="554"/>
      <c r="DK18" s="218" t="s">
        <v>911</v>
      </c>
      <c r="DL18" s="253">
        <f>ROUND(全国標準卸価格表!DL18*入力!$D$64%,-入力!$D$39)</f>
        <v>12200</v>
      </c>
      <c r="DM18" s="293" t="s">
        <v>754</v>
      </c>
      <c r="DN18" s="220"/>
      <c r="DO18" s="254"/>
      <c r="DP18" s="218" t="s">
        <v>1062</v>
      </c>
      <c r="DQ18" s="253">
        <f>ROUND(全国標準卸価格表!DQ18*入力!$D$65%,-入力!$D$39)</f>
        <v>12200</v>
      </c>
      <c r="DR18" s="220" t="s">
        <v>3</v>
      </c>
      <c r="DS18" s="220"/>
      <c r="DT18" s="254"/>
      <c r="DV18" s="137"/>
      <c r="DW18" s="138"/>
      <c r="DX18" s="138"/>
      <c r="DY18" s="138"/>
      <c r="DZ18" s="138"/>
      <c r="EA18" s="138"/>
      <c r="EB18" s="138"/>
      <c r="EC18" s="138"/>
      <c r="ED18" s="138"/>
      <c r="EE18" s="64"/>
      <c r="ES18" s="64"/>
      <c r="EU18" s="631">
        <v>19</v>
      </c>
      <c r="EV18" s="207" t="s">
        <v>764</v>
      </c>
      <c r="EW18" s="208"/>
      <c r="EX18" s="208">
        <v>104</v>
      </c>
      <c r="EY18" s="209"/>
      <c r="EZ18" s="194">
        <f>ROUND(全国標準卸価格表!EZ18*入力!$D$74%,-入力!$D$39)</f>
        <v>0</v>
      </c>
      <c r="FA18" s="210"/>
      <c r="FB18" s="210"/>
      <c r="FC18" s="211"/>
      <c r="FD18" s="209"/>
      <c r="FE18" s="194">
        <f>ROUND(全国標準卸価格表!FE18*入力!$D$75%,-入力!$D$39)</f>
        <v>0</v>
      </c>
      <c r="FF18" s="210"/>
      <c r="FG18" s="210"/>
      <c r="FH18" s="211"/>
      <c r="FI18" s="209"/>
      <c r="FJ18" s="194">
        <f>ROUND(全国標準卸価格表!FJ18*入力!$D$76%,-入力!$D$39)</f>
        <v>0</v>
      </c>
      <c r="FK18" s="210"/>
      <c r="FL18" s="210"/>
      <c r="FM18" s="210"/>
      <c r="FN18" s="209"/>
      <c r="FO18" s="194">
        <f>ROUND(全国標準卸価格表!FO18*入力!$D$77%,-入力!$D$39)</f>
        <v>0</v>
      </c>
      <c r="FP18" s="210"/>
      <c r="FQ18" s="210"/>
      <c r="FR18" s="211"/>
      <c r="FS18" s="209" t="s">
        <v>1896</v>
      </c>
      <c r="FT18" s="194">
        <f>ROUND(全国標準卸価格表!FT18*入力!$D$78%,-入力!$D$39)</f>
        <v>55600</v>
      </c>
      <c r="FU18" s="210" t="s">
        <v>1894</v>
      </c>
      <c r="FV18" s="210" t="s">
        <v>1895</v>
      </c>
      <c r="FW18" s="211"/>
      <c r="FX18" s="191"/>
      <c r="FY18" s="619"/>
      <c r="FZ18" s="212" t="s">
        <v>1681</v>
      </c>
      <c r="GA18" s="210" t="s">
        <v>1690</v>
      </c>
      <c r="GB18" s="208"/>
      <c r="GC18" s="209"/>
      <c r="GD18" s="194">
        <f>ROUND(全国標準卸価格表!GD18*入力!$D$79%,-入力!$D$39)</f>
        <v>0</v>
      </c>
      <c r="GE18" s="210"/>
      <c r="GF18" s="210"/>
      <c r="GG18" s="211"/>
      <c r="GH18" s="209" t="s">
        <v>1698</v>
      </c>
      <c r="GI18" s="194">
        <f>ROUND(全国標準卸価格表!GI18*入力!$D$80%,-入力!$D$39)</f>
        <v>35200</v>
      </c>
      <c r="GJ18" s="210" t="s">
        <v>672</v>
      </c>
      <c r="GK18" s="210"/>
      <c r="GL18" s="211"/>
      <c r="GM18" s="209"/>
      <c r="GN18" s="194">
        <f>ROUND(全国標準卸価格表!GN18*入力!$D$81%,-入力!$D$39)</f>
        <v>0</v>
      </c>
      <c r="GO18" s="210"/>
      <c r="GP18" s="210"/>
      <c r="GQ18" s="211"/>
      <c r="GR18" s="209"/>
      <c r="GS18" s="194">
        <f>ROUND(全国標準卸価格表!GS18*入力!$D$82%,-入力!$D$39)</f>
        <v>0</v>
      </c>
      <c r="GT18" s="210"/>
      <c r="GU18" s="210"/>
      <c r="GV18" s="211"/>
      <c r="GW18" s="192"/>
      <c r="GX18" s="413" t="s">
        <v>1419</v>
      </c>
      <c r="GY18" s="209" t="s">
        <v>1420</v>
      </c>
      <c r="GZ18" s="222">
        <f>ROUND(全国標準卸価格表!GZ18*入力!$D$83%,-入力!$D$39)</f>
        <v>16200</v>
      </c>
      <c r="HA18" s="412"/>
      <c r="HB18" s="209"/>
      <c r="HC18" s="222">
        <f>ROUND(全国標準卸価格表!HC18*入力!$D$84%,-入力!$D$39)</f>
        <v>0</v>
      </c>
      <c r="HD18" s="412"/>
      <c r="HE18" s="209"/>
      <c r="HF18" s="222">
        <f>ROUND(全国標準卸価格表!HF18*入力!$D$85%,-入力!$D$39)</f>
        <v>0</v>
      </c>
      <c r="HG18" s="412"/>
      <c r="HH18" s="138"/>
      <c r="HI18" s="416" t="s">
        <v>1210</v>
      </c>
      <c r="HJ18" s="195"/>
      <c r="HK18" s="195"/>
      <c r="HL18" s="209" t="s">
        <v>1139</v>
      </c>
      <c r="HM18" s="222">
        <f>ROUND(全国標準卸価格表!HM18*入力!$D$87%,-入力!$D$39)</f>
        <v>13700</v>
      </c>
      <c r="HN18" s="412"/>
      <c r="HP18" s="606"/>
      <c r="HQ18" s="646"/>
      <c r="HR18" s="166" t="s">
        <v>437</v>
      </c>
      <c r="HS18" s="167" t="s">
        <v>932</v>
      </c>
      <c r="HT18" s="213" t="s">
        <v>1622</v>
      </c>
      <c r="HU18" s="168" t="s">
        <v>979</v>
      </c>
      <c r="HV18" s="169">
        <f>ROUND(全国標準卸価格表!HV18*入力!$D$93%,-入力!$D$39)</f>
        <v>83400</v>
      </c>
      <c r="HX18" s="606"/>
      <c r="HY18" s="646"/>
      <c r="HZ18" s="166" t="s">
        <v>1310</v>
      </c>
      <c r="IA18" s="167" t="s">
        <v>956</v>
      </c>
      <c r="IB18" s="213" t="s">
        <v>469</v>
      </c>
      <c r="IC18" s="168" t="s">
        <v>1164</v>
      </c>
      <c r="ID18" s="169">
        <f>ROUND(全国標準卸価格表!ID18*入力!$D$124%,-入力!$D$39)</f>
        <v>86100</v>
      </c>
      <c r="IE18" s="67"/>
      <c r="IF18" s="607"/>
      <c r="IG18" s="327" t="s">
        <v>1929</v>
      </c>
      <c r="IH18" s="162" t="s">
        <v>1933</v>
      </c>
      <c r="II18" s="163" t="s">
        <v>456</v>
      </c>
      <c r="IJ18" s="322" t="s">
        <v>1930</v>
      </c>
      <c r="IK18" s="164" t="s">
        <v>1931</v>
      </c>
      <c r="IL18" s="165">
        <f>ROUND(全国標準卸価格表!IL18*入力!$D$167%,-入力!$D$39)</f>
        <v>27900</v>
      </c>
      <c r="IM18" s="67"/>
      <c r="IN18" s="606"/>
      <c r="IO18" s="609"/>
      <c r="IP18" s="186" t="s">
        <v>1487</v>
      </c>
      <c r="IQ18" s="187" t="s">
        <v>454</v>
      </c>
      <c r="IR18" s="352" t="s">
        <v>545</v>
      </c>
      <c r="IS18" s="188" t="s">
        <v>568</v>
      </c>
      <c r="IT18" s="169">
        <f>ROUND(全国標準卸価格表!IT18*入力!$D$189%,-入力!$D$39)</f>
        <v>66600</v>
      </c>
    </row>
    <row r="19" spans="1:254" ht="29.1" customHeight="1" thickBot="1">
      <c r="A19" s="619"/>
      <c r="B19" s="231" t="s">
        <v>244</v>
      </c>
      <c r="C19" s="248"/>
      <c r="D19" s="233">
        <v>99</v>
      </c>
      <c r="E19" s="234"/>
      <c r="F19" s="249">
        <f>ROUND(全国標準卸価格表!F19*入力!$D$45%,-入力!$D$39)</f>
        <v>0</v>
      </c>
      <c r="G19" s="250"/>
      <c r="H19" s="250"/>
      <c r="I19" s="250"/>
      <c r="J19" s="562" t="s">
        <v>1536</v>
      </c>
      <c r="K19" s="249">
        <f>ROUND(全国標準卸価格表!K19*入力!$D$46%,-入力!$D$39)</f>
        <v>0</v>
      </c>
      <c r="L19" s="567" t="s">
        <v>1536</v>
      </c>
      <c r="M19" s="567" t="s">
        <v>1536</v>
      </c>
      <c r="N19" s="567"/>
      <c r="O19" s="234" t="s">
        <v>592</v>
      </c>
      <c r="P19" s="249">
        <f>ROUND(全国標準卸価格表!P19*入力!$D$47%,-入力!$D$39)</f>
        <v>61000</v>
      </c>
      <c r="Q19" s="250" t="s">
        <v>588</v>
      </c>
      <c r="R19" s="250" t="s">
        <v>589</v>
      </c>
      <c r="S19" s="250"/>
      <c r="T19" s="234" t="s">
        <v>1023</v>
      </c>
      <c r="U19" s="249">
        <f>ROUND(全国標準卸価格表!U19*入力!$D$48%,-入力!$D$39)</f>
        <v>61000</v>
      </c>
      <c r="V19" s="250" t="s">
        <v>588</v>
      </c>
      <c r="W19" s="250" t="s">
        <v>589</v>
      </c>
      <c r="X19" s="237"/>
      <c r="Y19" s="117"/>
      <c r="Z19" s="619"/>
      <c r="AA19" s="231" t="s">
        <v>244</v>
      </c>
      <c r="AB19" s="248"/>
      <c r="AC19" s="233">
        <v>99</v>
      </c>
      <c r="AD19" s="234"/>
      <c r="AE19" s="249">
        <f>ROUND(全国標準卸価格表!AE19*入力!$D$49%,-入力!$D$39)</f>
        <v>0</v>
      </c>
      <c r="AF19" s="250"/>
      <c r="AG19" s="250"/>
      <c r="AH19" s="237"/>
      <c r="AI19" s="234"/>
      <c r="AJ19" s="249">
        <f>ROUND(全国標準卸価格表!AJ19*入力!$D$50%,-入力!$D$39)</f>
        <v>0</v>
      </c>
      <c r="AK19" s="250"/>
      <c r="AL19" s="250"/>
      <c r="AM19" s="237"/>
      <c r="AN19" s="234"/>
      <c r="AO19" s="249">
        <f>ROUND(全国標準卸価格表!AO19*入力!$D$51%,-入力!$D$39)</f>
        <v>0</v>
      </c>
      <c r="AP19" s="398"/>
      <c r="AQ19" s="250"/>
      <c r="AR19" s="250"/>
      <c r="AS19" s="234"/>
      <c r="AT19" s="249">
        <f>ROUND(全国標準卸価格表!AT19*入力!$D$52%,-入力!$D$39)</f>
        <v>0</v>
      </c>
      <c r="AU19" s="250"/>
      <c r="AV19" s="250"/>
      <c r="AW19" s="241"/>
      <c r="AY19" s="619"/>
      <c r="AZ19" s="231" t="s">
        <v>244</v>
      </c>
      <c r="BA19" s="248"/>
      <c r="BB19" s="233">
        <v>99</v>
      </c>
      <c r="BC19" s="234"/>
      <c r="BD19" s="249">
        <f>ROUND(全国標準卸価格表!BD19*入力!$D$53%,-入力!$D$39)</f>
        <v>0</v>
      </c>
      <c r="BE19" s="250"/>
      <c r="BF19" s="250"/>
      <c r="BG19" s="237"/>
      <c r="BH19" s="234"/>
      <c r="BI19" s="249">
        <f>ROUND(全国標準卸価格表!BI19*入力!$D$54%,-入力!$D$39)</f>
        <v>0</v>
      </c>
      <c r="BJ19" s="250"/>
      <c r="BK19" s="250"/>
      <c r="BL19" s="237"/>
      <c r="BM19" s="366"/>
      <c r="BN19" s="222"/>
      <c r="BO19" s="195"/>
      <c r="BP19" s="195"/>
      <c r="BQ19" s="195"/>
      <c r="BR19" s="193"/>
      <c r="BS19" s="222"/>
      <c r="BT19" s="195"/>
      <c r="BU19" s="195"/>
      <c r="BV19" s="195"/>
      <c r="BX19" s="619"/>
      <c r="BY19" s="212" t="s">
        <v>240</v>
      </c>
      <c r="BZ19" s="306">
        <v>84</v>
      </c>
      <c r="CA19" s="238">
        <v>88</v>
      </c>
      <c r="CB19" s="209"/>
      <c r="CC19" s="194">
        <f>ROUND(全国標準卸価格表!CC19*入力!$D$55%,-入力!$D$39)</f>
        <v>0</v>
      </c>
      <c r="CD19" s="195"/>
      <c r="CE19" s="195"/>
      <c r="CF19" s="257"/>
      <c r="CG19" s="310" t="s">
        <v>1536</v>
      </c>
      <c r="CH19" s="558">
        <f>ROUND(全国標準卸価格表!CH19*入力!$D$56%,-入力!$D$39)</f>
        <v>0</v>
      </c>
      <c r="CI19" s="206" t="s">
        <v>1536</v>
      </c>
      <c r="CJ19" s="206"/>
      <c r="CK19" s="206"/>
      <c r="CL19" s="209" t="s">
        <v>660</v>
      </c>
      <c r="CM19" s="194">
        <f>ROUND(全国標準卸価格表!CM19*入力!$D$57%,-入力!$D$39)</f>
        <v>18600</v>
      </c>
      <c r="CN19" s="195" t="s">
        <v>3</v>
      </c>
      <c r="CO19" s="195"/>
      <c r="CP19" s="246"/>
      <c r="CQ19" s="209" t="s">
        <v>1055</v>
      </c>
      <c r="CR19" s="194">
        <f>ROUND(全国標準卸価格表!CR19*入力!$D$58%,-入力!$D$39)</f>
        <v>18600</v>
      </c>
      <c r="CS19" s="195" t="s">
        <v>3</v>
      </c>
      <c r="CT19" s="195"/>
      <c r="CU19" s="257"/>
      <c r="CV19" s="69"/>
      <c r="CW19" s="619"/>
      <c r="CX19" s="212" t="s">
        <v>197</v>
      </c>
      <c r="CY19" s="306">
        <v>79</v>
      </c>
      <c r="CZ19" s="238"/>
      <c r="DA19" s="209"/>
      <c r="DB19" s="194">
        <f>ROUND(全国標準卸価格表!DB19*入力!$D$62%,-入力!$D$39)</f>
        <v>0</v>
      </c>
      <c r="DC19" s="195"/>
      <c r="DD19" s="195"/>
      <c r="DE19" s="246"/>
      <c r="DF19" s="386" t="s">
        <v>1536</v>
      </c>
      <c r="DG19" s="243">
        <f>ROUND(全国標準卸価格表!DG19*入力!$D$63%,-入力!$D$39)</f>
        <v>0</v>
      </c>
      <c r="DH19" s="206" t="s">
        <v>1536</v>
      </c>
      <c r="DI19" s="206"/>
      <c r="DJ19" s="206"/>
      <c r="DK19" s="209"/>
      <c r="DL19" s="194">
        <f>ROUND(全国標準卸価格表!DL19*入力!$D$64%,-入力!$D$39)</f>
        <v>0</v>
      </c>
      <c r="DM19" s="135"/>
      <c r="DN19" s="195"/>
      <c r="DO19" s="257"/>
      <c r="DP19" s="209" t="s">
        <v>1063</v>
      </c>
      <c r="DQ19" s="194">
        <f>ROUND(全国標準卸価格表!DQ19*入力!$D$65%,-入力!$D$39)</f>
        <v>12500</v>
      </c>
      <c r="DR19" s="195" t="s">
        <v>3</v>
      </c>
      <c r="DS19" s="195"/>
      <c r="DT19" s="257"/>
      <c r="DV19" s="137"/>
      <c r="DW19" s="138"/>
      <c r="DX19" s="138"/>
      <c r="DY19" s="138"/>
      <c r="DZ19" s="138"/>
      <c r="EA19" s="138"/>
      <c r="EB19" s="138"/>
      <c r="EC19" s="138"/>
      <c r="ED19" s="138"/>
      <c r="EE19" s="64"/>
      <c r="ES19" s="64"/>
      <c r="EU19" s="619"/>
      <c r="EV19" s="207" t="s">
        <v>343</v>
      </c>
      <c r="EW19" s="208">
        <v>99</v>
      </c>
      <c r="EX19" s="208">
        <v>103</v>
      </c>
      <c r="EY19" s="209"/>
      <c r="EZ19" s="194">
        <f>ROUND(全国標準卸価格表!EZ19*入力!$D$74%,-入力!$D$39)</f>
        <v>0</v>
      </c>
      <c r="FA19" s="210"/>
      <c r="FB19" s="210"/>
      <c r="FC19" s="211"/>
      <c r="FD19" s="209" t="s">
        <v>1402</v>
      </c>
      <c r="FE19" s="194">
        <f>ROUND(全国標準卸価格表!FE19*入力!$D$75%,-入力!$D$39)</f>
        <v>45000</v>
      </c>
      <c r="FF19" s="210" t="s">
        <v>590</v>
      </c>
      <c r="FG19" s="210" t="s">
        <v>589</v>
      </c>
      <c r="FH19" s="211"/>
      <c r="FI19" s="209"/>
      <c r="FJ19" s="194">
        <f>ROUND(全国標準卸価格表!FJ19*入力!$D$76%,-入力!$D$39)</f>
        <v>0</v>
      </c>
      <c r="FK19" s="210"/>
      <c r="FL19" s="210"/>
      <c r="FM19" s="210"/>
      <c r="FN19" s="209" t="s">
        <v>1768</v>
      </c>
      <c r="FO19" s="194">
        <f>ROUND(全国標準卸価格表!FO19*入力!$D$77%,-入力!$D$39)</f>
        <v>39300</v>
      </c>
      <c r="FP19" s="210" t="s">
        <v>590</v>
      </c>
      <c r="FQ19" s="210"/>
      <c r="FR19" s="211"/>
      <c r="FS19" s="209"/>
      <c r="FT19" s="194">
        <f>ROUND(全国標準卸価格表!FT19*入力!$D$78%,-入力!$D$39)</f>
        <v>0</v>
      </c>
      <c r="FU19" s="210"/>
      <c r="FV19" s="210"/>
      <c r="FW19" s="211"/>
      <c r="FX19" s="191"/>
      <c r="FY19" s="619"/>
      <c r="FZ19" s="212" t="s">
        <v>930</v>
      </c>
      <c r="GA19" s="210"/>
      <c r="GB19" s="208">
        <v>116</v>
      </c>
      <c r="GC19" s="209" t="s">
        <v>1897</v>
      </c>
      <c r="GD19" s="194">
        <f>ROUND(全国標準卸価格表!GD19*入力!$D$79%,-入力!$D$39)</f>
        <v>42300</v>
      </c>
      <c r="GE19" s="210" t="s">
        <v>754</v>
      </c>
      <c r="GF19" s="210" t="s">
        <v>907</v>
      </c>
      <c r="GG19" s="211" t="s">
        <v>637</v>
      </c>
      <c r="GH19" s="209"/>
      <c r="GI19" s="194">
        <f>ROUND(全国標準卸価格表!GI19*入力!$D$80%,-入力!$D$39)</f>
        <v>0</v>
      </c>
      <c r="GJ19" s="210"/>
      <c r="GK19" s="210"/>
      <c r="GL19" s="211"/>
      <c r="GM19" s="209"/>
      <c r="GN19" s="194">
        <f>ROUND(全国標準卸価格表!GN19*入力!$D$81%,-入力!$D$39)</f>
        <v>0</v>
      </c>
      <c r="GO19" s="210"/>
      <c r="GP19" s="210"/>
      <c r="GQ19" s="211"/>
      <c r="GR19" s="209"/>
      <c r="GS19" s="194">
        <f>ROUND(全国標準卸価格表!GS19*入力!$D$82%,-入力!$D$39)</f>
        <v>0</v>
      </c>
      <c r="GT19" s="210"/>
      <c r="GU19" s="210"/>
      <c r="GV19" s="211"/>
      <c r="GW19" s="192"/>
      <c r="GX19" s="413" t="s">
        <v>1416</v>
      </c>
      <c r="GY19" s="209" t="s">
        <v>1417</v>
      </c>
      <c r="GZ19" s="222">
        <f>ROUND(全国標準卸価格表!GZ19*入力!$D$83%,-入力!$D$39)</f>
        <v>19600</v>
      </c>
      <c r="HA19" s="412"/>
      <c r="HB19" s="209"/>
      <c r="HC19" s="222">
        <f>ROUND(全国標準卸価格表!HC19*入力!$D$84%,-入力!$D$39)</f>
        <v>0</v>
      </c>
      <c r="HD19" s="412"/>
      <c r="HE19" s="209"/>
      <c r="HF19" s="222">
        <f>ROUND(全国標準卸価格表!HF19*入力!$D$85%,-入力!$D$39)</f>
        <v>0</v>
      </c>
      <c r="HG19" s="412"/>
      <c r="HH19" s="138"/>
      <c r="HI19" s="416" t="s">
        <v>1211</v>
      </c>
      <c r="HJ19" s="195"/>
      <c r="HK19" s="195"/>
      <c r="HL19" s="209" t="s">
        <v>1140</v>
      </c>
      <c r="HM19" s="222">
        <f>ROUND(全国標準卸価格表!HM19*入力!$D$87%,-入力!$D$39)</f>
        <v>13100</v>
      </c>
      <c r="HN19" s="412"/>
      <c r="HO19" s="73"/>
      <c r="HP19" s="606"/>
      <c r="HQ19" s="646"/>
      <c r="HR19" s="166" t="s">
        <v>437</v>
      </c>
      <c r="HS19" s="167" t="s">
        <v>454</v>
      </c>
      <c r="HT19" s="213" t="s">
        <v>1619</v>
      </c>
      <c r="HU19" s="168" t="s">
        <v>955</v>
      </c>
      <c r="HV19" s="169">
        <f>ROUND(全国標準卸価格表!HV19*入力!$D$93%,-入力!$D$39)</f>
        <v>61700</v>
      </c>
      <c r="HX19" s="606"/>
      <c r="HY19" s="646"/>
      <c r="HZ19" s="166" t="s">
        <v>1799</v>
      </c>
      <c r="IA19" s="167" t="s">
        <v>956</v>
      </c>
      <c r="IB19" s="213" t="s">
        <v>1773</v>
      </c>
      <c r="IC19" s="168" t="s">
        <v>1774</v>
      </c>
      <c r="ID19" s="169">
        <f>ROUND(全国標準卸価格表!ID19*入力!$D$124%,-入力!$D$39)</f>
        <v>86100</v>
      </c>
      <c r="IE19" s="67"/>
      <c r="IF19" s="301" t="s">
        <v>406</v>
      </c>
      <c r="IG19" s="329" t="s">
        <v>432</v>
      </c>
      <c r="IH19" s="279" t="s">
        <v>452</v>
      </c>
      <c r="II19" s="280" t="s">
        <v>456</v>
      </c>
      <c r="IJ19" s="339" t="s">
        <v>493</v>
      </c>
      <c r="IK19" s="281" t="s">
        <v>512</v>
      </c>
      <c r="IL19" s="282">
        <f>ROUND(全国標準卸価格表!IL19*入力!$D$168%,-入力!$D$39)</f>
        <v>70900</v>
      </c>
      <c r="IM19" s="67"/>
      <c r="IN19" s="606"/>
      <c r="IO19" s="609"/>
      <c r="IP19" s="186" t="s">
        <v>1487</v>
      </c>
      <c r="IQ19" s="187" t="s">
        <v>455</v>
      </c>
      <c r="IR19" s="352" t="s">
        <v>546</v>
      </c>
      <c r="IS19" s="188" t="s">
        <v>569</v>
      </c>
      <c r="IT19" s="169">
        <f>ROUND(全国標準卸価格表!IT19*入力!$D$189%,-入力!$D$39)</f>
        <v>77600</v>
      </c>
    </row>
    <row r="20" spans="1:254" ht="29.1" customHeight="1" thickBot="1">
      <c r="A20" s="619"/>
      <c r="B20" s="212" t="s">
        <v>1663</v>
      </c>
      <c r="C20" s="135"/>
      <c r="D20" s="307">
        <v>101</v>
      </c>
      <c r="E20" s="209"/>
      <c r="F20" s="222">
        <f>ROUND(全国標準卸価格表!F20*入力!$D$45%,-入力!$D$39)</f>
        <v>0</v>
      </c>
      <c r="G20" s="195"/>
      <c r="H20" s="195"/>
      <c r="I20" s="195"/>
      <c r="J20" s="386" t="s">
        <v>1536</v>
      </c>
      <c r="K20" s="222">
        <f>ROUND(全国標準卸価格表!K20*入力!$D$46%,-入力!$D$39)</f>
        <v>0</v>
      </c>
      <c r="L20" s="389" t="s">
        <v>1536</v>
      </c>
      <c r="M20" s="389" t="s">
        <v>1536</v>
      </c>
      <c r="N20" s="389"/>
      <c r="O20" s="209"/>
      <c r="P20" s="222">
        <f>ROUND(全国標準卸価格表!P20*入力!$D$47%,-入力!$D$39)</f>
        <v>0</v>
      </c>
      <c r="Q20" s="195"/>
      <c r="R20" s="195"/>
      <c r="S20" s="195"/>
      <c r="T20" s="209"/>
      <c r="U20" s="222">
        <f>ROUND(全国標準卸価格表!U20*入力!$D$48%,-入力!$D$39)</f>
        <v>0</v>
      </c>
      <c r="V20" s="195"/>
      <c r="W20" s="195"/>
      <c r="X20" s="223"/>
      <c r="Y20" s="117"/>
      <c r="Z20" s="619"/>
      <c r="AA20" s="212" t="s">
        <v>1663</v>
      </c>
      <c r="AB20" s="135"/>
      <c r="AC20" s="307">
        <v>101</v>
      </c>
      <c r="AD20" s="209"/>
      <c r="AE20" s="222">
        <f>ROUND(全国標準卸価格表!AE20*入力!$D$49%,-入力!$D$39)</f>
        <v>0</v>
      </c>
      <c r="AF20" s="195"/>
      <c r="AG20" s="195"/>
      <c r="AH20" s="223"/>
      <c r="AI20" s="209"/>
      <c r="AJ20" s="222">
        <f>ROUND(全国標準卸価格表!AJ20*入力!$D$50%,-入力!$D$39)</f>
        <v>0</v>
      </c>
      <c r="AK20" s="195"/>
      <c r="AL20" s="195"/>
      <c r="AM20" s="223"/>
      <c r="AN20" s="209" t="s">
        <v>1561</v>
      </c>
      <c r="AO20" s="222">
        <f>ROUND(全国標準卸価格表!AO20*入力!$D$51%,-入力!$D$39)</f>
        <v>76400</v>
      </c>
      <c r="AP20" s="380" t="s">
        <v>1609</v>
      </c>
      <c r="AQ20" s="195" t="s">
        <v>589</v>
      </c>
      <c r="AR20" s="195"/>
      <c r="AS20" s="209"/>
      <c r="AT20" s="222">
        <f>ROUND(全国標準卸価格表!AT20*入力!$D$52%,-入力!$D$39)</f>
        <v>0</v>
      </c>
      <c r="AU20" s="195"/>
      <c r="AV20" s="195"/>
      <c r="AW20" s="242"/>
      <c r="AY20" s="619"/>
      <c r="AZ20" s="212" t="s">
        <v>1663</v>
      </c>
      <c r="BA20" s="135"/>
      <c r="BB20" s="307">
        <v>101</v>
      </c>
      <c r="BC20" s="209" t="s">
        <v>1643</v>
      </c>
      <c r="BD20" s="222">
        <f>ROUND(全国標準卸価格表!BD20*入力!$D$53%,-入力!$D$39)</f>
        <v>67700</v>
      </c>
      <c r="BE20" s="195" t="s">
        <v>906</v>
      </c>
      <c r="BF20" s="195" t="s">
        <v>907</v>
      </c>
      <c r="BG20" s="223"/>
      <c r="BH20" s="209"/>
      <c r="BI20" s="222">
        <f>ROUND(全国標準卸価格表!BI20*入力!$D$54%,-入力!$D$39)</f>
        <v>0</v>
      </c>
      <c r="BJ20" s="195"/>
      <c r="BK20" s="195"/>
      <c r="BL20" s="223"/>
      <c r="BM20" s="366"/>
      <c r="BN20" s="222"/>
      <c r="BO20" s="195"/>
      <c r="BP20" s="195"/>
      <c r="BQ20" s="195"/>
      <c r="BR20" s="193"/>
      <c r="BS20" s="222"/>
      <c r="BT20" s="195"/>
      <c r="BU20" s="195"/>
      <c r="BV20" s="195"/>
      <c r="BX20" s="620"/>
      <c r="BY20" s="212" t="s">
        <v>238</v>
      </c>
      <c r="BZ20" s="306">
        <v>88</v>
      </c>
      <c r="CA20" s="238"/>
      <c r="CB20" s="209"/>
      <c r="CC20" s="194">
        <f>ROUND(全国標準卸価格表!CC20*入力!$D$55%,-入力!$D$39)</f>
        <v>0</v>
      </c>
      <c r="CD20" s="195"/>
      <c r="CE20" s="195"/>
      <c r="CF20" s="257"/>
      <c r="CG20" s="310" t="s">
        <v>1536</v>
      </c>
      <c r="CH20" s="558">
        <f>ROUND(全国標準卸価格表!CH20*入力!$D$56%,-入力!$D$39)</f>
        <v>0</v>
      </c>
      <c r="CI20" s="206" t="s">
        <v>1536</v>
      </c>
      <c r="CJ20" s="206"/>
      <c r="CK20" s="206"/>
      <c r="CL20" s="209"/>
      <c r="CM20" s="194">
        <f>ROUND(全国標準卸価格表!CM20*入力!$D$57%,-入力!$D$39)</f>
        <v>0</v>
      </c>
      <c r="CN20" s="195"/>
      <c r="CO20" s="195"/>
      <c r="CP20" s="246"/>
      <c r="CQ20" s="209"/>
      <c r="CR20" s="194">
        <f>ROUND(全国標準卸価格表!CR20*入力!$D$58%,-入力!$D$39)</f>
        <v>0</v>
      </c>
      <c r="CS20" s="195"/>
      <c r="CT20" s="195"/>
      <c r="CU20" s="257"/>
      <c r="CV20" s="69"/>
      <c r="CW20" s="619"/>
      <c r="CX20" s="212" t="s">
        <v>194</v>
      </c>
      <c r="CY20" s="306">
        <v>82</v>
      </c>
      <c r="CZ20" s="238"/>
      <c r="DA20" s="209"/>
      <c r="DB20" s="194">
        <f>ROUND(全国標準卸価格表!DB20*入力!$D$62%,-入力!$D$39)</f>
        <v>0</v>
      </c>
      <c r="DC20" s="195"/>
      <c r="DD20" s="195"/>
      <c r="DE20" s="246"/>
      <c r="DF20" s="386" t="s">
        <v>1536</v>
      </c>
      <c r="DG20" s="243">
        <f>ROUND(全国標準卸価格表!DG20*入力!$D$63%,-入力!$D$39)</f>
        <v>0</v>
      </c>
      <c r="DH20" s="206" t="s">
        <v>1536</v>
      </c>
      <c r="DI20" s="206"/>
      <c r="DJ20" s="206"/>
      <c r="DK20" s="209"/>
      <c r="DL20" s="194">
        <f>ROUND(全国標準卸価格表!DL20*入力!$D$64%,-入力!$D$39)</f>
        <v>0</v>
      </c>
      <c r="DM20" s="135"/>
      <c r="DN20" s="195"/>
      <c r="DO20" s="257"/>
      <c r="DP20" s="209"/>
      <c r="DQ20" s="194">
        <f>ROUND(全国標準卸価格表!DQ20*入力!$D$65%,-入力!$D$39)</f>
        <v>0</v>
      </c>
      <c r="DR20" s="195"/>
      <c r="DS20" s="195"/>
      <c r="DT20" s="257"/>
      <c r="DV20" s="137"/>
      <c r="DW20" s="138"/>
      <c r="DX20" s="138"/>
      <c r="DY20" s="138"/>
      <c r="DZ20" s="138"/>
      <c r="EA20" s="138"/>
      <c r="EB20" s="138"/>
      <c r="EC20" s="138"/>
      <c r="ED20" s="138"/>
      <c r="EE20" s="64"/>
      <c r="ES20" s="64"/>
      <c r="EU20" s="619"/>
      <c r="EV20" s="207" t="s">
        <v>1527</v>
      </c>
      <c r="EW20" s="208"/>
      <c r="EX20" s="208">
        <v>110</v>
      </c>
      <c r="EY20" s="209"/>
      <c r="EZ20" s="194">
        <f>ROUND(全国標準卸価格表!EZ20*入力!$D$74%,-入力!$D$39)</f>
        <v>0</v>
      </c>
      <c r="FA20" s="210"/>
      <c r="FB20" s="210"/>
      <c r="FC20" s="211"/>
      <c r="FD20" s="209"/>
      <c r="FE20" s="194">
        <f>ROUND(全国標準卸価格表!FE20*入力!$D$75%,-入力!$D$39)</f>
        <v>0</v>
      </c>
      <c r="FF20" s="210"/>
      <c r="FG20" s="210"/>
      <c r="FH20" s="211"/>
      <c r="FI20" s="209"/>
      <c r="FJ20" s="194">
        <f>ROUND(全国標準卸価格表!FJ20*入力!$D$76%,-入力!$D$39)</f>
        <v>0</v>
      </c>
      <c r="FK20" s="210"/>
      <c r="FL20" s="210"/>
      <c r="FM20" s="210"/>
      <c r="FN20" s="209"/>
      <c r="FO20" s="194">
        <f>ROUND(全国標準卸価格表!FO20*入力!$D$77%,-入力!$D$39)</f>
        <v>0</v>
      </c>
      <c r="FP20" s="210"/>
      <c r="FQ20" s="210"/>
      <c r="FR20" s="211"/>
      <c r="FS20" s="209" t="s">
        <v>1528</v>
      </c>
      <c r="FT20" s="194">
        <f>ROUND(全国標準卸価格表!FT20*入力!$D$78%,-入力!$D$39)</f>
        <v>60000</v>
      </c>
      <c r="FU20" s="210" t="s">
        <v>588</v>
      </c>
      <c r="FV20" s="210" t="s">
        <v>589</v>
      </c>
      <c r="FW20" s="211"/>
      <c r="FX20" s="191"/>
      <c r="FY20" s="619"/>
      <c r="FZ20" s="212" t="s">
        <v>241</v>
      </c>
      <c r="GA20" s="265" t="s">
        <v>962</v>
      </c>
      <c r="GB20" s="208"/>
      <c r="GC20" s="209"/>
      <c r="GD20" s="194">
        <f>ROUND(全国標準卸価格表!GD20*入力!$D$79%,-入力!$D$39)</f>
        <v>0</v>
      </c>
      <c r="GE20" s="210"/>
      <c r="GF20" s="210"/>
      <c r="GG20" s="211"/>
      <c r="GH20" s="209" t="s">
        <v>1699</v>
      </c>
      <c r="GI20" s="194">
        <f>ROUND(全国標準卸価格表!GI20*入力!$D$80%,-入力!$D$39)</f>
        <v>40700</v>
      </c>
      <c r="GJ20" s="210" t="s">
        <v>672</v>
      </c>
      <c r="GK20" s="210"/>
      <c r="GL20" s="211"/>
      <c r="GM20" s="209"/>
      <c r="GN20" s="194">
        <f>ROUND(全国標準卸価格表!GN20*入力!$D$81%,-入力!$D$39)</f>
        <v>0</v>
      </c>
      <c r="GO20" s="210"/>
      <c r="GP20" s="210"/>
      <c r="GQ20" s="211"/>
      <c r="GR20" s="209"/>
      <c r="GS20" s="194">
        <f>ROUND(全国標準卸価格表!GS20*入力!$D$82%,-入力!$D$39)</f>
        <v>0</v>
      </c>
      <c r="GT20" s="210"/>
      <c r="GU20" s="210"/>
      <c r="GV20" s="211"/>
      <c r="GW20" s="192"/>
      <c r="GX20" s="413" t="s">
        <v>1414</v>
      </c>
      <c r="GY20" s="209" t="s">
        <v>1415</v>
      </c>
      <c r="GZ20" s="222">
        <f>ROUND(全国標準卸価格表!GZ20*入力!$D$83%,-入力!$D$39)</f>
        <v>9900</v>
      </c>
      <c r="HA20" s="412"/>
      <c r="HB20" s="209"/>
      <c r="HC20" s="222">
        <f>ROUND(全国標準卸価格表!HC20*入力!$D$84%,-入力!$D$39)</f>
        <v>0</v>
      </c>
      <c r="HD20" s="412"/>
      <c r="HE20" s="209"/>
      <c r="HF20" s="222">
        <f>ROUND(全国標準卸価格表!HF20*入力!$D$85%,-入力!$D$39)</f>
        <v>0</v>
      </c>
      <c r="HG20" s="412"/>
      <c r="HH20" s="138"/>
      <c r="HI20" s="417" t="s">
        <v>1212</v>
      </c>
      <c r="HJ20" s="129"/>
      <c r="HK20" s="129"/>
      <c r="HL20" s="127" t="s">
        <v>1141</v>
      </c>
      <c r="HM20" s="128">
        <f>ROUND(全国標準卸価格表!HM20*入力!$D$87%,-入力!$D$39)</f>
        <v>9200</v>
      </c>
      <c r="HN20" s="411"/>
      <c r="HP20" s="606"/>
      <c r="HQ20" s="646"/>
      <c r="HR20" s="166" t="s">
        <v>437</v>
      </c>
      <c r="HS20" s="167" t="s">
        <v>455</v>
      </c>
      <c r="HT20" s="213" t="s">
        <v>1623</v>
      </c>
      <c r="HU20" s="168" t="s">
        <v>1148</v>
      </c>
      <c r="HV20" s="169">
        <f>ROUND(全国標準卸価格表!HV20*入力!$D$93%,-入力!$D$39)</f>
        <v>67700</v>
      </c>
      <c r="HX20" s="606"/>
      <c r="HY20" s="646"/>
      <c r="HZ20" s="166" t="s">
        <v>445</v>
      </c>
      <c r="IA20" s="167" t="s">
        <v>456</v>
      </c>
      <c r="IB20" s="213" t="s">
        <v>871</v>
      </c>
      <c r="IC20" s="168" t="s">
        <v>872</v>
      </c>
      <c r="ID20" s="169">
        <f>ROUND(全国標準卸価格表!ID20*入力!$D$124%,-入力!$D$39)</f>
        <v>64500</v>
      </c>
      <c r="IE20" s="67"/>
      <c r="IF20" s="300" t="s">
        <v>407</v>
      </c>
      <c r="IG20" s="385" t="s">
        <v>433</v>
      </c>
      <c r="IH20" s="275" t="s">
        <v>379</v>
      </c>
      <c r="II20" s="276" t="s">
        <v>456</v>
      </c>
      <c r="IJ20" s="338" t="s">
        <v>494</v>
      </c>
      <c r="IK20" s="277" t="s">
        <v>513</v>
      </c>
      <c r="IL20" s="278">
        <f>ROUND(全国標準卸価格表!IL20*入力!$D$169%,-入力!$D$39)</f>
        <v>91800</v>
      </c>
      <c r="IM20" s="67"/>
      <c r="IN20" s="606"/>
      <c r="IO20" s="609"/>
      <c r="IP20" s="186" t="s">
        <v>1487</v>
      </c>
      <c r="IQ20" s="187" t="s">
        <v>456</v>
      </c>
      <c r="IR20" s="352" t="s">
        <v>467</v>
      </c>
      <c r="IS20" s="188" t="s">
        <v>570</v>
      </c>
      <c r="IT20" s="169">
        <f>ROUND(全国標準卸価格表!IT20*入力!$D$189%,-入力!$D$39)</f>
        <v>56100</v>
      </c>
    </row>
    <row r="21" spans="1:254" ht="29.1" customHeight="1" thickBot="1">
      <c r="A21" s="619"/>
      <c r="B21" s="231" t="s">
        <v>1020</v>
      </c>
      <c r="C21" s="248"/>
      <c r="D21" s="231">
        <v>103</v>
      </c>
      <c r="E21" s="234"/>
      <c r="F21" s="249">
        <f>ROUND(全国標準卸価格表!F21*入力!$D$45%,-入力!$D$39)</f>
        <v>0</v>
      </c>
      <c r="G21" s="250"/>
      <c r="H21" s="250"/>
      <c r="I21" s="250"/>
      <c r="J21" s="562" t="s">
        <v>1536</v>
      </c>
      <c r="K21" s="249">
        <f>ROUND(全国標準卸価格表!K21*入力!$D$46%,-入力!$D$39)</f>
        <v>0</v>
      </c>
      <c r="L21" s="567" t="s">
        <v>1536</v>
      </c>
      <c r="M21" s="567" t="s">
        <v>1536</v>
      </c>
      <c r="N21" s="567"/>
      <c r="O21" s="234"/>
      <c r="P21" s="249">
        <f>ROUND(全国標準卸価格表!P21*入力!$D$47%,-入力!$D$39)</f>
        <v>0</v>
      </c>
      <c r="Q21" s="250"/>
      <c r="R21" s="250"/>
      <c r="S21" s="250"/>
      <c r="T21" s="234" t="s">
        <v>1024</v>
      </c>
      <c r="U21" s="249">
        <f>ROUND(全国標準卸価格表!U21*入力!$D$48%,-入力!$D$39)</f>
        <v>47100</v>
      </c>
      <c r="V21" s="250" t="s">
        <v>588</v>
      </c>
      <c r="W21" s="250" t="s">
        <v>589</v>
      </c>
      <c r="X21" s="237"/>
      <c r="Y21" s="117"/>
      <c r="Z21" s="619"/>
      <c r="AA21" s="231" t="s">
        <v>1020</v>
      </c>
      <c r="AB21" s="248"/>
      <c r="AC21" s="231">
        <v>103</v>
      </c>
      <c r="AD21" s="234"/>
      <c r="AE21" s="249">
        <f>ROUND(全国標準卸価格表!AE21*入力!$D$49%,-入力!$D$39)</f>
        <v>0</v>
      </c>
      <c r="AF21" s="250"/>
      <c r="AG21" s="250"/>
      <c r="AH21" s="237"/>
      <c r="AI21" s="234"/>
      <c r="AJ21" s="249">
        <f>ROUND(全国標準卸価格表!AJ21*入力!$D$50%,-入力!$D$39)</f>
        <v>0</v>
      </c>
      <c r="AK21" s="250"/>
      <c r="AL21" s="250"/>
      <c r="AM21" s="237"/>
      <c r="AN21" s="234"/>
      <c r="AO21" s="249">
        <f>ROUND(全国標準卸価格表!AO21*入力!$D$51%,-入力!$D$39)</f>
        <v>0</v>
      </c>
      <c r="AP21" s="398"/>
      <c r="AQ21" s="250"/>
      <c r="AR21" s="250"/>
      <c r="AS21" s="234"/>
      <c r="AT21" s="249">
        <f>ROUND(全国標準卸価格表!AT21*入力!$D$52%,-入力!$D$39)</f>
        <v>0</v>
      </c>
      <c r="AU21" s="250"/>
      <c r="AV21" s="250"/>
      <c r="AW21" s="241"/>
      <c r="AY21" s="619"/>
      <c r="AZ21" s="231" t="s">
        <v>1020</v>
      </c>
      <c r="BA21" s="248"/>
      <c r="BB21" s="231">
        <v>103</v>
      </c>
      <c r="BC21" s="234" t="s">
        <v>1644</v>
      </c>
      <c r="BD21" s="249">
        <f>ROUND(全国標準卸価格表!BD21*入力!$D$53%,-入力!$D$39)</f>
        <v>64900</v>
      </c>
      <c r="BE21" s="250" t="s">
        <v>588</v>
      </c>
      <c r="BF21" s="250" t="s">
        <v>589</v>
      </c>
      <c r="BG21" s="237"/>
      <c r="BH21" s="234"/>
      <c r="BI21" s="249">
        <f>ROUND(全国標準卸価格表!BI21*入力!$D$54%,-入力!$D$39)</f>
        <v>0</v>
      </c>
      <c r="BJ21" s="250"/>
      <c r="BK21" s="250"/>
      <c r="BL21" s="237"/>
      <c r="BM21" s="366"/>
      <c r="BN21" s="222"/>
      <c r="BO21" s="195"/>
      <c r="BP21" s="195"/>
      <c r="BQ21" s="195"/>
      <c r="BR21" s="193"/>
      <c r="BS21" s="222"/>
      <c r="BT21" s="195"/>
      <c r="BU21" s="195"/>
      <c r="BV21" s="195"/>
      <c r="BX21" s="419">
        <v>14</v>
      </c>
      <c r="BY21" s="424" t="s">
        <v>235</v>
      </c>
      <c r="BZ21" s="363">
        <v>75</v>
      </c>
      <c r="CA21" s="425"/>
      <c r="CB21" s="420"/>
      <c r="CC21" s="426">
        <f>ROUND(全国標準卸価格表!CC21*入力!$D$55%,-入力!$D$39)</f>
        <v>0</v>
      </c>
      <c r="CD21" s="427"/>
      <c r="CE21" s="427"/>
      <c r="CF21" s="423"/>
      <c r="CG21" s="571" t="s">
        <v>1536</v>
      </c>
      <c r="CH21" s="560">
        <f>ROUND(全国標準卸価格表!CH21*入力!$D$56%,-入力!$D$39)</f>
        <v>0</v>
      </c>
      <c r="CI21" s="556" t="s">
        <v>1536</v>
      </c>
      <c r="CJ21" s="556"/>
      <c r="CK21" s="556"/>
      <c r="CL21" s="420" t="s">
        <v>661</v>
      </c>
      <c r="CM21" s="426">
        <f>ROUND(全国標準卸価格表!CM21*入力!$D$57%,-入力!$D$39)</f>
        <v>14900</v>
      </c>
      <c r="CN21" s="427" t="s">
        <v>3</v>
      </c>
      <c r="CO21" s="427"/>
      <c r="CP21" s="422"/>
      <c r="CQ21" s="420"/>
      <c r="CR21" s="426">
        <f>ROUND(全国標準卸価格表!CR21*入力!$D$58%,-入力!$D$39)</f>
        <v>0</v>
      </c>
      <c r="CS21" s="427"/>
      <c r="CT21" s="427"/>
      <c r="CU21" s="423"/>
      <c r="CV21" s="69"/>
      <c r="CW21" s="620"/>
      <c r="CX21" s="212" t="s">
        <v>192</v>
      </c>
      <c r="CY21" s="306">
        <v>86</v>
      </c>
      <c r="CZ21" s="238"/>
      <c r="DA21" s="209"/>
      <c r="DB21" s="194">
        <f>ROUND(全国標準卸価格表!DB21*入力!$D$62%,-入力!$D$39)</f>
        <v>0</v>
      </c>
      <c r="DC21" s="195"/>
      <c r="DD21" s="195"/>
      <c r="DE21" s="246"/>
      <c r="DF21" s="386" t="s">
        <v>1536</v>
      </c>
      <c r="DG21" s="243">
        <f>ROUND(全国標準卸価格表!DG21*入力!$D$63%,-入力!$D$39)</f>
        <v>0</v>
      </c>
      <c r="DH21" s="206" t="s">
        <v>1536</v>
      </c>
      <c r="DI21" s="206"/>
      <c r="DJ21" s="206"/>
      <c r="DK21" s="209"/>
      <c r="DL21" s="194">
        <f>ROUND(全国標準卸価格表!DL21*入力!$D$64%,-入力!$D$39)</f>
        <v>0</v>
      </c>
      <c r="DM21" s="135"/>
      <c r="DN21" s="195"/>
      <c r="DO21" s="257"/>
      <c r="DP21" s="209"/>
      <c r="DQ21" s="194">
        <f>ROUND(全国標準卸価格表!DQ21*入力!$D$65%,-入力!$D$39)</f>
        <v>0</v>
      </c>
      <c r="DR21" s="195"/>
      <c r="DS21" s="195"/>
      <c r="DT21" s="257"/>
      <c r="DV21" s="665" t="s">
        <v>802</v>
      </c>
      <c r="DW21" s="740"/>
      <c r="DX21" s="740"/>
      <c r="DY21" s="740"/>
      <c r="DZ21" s="368"/>
      <c r="EA21" s="368"/>
      <c r="EB21" s="368"/>
      <c r="EC21" s="368"/>
      <c r="ED21" s="368"/>
      <c r="EE21" s="64"/>
      <c r="ES21" s="64"/>
      <c r="EU21" s="619"/>
      <c r="EV21" s="207" t="s">
        <v>291</v>
      </c>
      <c r="EW21" s="208">
        <v>99</v>
      </c>
      <c r="EX21" s="208">
        <v>103</v>
      </c>
      <c r="EY21" s="209"/>
      <c r="EZ21" s="194">
        <f>ROUND(全国標準卸価格表!EZ21*入力!$D$74%,-入力!$D$39)</f>
        <v>0</v>
      </c>
      <c r="FA21" s="210"/>
      <c r="FB21" s="210"/>
      <c r="FC21" s="211"/>
      <c r="FD21" s="209" t="s">
        <v>1573</v>
      </c>
      <c r="FE21" s="194">
        <f>ROUND(全国標準卸価格表!FE21*入力!$D$75%,-入力!$D$39)</f>
        <v>40400</v>
      </c>
      <c r="FF21" s="210" t="s">
        <v>590</v>
      </c>
      <c r="FG21" s="210" t="s">
        <v>589</v>
      </c>
      <c r="FH21" s="211"/>
      <c r="FI21" s="209"/>
      <c r="FJ21" s="194">
        <f>ROUND(全国標準卸価格表!FJ21*入力!$D$76%,-入力!$D$39)</f>
        <v>0</v>
      </c>
      <c r="FK21" s="210"/>
      <c r="FL21" s="210"/>
      <c r="FM21" s="210"/>
      <c r="FN21" s="209" t="s">
        <v>2030</v>
      </c>
      <c r="FO21" s="194">
        <f>ROUND(全国標準卸価格表!FO21*入力!$D$77%,-入力!$D$39)</f>
        <v>34300</v>
      </c>
      <c r="FP21" s="210" t="s">
        <v>590</v>
      </c>
      <c r="FQ21" s="210"/>
      <c r="FR21" s="211"/>
      <c r="FS21" s="209"/>
      <c r="FT21" s="194">
        <f>ROUND(全国標準卸価格表!FT21*入力!$D$78%,-入力!$D$39)</f>
        <v>0</v>
      </c>
      <c r="FU21" s="210"/>
      <c r="FV21" s="210"/>
      <c r="FW21" s="211"/>
      <c r="FX21" s="191"/>
      <c r="FY21" s="619"/>
      <c r="FZ21" s="207" t="s">
        <v>846</v>
      </c>
      <c r="GA21" s="208" t="s">
        <v>924</v>
      </c>
      <c r="GB21" s="208"/>
      <c r="GC21" s="209"/>
      <c r="GD21" s="194">
        <f>ROUND(全国標準卸価格表!GD21*入力!$D$79%,-入力!$D$39)</f>
        <v>0</v>
      </c>
      <c r="GE21" s="210"/>
      <c r="GF21" s="210"/>
      <c r="GG21" s="211"/>
      <c r="GH21" s="209" t="s">
        <v>2041</v>
      </c>
      <c r="GI21" s="194">
        <f>ROUND(全国標準卸価格表!GI21*入力!$D$80%,-入力!$D$39)</f>
        <v>33300</v>
      </c>
      <c r="GJ21" s="210" t="s">
        <v>455</v>
      </c>
      <c r="GK21" s="210"/>
      <c r="GL21" s="211"/>
      <c r="GM21" s="209"/>
      <c r="GN21" s="194">
        <f>ROUND(全国標準卸価格表!GN21*入力!$D$81%,-入力!$D$39)</f>
        <v>0</v>
      </c>
      <c r="GO21" s="210"/>
      <c r="GP21" s="210"/>
      <c r="GQ21" s="211"/>
      <c r="GR21" s="209"/>
      <c r="GS21" s="194">
        <f>ROUND(全国標準卸価格表!GS21*入力!$D$82%,-入力!$D$39)</f>
        <v>0</v>
      </c>
      <c r="GT21" s="210"/>
      <c r="GU21" s="210"/>
      <c r="GV21" s="211"/>
      <c r="GW21" s="192"/>
      <c r="GX21" s="413" t="s">
        <v>1412</v>
      </c>
      <c r="GY21" s="209" t="s">
        <v>1413</v>
      </c>
      <c r="GZ21" s="222">
        <f>ROUND(全国標準卸価格表!GZ21*入力!$D$83%,-入力!$D$39)</f>
        <v>10300</v>
      </c>
      <c r="HA21" s="412"/>
      <c r="HB21" s="209"/>
      <c r="HC21" s="222">
        <f>ROUND(全国標準卸価格表!HC21*入力!$D$84%,-入力!$D$39)</f>
        <v>0</v>
      </c>
      <c r="HD21" s="412"/>
      <c r="HE21" s="209"/>
      <c r="HF21" s="222">
        <f>ROUND(全国標準卸価格表!HF21*入力!$D$85%,-入力!$D$39)</f>
        <v>0</v>
      </c>
      <c r="HG21" s="412"/>
      <c r="HH21" s="138"/>
      <c r="HP21" s="606"/>
      <c r="HQ21" s="646"/>
      <c r="HR21" s="166" t="s">
        <v>437</v>
      </c>
      <c r="HS21" s="167" t="s">
        <v>454</v>
      </c>
      <c r="HT21" s="213" t="s">
        <v>1624</v>
      </c>
      <c r="HU21" s="168" t="s">
        <v>1149</v>
      </c>
      <c r="HV21" s="169">
        <f>ROUND(全国標準卸価格表!HV21*入力!$D$93%,-入力!$D$39)</f>
        <v>47900</v>
      </c>
      <c r="HX21" s="606"/>
      <c r="HY21" s="614"/>
      <c r="HZ21" s="166" t="s">
        <v>1913</v>
      </c>
      <c r="IA21" s="167" t="s">
        <v>456</v>
      </c>
      <c r="IB21" s="213" t="s">
        <v>871</v>
      </c>
      <c r="IC21" s="168" t="s">
        <v>1914</v>
      </c>
      <c r="ID21" s="169">
        <f>ROUND(全国標準卸価格表!ID21*入力!$D$124%,-入力!$D$39)</f>
        <v>66400</v>
      </c>
      <c r="IE21" s="67"/>
      <c r="IF21" s="629" t="s">
        <v>408</v>
      </c>
      <c r="IG21" s="364" t="s">
        <v>434</v>
      </c>
      <c r="IH21" s="319" t="s">
        <v>453</v>
      </c>
      <c r="II21" s="320" t="s">
        <v>456</v>
      </c>
      <c r="IJ21" s="321" t="s">
        <v>1510</v>
      </c>
      <c r="IK21" s="160" t="s">
        <v>944</v>
      </c>
      <c r="IL21" s="161">
        <f>ROUND(全国標準卸価格表!IL21*入力!$D$170%,-入力!$D$39)</f>
        <v>39100</v>
      </c>
      <c r="IM21" s="67"/>
      <c r="IN21" s="606"/>
      <c r="IO21" s="609"/>
      <c r="IP21" s="186" t="s">
        <v>1487</v>
      </c>
      <c r="IQ21" s="187" t="s">
        <v>456</v>
      </c>
      <c r="IR21" s="352" t="s">
        <v>548</v>
      </c>
      <c r="IS21" s="188" t="s">
        <v>572</v>
      </c>
      <c r="IT21" s="169">
        <f>ROUND(全国標準卸価格表!IT21*入力!$D$189%,-入力!$D$39)</f>
        <v>65300</v>
      </c>
    </row>
    <row r="22" spans="1:254" ht="29.1" customHeight="1" thickBot="1">
      <c r="A22" s="620"/>
      <c r="B22" s="120" t="s">
        <v>1745</v>
      </c>
      <c r="C22" s="294"/>
      <c r="D22" s="140">
        <v>105</v>
      </c>
      <c r="E22" s="127"/>
      <c r="F22" s="128">
        <f>ROUND(全国標準卸価格表!F22*入力!$D$45%,-入力!$D$39)</f>
        <v>0</v>
      </c>
      <c r="G22" s="129"/>
      <c r="H22" s="129"/>
      <c r="I22" s="129"/>
      <c r="J22" s="563" t="s">
        <v>1536</v>
      </c>
      <c r="K22" s="128">
        <f>ROUND(全国標準卸価格表!K22*入力!$D$46%,-入力!$D$39)</f>
        <v>0</v>
      </c>
      <c r="L22" s="568" t="s">
        <v>1536</v>
      </c>
      <c r="M22" s="568" t="s">
        <v>1536</v>
      </c>
      <c r="N22" s="568"/>
      <c r="O22" s="127"/>
      <c r="P22" s="128">
        <f>ROUND(全国標準卸価格表!P22*入力!$D$47%,-入力!$D$39)</f>
        <v>0</v>
      </c>
      <c r="Q22" s="129"/>
      <c r="R22" s="129"/>
      <c r="S22" s="129"/>
      <c r="T22" s="127"/>
      <c r="U22" s="128">
        <f>ROUND(全国標準卸価格表!U22*入力!$D$48%,-入力!$D$39)</f>
        <v>0</v>
      </c>
      <c r="V22" s="129"/>
      <c r="W22" s="129"/>
      <c r="X22" s="130"/>
      <c r="Y22" s="117"/>
      <c r="Z22" s="620"/>
      <c r="AA22" s="120" t="s">
        <v>1745</v>
      </c>
      <c r="AB22" s="294"/>
      <c r="AC22" s="140">
        <v>105</v>
      </c>
      <c r="AD22" s="127"/>
      <c r="AE22" s="128">
        <f>ROUND(全国標準卸価格表!AE22*入力!$D$49%,-入力!$D$39)</f>
        <v>0</v>
      </c>
      <c r="AF22" s="129"/>
      <c r="AG22" s="129"/>
      <c r="AH22" s="130"/>
      <c r="AI22" s="127"/>
      <c r="AJ22" s="128">
        <f>ROUND(全国標準卸価格表!AJ22*入力!$D$50%,-入力!$D$39)</f>
        <v>0</v>
      </c>
      <c r="AK22" s="129"/>
      <c r="AL22" s="129"/>
      <c r="AM22" s="130"/>
      <c r="AN22" s="127"/>
      <c r="AO22" s="128">
        <f>ROUND(全国標準卸価格表!AO22*入力!$D$51%,-入力!$D$39)</f>
        <v>0</v>
      </c>
      <c r="AP22" s="399"/>
      <c r="AQ22" s="129"/>
      <c r="AR22" s="129"/>
      <c r="AS22" s="127"/>
      <c r="AT22" s="128">
        <f>ROUND(全国標準卸価格表!AT22*入力!$D$52%,-入力!$D$39)</f>
        <v>0</v>
      </c>
      <c r="AU22" s="129"/>
      <c r="AV22" s="129"/>
      <c r="AW22" s="131"/>
      <c r="AY22" s="620"/>
      <c r="AZ22" s="120" t="s">
        <v>1745</v>
      </c>
      <c r="BA22" s="294"/>
      <c r="BB22" s="140">
        <v>105</v>
      </c>
      <c r="BC22" s="127" t="s">
        <v>1746</v>
      </c>
      <c r="BD22" s="128">
        <f>ROUND(全国標準卸価格表!BD22*入力!$D$53%,-入力!$D$39)</f>
        <v>66400</v>
      </c>
      <c r="BE22" s="129" t="s">
        <v>906</v>
      </c>
      <c r="BF22" s="129" t="s">
        <v>907</v>
      </c>
      <c r="BG22" s="130"/>
      <c r="BH22" s="127"/>
      <c r="BI22" s="128">
        <f>ROUND(全国標準卸価格表!BI22*入力!$D$54%,-入力!$D$39)</f>
        <v>0</v>
      </c>
      <c r="BJ22" s="129"/>
      <c r="BK22" s="129"/>
      <c r="BL22" s="130"/>
      <c r="BM22" s="366"/>
      <c r="BN22" s="222"/>
      <c r="BO22" s="195"/>
      <c r="BP22" s="195"/>
      <c r="BQ22" s="195"/>
      <c r="BR22" s="193"/>
      <c r="BS22" s="222"/>
      <c r="BT22" s="195"/>
      <c r="BU22" s="195"/>
      <c r="BV22" s="380"/>
      <c r="BX22" s="134"/>
      <c r="BY22" s="135"/>
      <c r="BZ22" s="135"/>
      <c r="CA22" s="135"/>
      <c r="CB22" s="138"/>
      <c r="CC22" s="144"/>
      <c r="CD22" s="66"/>
      <c r="CE22" s="66"/>
      <c r="CF22" s="66"/>
      <c r="CG22" s="138"/>
      <c r="CH22" s="66"/>
      <c r="CI22" s="66"/>
      <c r="CJ22" s="66"/>
      <c r="CK22" s="66"/>
      <c r="CL22" s="104"/>
      <c r="CM22" s="102"/>
      <c r="CN22" s="66"/>
      <c r="CO22" s="66"/>
      <c r="CP22" s="66"/>
      <c r="CQ22" s="144"/>
      <c r="CR22" s="102"/>
      <c r="CS22" s="66"/>
      <c r="CT22" s="66"/>
      <c r="CU22" s="66"/>
      <c r="CV22" s="69"/>
      <c r="CW22" s="631">
        <v>13</v>
      </c>
      <c r="CX22" s="295" t="s">
        <v>187</v>
      </c>
      <c r="CY22" s="300">
        <v>73</v>
      </c>
      <c r="CZ22" s="217"/>
      <c r="DA22" s="218"/>
      <c r="DB22" s="253">
        <f>ROUND(全国標準卸価格表!DB22*入力!$D$62%,-入力!$D$39)</f>
        <v>0</v>
      </c>
      <c r="DC22" s="220"/>
      <c r="DD22" s="220"/>
      <c r="DE22" s="255"/>
      <c r="DF22" s="552" t="s">
        <v>1536</v>
      </c>
      <c r="DG22" s="240">
        <f>ROUND(全国標準卸価格表!DG22*入力!$D$63%,-入力!$D$39)</f>
        <v>0</v>
      </c>
      <c r="DH22" s="554" t="s">
        <v>1536</v>
      </c>
      <c r="DI22" s="554"/>
      <c r="DJ22" s="554"/>
      <c r="DK22" s="218"/>
      <c r="DL22" s="253">
        <f>ROUND(全国標準卸価格表!DL22*入力!$D$64%,-入力!$D$39)</f>
        <v>0</v>
      </c>
      <c r="DM22" s="293"/>
      <c r="DN22" s="220"/>
      <c r="DO22" s="254"/>
      <c r="DP22" s="218" t="s">
        <v>1064</v>
      </c>
      <c r="DQ22" s="253">
        <f>ROUND(全国標準卸価格表!DQ22*入力!$D$65%,-入力!$D$39)</f>
        <v>11300</v>
      </c>
      <c r="DR22" s="220" t="s">
        <v>3</v>
      </c>
      <c r="DS22" s="220"/>
      <c r="DT22" s="254"/>
      <c r="DV22" s="741"/>
      <c r="DW22" s="741"/>
      <c r="DX22" s="741"/>
      <c r="DY22" s="741"/>
      <c r="DZ22" s="368"/>
      <c r="EA22" s="368"/>
      <c r="EB22" s="368"/>
      <c r="EC22" s="368"/>
      <c r="ED22" s="368"/>
      <c r="EE22" s="113"/>
      <c r="EO22" s="113"/>
      <c r="EP22" s="195"/>
      <c r="ES22" s="64"/>
      <c r="EU22" s="619"/>
      <c r="EV22" s="207" t="s">
        <v>207</v>
      </c>
      <c r="EW22" s="208"/>
      <c r="EX22" s="208">
        <v>105</v>
      </c>
      <c r="EY22" s="209"/>
      <c r="EZ22" s="194">
        <f>ROUND(全国標準卸価格表!EZ22*入力!$D$74%,-入力!$D$39)</f>
        <v>0</v>
      </c>
      <c r="FA22" s="210"/>
      <c r="FB22" s="210"/>
      <c r="FC22" s="211"/>
      <c r="FD22" s="209" t="s">
        <v>1529</v>
      </c>
      <c r="FE22" s="194">
        <f>ROUND(全国標準卸価格表!FE22*入力!$D$75%,-入力!$D$39)</f>
        <v>41800</v>
      </c>
      <c r="FF22" s="210" t="s">
        <v>590</v>
      </c>
      <c r="FG22" s="210" t="s">
        <v>589</v>
      </c>
      <c r="FH22" s="211"/>
      <c r="FI22" s="209"/>
      <c r="FJ22" s="194">
        <f>ROUND(全国標準卸価格表!FJ22*入力!$D$76%,-入力!$D$39)</f>
        <v>0</v>
      </c>
      <c r="FK22" s="210"/>
      <c r="FL22" s="210"/>
      <c r="FM22" s="210"/>
      <c r="FN22" s="209" t="s">
        <v>2031</v>
      </c>
      <c r="FO22" s="194">
        <f>ROUND(全国標準卸価格表!FO22*入力!$D$77%,-入力!$D$39)</f>
        <v>36800</v>
      </c>
      <c r="FP22" s="210" t="s">
        <v>590</v>
      </c>
      <c r="FQ22" s="210" t="s">
        <v>907</v>
      </c>
      <c r="FR22" s="211"/>
      <c r="FS22" s="209" t="s">
        <v>1585</v>
      </c>
      <c r="FT22" s="194">
        <f>ROUND(全国標準卸価格表!FT22*入力!$D$78%,-入力!$D$39)</f>
        <v>46900</v>
      </c>
      <c r="FU22" s="210" t="s">
        <v>588</v>
      </c>
      <c r="FV22" s="210" t="s">
        <v>589</v>
      </c>
      <c r="FW22" s="211"/>
      <c r="FX22" s="191"/>
      <c r="FY22" s="619"/>
      <c r="FZ22" s="207" t="s">
        <v>970</v>
      </c>
      <c r="GA22" s="208">
        <v>112</v>
      </c>
      <c r="GB22" s="208"/>
      <c r="GC22" s="209"/>
      <c r="GD22" s="194">
        <f>ROUND(全国標準卸価格表!GD22*入力!$D$79%,-入力!$D$39)</f>
        <v>0</v>
      </c>
      <c r="GE22" s="210"/>
      <c r="GF22" s="210"/>
      <c r="GG22" s="211"/>
      <c r="GH22" s="209"/>
      <c r="GI22" s="194">
        <f>ROUND(全国標準卸価格表!GI22*入力!$D$80%,-入力!$D$39)</f>
        <v>0</v>
      </c>
      <c r="GJ22" s="210"/>
      <c r="GK22" s="210"/>
      <c r="GL22" s="211"/>
      <c r="GM22" s="209"/>
      <c r="GN22" s="194">
        <f>ROUND(全国標準卸価格表!GN22*入力!$D$81%,-入力!$D$39)</f>
        <v>0</v>
      </c>
      <c r="GO22" s="210"/>
      <c r="GP22" s="210"/>
      <c r="GQ22" s="211"/>
      <c r="GR22" s="209" t="s">
        <v>944</v>
      </c>
      <c r="GS22" s="194">
        <f>ROUND(全国標準卸価格表!GS22*入力!$D$82%,-入力!$D$39)</f>
        <v>39100</v>
      </c>
      <c r="GT22" s="210" t="s">
        <v>927</v>
      </c>
      <c r="GU22" s="210"/>
      <c r="GV22" s="211"/>
      <c r="GW22" s="192"/>
      <c r="GX22" s="413" t="s">
        <v>1410</v>
      </c>
      <c r="GY22" s="209" t="s">
        <v>1411</v>
      </c>
      <c r="GZ22" s="222">
        <f>ROUND(全国標準卸価格表!GZ22*入力!$D$83%,-入力!$D$39)</f>
        <v>11600</v>
      </c>
      <c r="HA22" s="412"/>
      <c r="HB22" s="209"/>
      <c r="HC22" s="222">
        <f>ROUND(全国標準卸価格表!HC22*入力!$D$84%,-入力!$D$39)</f>
        <v>0</v>
      </c>
      <c r="HD22" s="412"/>
      <c r="HE22" s="209"/>
      <c r="HF22" s="222">
        <f>ROUND(全国標準卸価格表!HF22*入力!$D$85%,-入力!$D$39)</f>
        <v>0</v>
      </c>
      <c r="HG22" s="412"/>
      <c r="HH22" s="138"/>
      <c r="HP22" s="606"/>
      <c r="HQ22" s="614"/>
      <c r="HR22" s="166" t="s">
        <v>437</v>
      </c>
      <c r="HS22" s="167" t="s">
        <v>455</v>
      </c>
      <c r="HT22" s="213" t="s">
        <v>861</v>
      </c>
      <c r="HU22" s="168" t="s">
        <v>1208</v>
      </c>
      <c r="HV22" s="169">
        <f>ROUND(全国標準卸価格表!HV22*入力!$D$93%,-入力!$D$39)</f>
        <v>54400</v>
      </c>
      <c r="HX22" s="606"/>
      <c r="HY22" s="613" t="s">
        <v>419</v>
      </c>
      <c r="HZ22" s="271" t="s">
        <v>446</v>
      </c>
      <c r="IA22" s="272" t="s">
        <v>456</v>
      </c>
      <c r="IB22" s="333" t="s">
        <v>470</v>
      </c>
      <c r="IC22" s="273" t="s">
        <v>502</v>
      </c>
      <c r="ID22" s="274">
        <f>ROUND(全国標準卸価格表!ID22*入力!$D$125%,-入力!$D$39)</f>
        <v>40900</v>
      </c>
      <c r="IE22" s="67"/>
      <c r="IF22" s="619"/>
      <c r="IG22" s="666" t="s">
        <v>435</v>
      </c>
      <c r="IH22" s="166" t="s">
        <v>1189</v>
      </c>
      <c r="II22" s="167" t="s">
        <v>956</v>
      </c>
      <c r="IJ22" s="213" t="s">
        <v>1188</v>
      </c>
      <c r="IK22" s="168" t="s">
        <v>1187</v>
      </c>
      <c r="IL22" s="169">
        <f>ROUND(全国標準卸価格表!IL22*入力!$D$171%,-入力!$D$39)</f>
        <v>31600</v>
      </c>
      <c r="IM22" s="67"/>
      <c r="IN22" s="606"/>
      <c r="IO22" s="609"/>
      <c r="IP22" s="186" t="s">
        <v>1487</v>
      </c>
      <c r="IQ22" s="187" t="s">
        <v>456</v>
      </c>
      <c r="IR22" s="352" t="s">
        <v>547</v>
      </c>
      <c r="IS22" s="188" t="s">
        <v>571</v>
      </c>
      <c r="IT22" s="169">
        <f>ROUND(全国標準卸価格表!IT22*入力!$D$189%,-入力!$D$39)</f>
        <v>39300</v>
      </c>
    </row>
    <row r="23" spans="1:254" ht="29.1" customHeight="1" thickBot="1">
      <c r="A23" s="631">
        <v>19</v>
      </c>
      <c r="B23" s="224" t="s">
        <v>314</v>
      </c>
      <c r="C23" s="225"/>
      <c r="D23" s="226">
        <v>98</v>
      </c>
      <c r="E23" s="227"/>
      <c r="F23" s="228">
        <f>ROUND(全国標準卸価格表!F23*入力!$D$45%,-入力!$D$39)</f>
        <v>0</v>
      </c>
      <c r="G23" s="229"/>
      <c r="H23" s="229"/>
      <c r="I23" s="229"/>
      <c r="J23" s="561" t="s">
        <v>1536</v>
      </c>
      <c r="K23" s="228">
        <f>ROUND(全国標準卸価格表!K23*入力!$D$46%,-入力!$D$39)</f>
        <v>0</v>
      </c>
      <c r="L23" s="566" t="s">
        <v>1536</v>
      </c>
      <c r="M23" s="566" t="s">
        <v>1536</v>
      </c>
      <c r="N23" s="566"/>
      <c r="O23" s="227"/>
      <c r="P23" s="228">
        <f>ROUND(全国標準卸価格表!P23*入力!$D$47%,-入力!$D$39)</f>
        <v>0</v>
      </c>
      <c r="Q23" s="229"/>
      <c r="R23" s="229"/>
      <c r="S23" s="229"/>
      <c r="T23" s="227"/>
      <c r="U23" s="228">
        <f>ROUND(全国標準卸価格表!U23*入力!$D$48%,-入力!$D$39)</f>
        <v>0</v>
      </c>
      <c r="V23" s="229"/>
      <c r="W23" s="229"/>
      <c r="X23" s="244"/>
      <c r="Y23" s="117"/>
      <c r="Z23" s="631">
        <v>19</v>
      </c>
      <c r="AA23" s="224" t="s">
        <v>314</v>
      </c>
      <c r="AB23" s="225"/>
      <c r="AC23" s="226">
        <v>98</v>
      </c>
      <c r="AD23" s="227"/>
      <c r="AE23" s="228">
        <f>ROUND(全国標準卸価格表!AE23*入力!$D$49%,-入力!$D$39)</f>
        <v>0</v>
      </c>
      <c r="AF23" s="229"/>
      <c r="AG23" s="229"/>
      <c r="AH23" s="244"/>
      <c r="AI23" s="227" t="s">
        <v>1988</v>
      </c>
      <c r="AJ23" s="245">
        <f>ROUND(全国標準卸価格表!AJ23*入力!$D$50%,-入力!$D$39)</f>
        <v>78700</v>
      </c>
      <c r="AK23" s="229" t="s">
        <v>635</v>
      </c>
      <c r="AL23" s="229" t="s">
        <v>589</v>
      </c>
      <c r="AM23" s="244"/>
      <c r="AN23" s="209" t="s">
        <v>1232</v>
      </c>
      <c r="AO23" s="222">
        <f>ROUND(全国標準卸価格表!AO23*入力!$D$51%,-入力!$D$39)</f>
        <v>81400</v>
      </c>
      <c r="AP23" s="380" t="s">
        <v>1609</v>
      </c>
      <c r="AQ23" s="195" t="s">
        <v>589</v>
      </c>
      <c r="AR23" s="195"/>
      <c r="AS23" s="209"/>
      <c r="AT23" s="222">
        <f>ROUND(全国標準卸価格表!AT23*入力!$D$52%,-入力!$D$39)</f>
        <v>0</v>
      </c>
      <c r="AU23" s="195"/>
      <c r="AV23" s="195"/>
      <c r="AW23" s="242"/>
      <c r="AY23" s="631">
        <v>19</v>
      </c>
      <c r="AZ23" s="224" t="s">
        <v>314</v>
      </c>
      <c r="BA23" s="225"/>
      <c r="BB23" s="226">
        <v>98</v>
      </c>
      <c r="BC23" s="209"/>
      <c r="BD23" s="222">
        <f>ROUND(全国標準卸価格表!BD23*入力!$D$53%,-入力!$D$39)</f>
        <v>0</v>
      </c>
      <c r="BE23" s="195"/>
      <c r="BF23" s="195"/>
      <c r="BG23" s="223"/>
      <c r="BH23" s="209"/>
      <c r="BI23" s="222">
        <f>ROUND(全国標準卸価格表!BI23*入力!$D$54%,-入力!$D$39)</f>
        <v>0</v>
      </c>
      <c r="BJ23" s="195"/>
      <c r="BK23" s="195"/>
      <c r="BL23" s="223"/>
      <c r="BM23" s="366"/>
      <c r="BN23" s="222"/>
      <c r="BO23" s="195"/>
      <c r="BP23" s="195"/>
      <c r="BQ23" s="195"/>
      <c r="BR23" s="193"/>
      <c r="BS23" s="222"/>
      <c r="BT23" s="195"/>
      <c r="BU23" s="195"/>
      <c r="BV23" s="380"/>
      <c r="BX23" s="134"/>
      <c r="BY23" s="135"/>
      <c r="BZ23" s="135"/>
      <c r="CA23" s="135"/>
      <c r="CB23" s="138"/>
      <c r="CC23" s="102"/>
      <c r="CD23" s="66"/>
      <c r="CE23" s="66"/>
      <c r="CF23" s="66"/>
      <c r="CG23" s="66"/>
      <c r="CH23" s="66"/>
      <c r="CI23" s="66"/>
      <c r="CJ23" s="66"/>
      <c r="CK23" s="66"/>
      <c r="CL23" s="104"/>
      <c r="CM23" s="102"/>
      <c r="CN23" s="66"/>
      <c r="CO23" s="66"/>
      <c r="CP23" s="66"/>
      <c r="CQ23" s="144"/>
      <c r="CR23" s="102"/>
      <c r="CS23" s="66"/>
      <c r="CT23" s="66"/>
      <c r="CU23" s="66"/>
      <c r="CV23" s="69"/>
      <c r="CW23" s="620"/>
      <c r="CX23" s="120" t="s">
        <v>185</v>
      </c>
      <c r="CY23" s="301">
        <v>77</v>
      </c>
      <c r="CZ23" s="121"/>
      <c r="DA23" s="127"/>
      <c r="DB23" s="256">
        <f>ROUND(全国標準卸価格表!DB23*入力!$D$62%,-入力!$D$39)</f>
        <v>0</v>
      </c>
      <c r="DC23" s="129"/>
      <c r="DD23" s="129"/>
      <c r="DE23" s="215"/>
      <c r="DF23" s="563" t="s">
        <v>1536</v>
      </c>
      <c r="DG23" s="132">
        <f>ROUND(全国標準卸価格表!DG23*入力!$D$63%,-入力!$D$39)</f>
        <v>0</v>
      </c>
      <c r="DH23" s="555" t="s">
        <v>1536</v>
      </c>
      <c r="DI23" s="555"/>
      <c r="DJ23" s="555"/>
      <c r="DK23" s="127"/>
      <c r="DL23" s="256">
        <f>ROUND(全国標準卸価格表!DL23*入力!$D$64%,-入力!$D$39)</f>
        <v>0</v>
      </c>
      <c r="DM23" s="294"/>
      <c r="DN23" s="129"/>
      <c r="DO23" s="216"/>
      <c r="DP23" s="127"/>
      <c r="DQ23" s="256">
        <f>ROUND(全国標準卸価格表!DQ23*入力!$D$65%,-入力!$D$39)</f>
        <v>0</v>
      </c>
      <c r="DR23" s="129"/>
      <c r="DS23" s="129"/>
      <c r="DT23" s="216"/>
      <c r="DV23" s="635" t="s">
        <v>72</v>
      </c>
      <c r="DW23" s="636"/>
      <c r="DX23" s="635" t="s">
        <v>747</v>
      </c>
      <c r="DY23" s="652"/>
      <c r="DZ23" s="657" t="s">
        <v>900</v>
      </c>
      <c r="EA23" s="658"/>
      <c r="EB23" s="658"/>
      <c r="EC23" s="658"/>
      <c r="ED23" s="659"/>
      <c r="EE23" s="597" t="s">
        <v>896</v>
      </c>
      <c r="EF23" s="658"/>
      <c r="EG23" s="658"/>
      <c r="EH23" s="658"/>
      <c r="EI23" s="658"/>
      <c r="EJ23" s="536"/>
      <c r="EK23" s="375"/>
      <c r="EL23" s="375"/>
      <c r="EM23" s="375"/>
      <c r="EN23" s="375"/>
      <c r="EO23" s="539"/>
      <c r="EP23" s="375"/>
      <c r="EQ23" s="375"/>
      <c r="ER23" s="375"/>
      <c r="ES23" s="375"/>
      <c r="EU23" s="619"/>
      <c r="EV23" s="207" t="s">
        <v>1749</v>
      </c>
      <c r="EW23" s="208"/>
      <c r="EX23" s="208">
        <v>111</v>
      </c>
      <c r="EY23" s="209"/>
      <c r="EZ23" s="194">
        <f>ROUND(全国標準卸価格表!EZ23*入力!$D$74%,-入力!$D$39)</f>
        <v>0</v>
      </c>
      <c r="FA23" s="210"/>
      <c r="FB23" s="210"/>
      <c r="FC23" s="211"/>
      <c r="FD23" s="209"/>
      <c r="FE23" s="194">
        <f>ROUND(全国標準卸価格表!FE23*入力!$D$75%,-入力!$D$39)</f>
        <v>0</v>
      </c>
      <c r="FF23" s="210"/>
      <c r="FG23" s="210"/>
      <c r="FH23" s="211"/>
      <c r="FI23" s="209"/>
      <c r="FJ23" s="194">
        <f>ROUND(全国標準卸価格表!FJ23*入力!$D$76%,-入力!$D$39)</f>
        <v>0</v>
      </c>
      <c r="FK23" s="210"/>
      <c r="FL23" s="210"/>
      <c r="FM23" s="210"/>
      <c r="FN23" s="209" t="s">
        <v>1767</v>
      </c>
      <c r="FO23" s="194">
        <f>ROUND(全国標準卸価格表!FO23*入力!$D$77%,-入力!$D$39)</f>
        <v>42100</v>
      </c>
      <c r="FP23" s="210" t="s">
        <v>905</v>
      </c>
      <c r="FQ23" s="210" t="s">
        <v>907</v>
      </c>
      <c r="FR23" s="211"/>
      <c r="FS23" s="209"/>
      <c r="FT23" s="194">
        <f>ROUND(全国標準卸価格表!FT23*入力!$D$78%,-入力!$D$39)</f>
        <v>0</v>
      </c>
      <c r="FU23" s="210"/>
      <c r="FV23" s="210"/>
      <c r="FW23" s="211"/>
      <c r="FX23" s="191"/>
      <c r="FY23" s="620"/>
      <c r="FZ23" s="268" t="s">
        <v>847</v>
      </c>
      <c r="GA23" s="267" t="s">
        <v>1144</v>
      </c>
      <c r="GB23" s="267"/>
      <c r="GC23" s="127"/>
      <c r="GD23" s="256">
        <f>ROUND(全国標準卸価格表!GD23*入力!$D$79%,-入力!$D$39)</f>
        <v>0</v>
      </c>
      <c r="GE23" s="269"/>
      <c r="GF23" s="269"/>
      <c r="GG23" s="270"/>
      <c r="GH23" s="127" t="s">
        <v>1700</v>
      </c>
      <c r="GI23" s="256">
        <f>ROUND(全国標準卸価格表!GI23*入力!$D$80%,-入力!$D$39)</f>
        <v>42200</v>
      </c>
      <c r="GJ23" s="269" t="s">
        <v>672</v>
      </c>
      <c r="GK23" s="269"/>
      <c r="GL23" s="270"/>
      <c r="GM23" s="127"/>
      <c r="GN23" s="256">
        <f>ROUND(全国標準卸価格表!GN23*入力!$D$81%,-入力!$D$39)</f>
        <v>0</v>
      </c>
      <c r="GO23" s="269"/>
      <c r="GP23" s="269"/>
      <c r="GQ23" s="270"/>
      <c r="GR23" s="127"/>
      <c r="GS23" s="256">
        <f>ROUND(全国標準卸価格表!GS23*入力!$D$82%,-入力!$D$39)</f>
        <v>0</v>
      </c>
      <c r="GT23" s="269"/>
      <c r="GU23" s="269"/>
      <c r="GV23" s="270"/>
      <c r="GW23" s="192"/>
      <c r="GX23" s="413" t="s">
        <v>1408</v>
      </c>
      <c r="GY23" s="209" t="s">
        <v>1409</v>
      </c>
      <c r="GZ23" s="222">
        <f>ROUND(全国標準卸価格表!GZ23*入力!$D$83%,-入力!$D$39)</f>
        <v>12200</v>
      </c>
      <c r="HA23" s="412"/>
      <c r="HB23" s="209"/>
      <c r="HC23" s="222">
        <f>ROUND(全国標準卸価格表!HC23*入力!$D$84%,-入力!$D$39)</f>
        <v>0</v>
      </c>
      <c r="HD23" s="412"/>
      <c r="HE23" s="209"/>
      <c r="HF23" s="222">
        <f>ROUND(全国標準卸価格表!HF23*入力!$D$85%,-入力!$D$39)</f>
        <v>0</v>
      </c>
      <c r="HG23" s="412"/>
      <c r="HH23" s="138"/>
      <c r="HP23" s="606"/>
      <c r="HQ23" s="634" t="s">
        <v>959</v>
      </c>
      <c r="HR23" s="271" t="s">
        <v>438</v>
      </c>
      <c r="HS23" s="272" t="s">
        <v>454</v>
      </c>
      <c r="HT23" s="333" t="s">
        <v>1625</v>
      </c>
      <c r="HU23" s="273" t="s">
        <v>1150</v>
      </c>
      <c r="HV23" s="274">
        <f>ROUND(全国標準卸価格表!HV23*入力!$D$94%,-入力!$D$39)</f>
        <v>66500</v>
      </c>
      <c r="HX23" s="606"/>
      <c r="HY23" s="646"/>
      <c r="HZ23" s="166" t="s">
        <v>1358</v>
      </c>
      <c r="IA23" s="167" t="s">
        <v>456</v>
      </c>
      <c r="IB23" s="213" t="s">
        <v>1106</v>
      </c>
      <c r="IC23" s="168" t="s">
        <v>1105</v>
      </c>
      <c r="ID23" s="169">
        <f>ROUND(全国標準卸価格表!ID23*入力!$D$125%,-入力!$D$39)</f>
        <v>48900</v>
      </c>
      <c r="IE23" s="67"/>
      <c r="IF23" s="619"/>
      <c r="IG23" s="609"/>
      <c r="IH23" s="166" t="s">
        <v>1121</v>
      </c>
      <c r="II23" s="167" t="s">
        <v>456</v>
      </c>
      <c r="IJ23" s="213" t="s">
        <v>1109</v>
      </c>
      <c r="IK23" s="168" t="s">
        <v>1107</v>
      </c>
      <c r="IL23" s="169">
        <f>ROUND(全国標準卸価格表!IL23*入力!$D$171%,-入力!$D$39)</f>
        <v>41300</v>
      </c>
      <c r="IM23" s="67"/>
      <c r="IN23" s="606"/>
      <c r="IO23" s="609"/>
      <c r="IP23" s="186" t="s">
        <v>1488</v>
      </c>
      <c r="IQ23" s="187" t="s">
        <v>454</v>
      </c>
      <c r="IR23" s="352" t="s">
        <v>543</v>
      </c>
      <c r="IS23" s="188" t="s">
        <v>1261</v>
      </c>
      <c r="IT23" s="169">
        <f>ROUND(全国標準卸価格表!IT23*入力!$D$189%,-入力!$D$39)</f>
        <v>81900</v>
      </c>
    </row>
    <row r="24" spans="1:254" ht="29.1" customHeight="1" thickBot="1">
      <c r="A24" s="619"/>
      <c r="B24" s="231" t="s">
        <v>233</v>
      </c>
      <c r="C24" s="232"/>
      <c r="D24" s="233">
        <v>85</v>
      </c>
      <c r="E24" s="234"/>
      <c r="F24" s="235">
        <f>ROUND(全国標準卸価格表!F24*入力!$D$45%,-入力!$D$39)</f>
        <v>0</v>
      </c>
      <c r="G24" s="236"/>
      <c r="H24" s="236"/>
      <c r="I24" s="250"/>
      <c r="J24" s="562" t="s">
        <v>1536</v>
      </c>
      <c r="K24" s="249">
        <f>ROUND(全国標準卸価格表!K24*入力!$D$46%,-入力!$D$39)</f>
        <v>0</v>
      </c>
      <c r="L24" s="567" t="s">
        <v>1536</v>
      </c>
      <c r="M24" s="567" t="s">
        <v>1536</v>
      </c>
      <c r="N24" s="567"/>
      <c r="O24" s="234" t="s">
        <v>593</v>
      </c>
      <c r="P24" s="235">
        <f>ROUND(全国標準卸価格表!P24*入力!$D$47%,-入力!$D$39)</f>
        <v>55300</v>
      </c>
      <c r="Q24" s="236" t="s">
        <v>588</v>
      </c>
      <c r="R24" s="236" t="s">
        <v>589</v>
      </c>
      <c r="S24" s="236"/>
      <c r="T24" s="234"/>
      <c r="U24" s="235">
        <f>ROUND(全国標準卸価格表!U24*入力!$D$48%,-入力!$D$39)</f>
        <v>0</v>
      </c>
      <c r="V24" s="236"/>
      <c r="W24" s="236"/>
      <c r="X24" s="241"/>
      <c r="Y24" s="117"/>
      <c r="Z24" s="619"/>
      <c r="AA24" s="231" t="s">
        <v>233</v>
      </c>
      <c r="AB24" s="232"/>
      <c r="AC24" s="233">
        <v>85</v>
      </c>
      <c r="AD24" s="234"/>
      <c r="AE24" s="235">
        <f>ROUND(全国標準卸価格表!AE24*入力!$D$49%,-入力!$D$39)</f>
        <v>0</v>
      </c>
      <c r="AF24" s="236"/>
      <c r="AG24" s="236"/>
      <c r="AH24" s="241"/>
      <c r="AI24" s="234"/>
      <c r="AJ24" s="251">
        <f>ROUND(全国標準卸価格表!AJ24*入力!$D$50%,-入力!$D$39)</f>
        <v>0</v>
      </c>
      <c r="AK24" s="250"/>
      <c r="AL24" s="250"/>
      <c r="AM24" s="241"/>
      <c r="AN24" s="234"/>
      <c r="AO24" s="249">
        <f>ROUND(全国標準卸価格表!AO24*入力!$D$51%,-入力!$D$39)</f>
        <v>0</v>
      </c>
      <c r="AP24" s="398"/>
      <c r="AQ24" s="250"/>
      <c r="AR24" s="250"/>
      <c r="AS24" s="234"/>
      <c r="AT24" s="249">
        <f>ROUND(全国標準卸価格表!AT24*入力!$D$52%,-入力!$D$39)</f>
        <v>0</v>
      </c>
      <c r="AU24" s="250"/>
      <c r="AV24" s="250"/>
      <c r="AW24" s="241"/>
      <c r="AY24" s="619"/>
      <c r="AZ24" s="231" t="s">
        <v>233</v>
      </c>
      <c r="BA24" s="232"/>
      <c r="BB24" s="233">
        <v>85</v>
      </c>
      <c r="BC24" s="234"/>
      <c r="BD24" s="249">
        <f>ROUND(全国標準卸価格表!BD24*入力!$D$53%,-入力!$D$39)</f>
        <v>0</v>
      </c>
      <c r="BE24" s="250"/>
      <c r="BF24" s="250"/>
      <c r="BG24" s="237"/>
      <c r="BH24" s="234"/>
      <c r="BI24" s="249">
        <f>ROUND(全国標準卸価格表!BI24*入力!$D$54%,-入力!$D$39)</f>
        <v>0</v>
      </c>
      <c r="BJ24" s="250"/>
      <c r="BK24" s="250"/>
      <c r="BL24" s="237"/>
      <c r="BM24" s="366"/>
      <c r="BN24" s="222"/>
      <c r="BO24" s="195"/>
      <c r="BP24" s="195"/>
      <c r="BQ24" s="195"/>
      <c r="BR24" s="193"/>
      <c r="BS24" s="222"/>
      <c r="BT24" s="195"/>
      <c r="BU24" s="195"/>
      <c r="BV24" s="380"/>
      <c r="BX24" s="134"/>
      <c r="BY24" s="135"/>
      <c r="BZ24" s="135"/>
      <c r="CA24" s="135"/>
      <c r="CB24" s="138"/>
      <c r="CC24" s="102"/>
      <c r="CD24" s="66"/>
      <c r="CE24" s="66"/>
      <c r="CF24" s="66"/>
      <c r="CG24" s="66"/>
      <c r="CH24" s="66"/>
      <c r="CI24" s="66"/>
      <c r="CJ24" s="66"/>
      <c r="CK24" s="66"/>
      <c r="CL24" s="104"/>
      <c r="CM24" s="102"/>
      <c r="CN24" s="66"/>
      <c r="CO24" s="66"/>
      <c r="CP24" s="66"/>
      <c r="CQ24" s="144"/>
      <c r="CR24" s="102"/>
      <c r="CS24" s="66"/>
      <c r="CT24" s="66"/>
      <c r="CU24" s="66"/>
      <c r="CV24" s="69"/>
      <c r="CW24" s="134"/>
      <c r="CX24" s="135"/>
      <c r="CY24" s="135"/>
      <c r="CZ24" s="135"/>
      <c r="DA24" s="144"/>
      <c r="DB24" s="102"/>
      <c r="DC24" s="66"/>
      <c r="DD24" s="66"/>
      <c r="DE24" s="66"/>
      <c r="DF24" s="138"/>
      <c r="DG24" s="66"/>
      <c r="DH24" s="66"/>
      <c r="DI24" s="66"/>
      <c r="DJ24" s="66"/>
      <c r="DK24" s="104"/>
      <c r="DL24" s="102"/>
      <c r="DM24" s="66"/>
      <c r="DN24" s="66"/>
      <c r="DO24" s="66"/>
      <c r="DP24" s="144" t="s">
        <v>1065</v>
      </c>
      <c r="DQ24" s="102"/>
      <c r="DR24" s="66"/>
      <c r="DS24" s="66"/>
      <c r="DT24" s="66"/>
      <c r="DV24" s="637"/>
      <c r="DW24" s="638"/>
      <c r="DX24" s="653"/>
      <c r="DY24" s="654"/>
      <c r="DZ24" s="660"/>
      <c r="EA24" s="661"/>
      <c r="EB24" s="661"/>
      <c r="EC24" s="661"/>
      <c r="ED24" s="662"/>
      <c r="EE24" s="660"/>
      <c r="EF24" s="661"/>
      <c r="EG24" s="661"/>
      <c r="EH24" s="661"/>
      <c r="EI24" s="661"/>
      <c r="EJ24" s="115"/>
      <c r="EK24" s="375"/>
      <c r="EL24" s="375"/>
      <c r="EM24" s="375"/>
      <c r="EN24" s="375"/>
      <c r="EO24" s="375"/>
      <c r="EP24" s="375"/>
      <c r="EQ24" s="375"/>
      <c r="ER24" s="375"/>
      <c r="ES24" s="375"/>
      <c r="EU24" s="620"/>
      <c r="EV24" s="207" t="s">
        <v>920</v>
      </c>
      <c r="EW24" s="208">
        <v>109</v>
      </c>
      <c r="EX24" s="208"/>
      <c r="EY24" s="209"/>
      <c r="EZ24" s="194">
        <f>ROUND(全国標準卸価格表!EZ24*入力!$D$74%,-入力!$D$39)</f>
        <v>0</v>
      </c>
      <c r="FA24" s="210"/>
      <c r="FB24" s="210"/>
      <c r="FC24" s="211"/>
      <c r="FD24" s="209"/>
      <c r="FE24" s="194">
        <f>ROUND(全国標準卸価格表!FE24*入力!$D$75%,-入力!$D$39)</f>
        <v>0</v>
      </c>
      <c r="FF24" s="210"/>
      <c r="FG24" s="210"/>
      <c r="FH24" s="211"/>
      <c r="FI24" s="209" t="s">
        <v>921</v>
      </c>
      <c r="FJ24" s="194">
        <f>ROUND(全国標準卸価格表!FJ24*入力!$D$76%,-入力!$D$39)</f>
        <v>44700</v>
      </c>
      <c r="FK24" s="210" t="s">
        <v>905</v>
      </c>
      <c r="FL24" s="210"/>
      <c r="FM24" s="210"/>
      <c r="FN24" s="209"/>
      <c r="FO24" s="194">
        <f>ROUND(全国標準卸価格表!FO24*入力!$D$77%,-入力!$D$39)</f>
        <v>0</v>
      </c>
      <c r="FP24" s="210"/>
      <c r="FQ24" s="210"/>
      <c r="FR24" s="211"/>
      <c r="FS24" s="209"/>
      <c r="FT24" s="194">
        <f>ROUND(全国標準卸価格表!FT24*入力!$D$78%,-入力!$D$39)</f>
        <v>0</v>
      </c>
      <c r="FU24" s="210"/>
      <c r="FV24" s="210"/>
      <c r="FW24" s="211"/>
      <c r="FX24" s="191"/>
      <c r="FY24" s="631">
        <v>16</v>
      </c>
      <c r="FZ24" s="207" t="s">
        <v>1686</v>
      </c>
      <c r="GA24" s="208" t="s">
        <v>1144</v>
      </c>
      <c r="GB24" s="208"/>
      <c r="GC24" s="209"/>
      <c r="GD24" s="194">
        <f>ROUND(全国標準卸価格表!GD24*入力!$D$79%,-入力!$D$39)</f>
        <v>0</v>
      </c>
      <c r="GE24" s="210"/>
      <c r="GF24" s="210"/>
      <c r="GG24" s="211"/>
      <c r="GH24" s="209" t="s">
        <v>2042</v>
      </c>
      <c r="GI24" s="194">
        <f>ROUND(全国標準卸価格表!GI24*入力!$D$80%,-入力!$D$39)</f>
        <v>32300</v>
      </c>
      <c r="GJ24" s="210" t="s">
        <v>672</v>
      </c>
      <c r="GK24" s="210"/>
      <c r="GL24" s="211"/>
      <c r="GM24" s="209"/>
      <c r="GN24" s="194">
        <f>ROUND(全国標準卸価格表!GN24*入力!$D$81%,-入力!$D$39)</f>
        <v>0</v>
      </c>
      <c r="GO24" s="210"/>
      <c r="GP24" s="210"/>
      <c r="GQ24" s="211"/>
      <c r="GR24" s="209"/>
      <c r="GS24" s="194">
        <f>ROUND(全国標準卸価格表!GS24*入力!$D$82%,-入力!$D$39)</f>
        <v>0</v>
      </c>
      <c r="GT24" s="210"/>
      <c r="GU24" s="210"/>
      <c r="GV24" s="211"/>
      <c r="GW24" s="192"/>
      <c r="GX24" s="413" t="s">
        <v>1406</v>
      </c>
      <c r="GY24" s="209" t="s">
        <v>1407</v>
      </c>
      <c r="GZ24" s="222">
        <f>ROUND(全国標準卸価格表!GZ24*入力!$D$83%,-入力!$D$39)</f>
        <v>12500</v>
      </c>
      <c r="HA24" s="412"/>
      <c r="HB24" s="209"/>
      <c r="HC24" s="222">
        <f>ROUND(全国標準卸価格表!HC24*入力!$D$84%,-入力!$D$39)</f>
        <v>0</v>
      </c>
      <c r="HD24" s="412"/>
      <c r="HE24" s="209"/>
      <c r="HF24" s="222">
        <f>ROUND(全国標準卸価格表!HF24*入力!$D$85%,-入力!$D$39)</f>
        <v>0</v>
      </c>
      <c r="HG24" s="412"/>
      <c r="HH24" s="138"/>
      <c r="HP24" s="606"/>
      <c r="HQ24" s="646"/>
      <c r="HR24" s="166" t="s">
        <v>438</v>
      </c>
      <c r="HS24" s="167" t="s">
        <v>932</v>
      </c>
      <c r="HT24" s="213" t="s">
        <v>1626</v>
      </c>
      <c r="HU24" s="168" t="s">
        <v>977</v>
      </c>
      <c r="HV24" s="169">
        <f>ROUND(全国標準卸価格表!HV24*入力!$D$94%,-入力!$D$39)</f>
        <v>77300</v>
      </c>
      <c r="HX24" s="606"/>
      <c r="HY24" s="614"/>
      <c r="HZ24" s="166" t="s">
        <v>1359</v>
      </c>
      <c r="IA24" s="167" t="s">
        <v>456</v>
      </c>
      <c r="IB24" s="213" t="s">
        <v>1270</v>
      </c>
      <c r="IC24" s="168" t="s">
        <v>1271</v>
      </c>
      <c r="ID24" s="169">
        <f>ROUND(全国標準卸価格表!ID24*入力!$D$125%,-入力!$D$39)</f>
        <v>40500</v>
      </c>
      <c r="IE24" s="67"/>
      <c r="IF24" s="619"/>
      <c r="IG24" s="609"/>
      <c r="IH24" s="166" t="s">
        <v>1496</v>
      </c>
      <c r="II24" s="167" t="s">
        <v>456</v>
      </c>
      <c r="IJ24" s="213" t="s">
        <v>1109</v>
      </c>
      <c r="IK24" s="168" t="s">
        <v>1108</v>
      </c>
      <c r="IL24" s="169">
        <f>ROUND(全国標準卸価格表!IL24*入力!$D$171%,-入力!$D$39)</f>
        <v>40000</v>
      </c>
      <c r="IM24" s="67"/>
      <c r="IN24" s="606"/>
      <c r="IO24" s="610"/>
      <c r="IP24" s="186" t="s">
        <v>1352</v>
      </c>
      <c r="IQ24" s="187" t="s">
        <v>455</v>
      </c>
      <c r="IR24" s="352" t="s">
        <v>544</v>
      </c>
      <c r="IS24" s="188" t="s">
        <v>1262</v>
      </c>
      <c r="IT24" s="169">
        <f>ROUND(全国標準卸価格表!IT24*入力!$D$189%,-入力!$D$39)</f>
        <v>96100</v>
      </c>
    </row>
    <row r="25" spans="1:254" ht="29.1" customHeight="1">
      <c r="A25" s="619"/>
      <c r="B25" s="212" t="s">
        <v>230</v>
      </c>
      <c r="C25" s="135"/>
      <c r="D25" s="238">
        <v>88</v>
      </c>
      <c r="E25" s="209"/>
      <c r="F25" s="222">
        <f>ROUND(全国標準卸価格表!F25*入力!$D$45%,-入力!$D$39)</f>
        <v>0</v>
      </c>
      <c r="G25" s="195"/>
      <c r="H25" s="195"/>
      <c r="I25" s="195"/>
      <c r="J25" s="386" t="s">
        <v>1536</v>
      </c>
      <c r="K25" s="222">
        <f>ROUND(全国標準卸価格表!K25*入力!$D$46%,-入力!$D$39)</f>
        <v>0</v>
      </c>
      <c r="L25" s="389" t="s">
        <v>1536</v>
      </c>
      <c r="M25" s="389" t="s">
        <v>1536</v>
      </c>
      <c r="N25" s="389"/>
      <c r="O25" s="209" t="s">
        <v>594</v>
      </c>
      <c r="P25" s="222">
        <f>ROUND(全国標準卸価格表!P25*入力!$D$47%,-入力!$D$39)</f>
        <v>55700</v>
      </c>
      <c r="Q25" s="195" t="s">
        <v>588</v>
      </c>
      <c r="R25" s="195" t="s">
        <v>589</v>
      </c>
      <c r="S25" s="195"/>
      <c r="T25" s="209"/>
      <c r="U25" s="222">
        <f>ROUND(全国標準卸価格表!U25*入力!$D$48%,-入力!$D$39)</f>
        <v>0</v>
      </c>
      <c r="V25" s="195"/>
      <c r="W25" s="195"/>
      <c r="X25" s="242"/>
      <c r="Y25" s="117"/>
      <c r="Z25" s="619"/>
      <c r="AA25" s="212" t="s">
        <v>230</v>
      </c>
      <c r="AB25" s="135"/>
      <c r="AC25" s="238">
        <v>88</v>
      </c>
      <c r="AD25" s="209"/>
      <c r="AE25" s="222">
        <f>ROUND(全国標準卸価格表!AE25*入力!$D$49%,-入力!$D$39)</f>
        <v>0</v>
      </c>
      <c r="AF25" s="195"/>
      <c r="AG25" s="195"/>
      <c r="AH25" s="242"/>
      <c r="AI25" s="209" t="s">
        <v>1965</v>
      </c>
      <c r="AJ25" s="243">
        <f>ROUND(全国標準卸価格表!AJ25*入力!$D$50%,-入力!$D$39)</f>
        <v>55000</v>
      </c>
      <c r="AK25" s="195" t="s">
        <v>635</v>
      </c>
      <c r="AL25" s="195" t="s">
        <v>589</v>
      </c>
      <c r="AM25" s="242"/>
      <c r="AN25" s="209" t="s">
        <v>1233</v>
      </c>
      <c r="AO25" s="222">
        <f>ROUND(全国標準卸価格表!AO25*入力!$D$51%,-入力!$D$39)</f>
        <v>56400</v>
      </c>
      <c r="AP25" s="380" t="s">
        <v>1609</v>
      </c>
      <c r="AQ25" s="195" t="s">
        <v>589</v>
      </c>
      <c r="AR25" s="195"/>
      <c r="AS25" s="209"/>
      <c r="AT25" s="222">
        <f>ROUND(全国標準卸価格表!AT25*入力!$D$52%,-入力!$D$39)</f>
        <v>0</v>
      </c>
      <c r="AU25" s="195"/>
      <c r="AV25" s="195"/>
      <c r="AW25" s="242"/>
      <c r="AY25" s="619"/>
      <c r="AZ25" s="212" t="s">
        <v>230</v>
      </c>
      <c r="BA25" s="135"/>
      <c r="BB25" s="238">
        <v>88</v>
      </c>
      <c r="BC25" s="209"/>
      <c r="BD25" s="222">
        <f>ROUND(全国標準卸価格表!BD25*入力!$D$53%,-入力!$D$39)</f>
        <v>0</v>
      </c>
      <c r="BE25" s="195"/>
      <c r="BF25" s="195"/>
      <c r="BG25" s="223"/>
      <c r="BH25" s="209"/>
      <c r="BI25" s="222">
        <f>ROUND(全国標準卸価格表!BI25*入力!$D$54%,-入力!$D$39)</f>
        <v>0</v>
      </c>
      <c r="BJ25" s="195"/>
      <c r="BK25" s="195"/>
      <c r="BL25" s="223"/>
      <c r="BM25" s="366"/>
      <c r="BN25" s="222"/>
      <c r="BO25" s="195"/>
      <c r="BP25" s="195"/>
      <c r="BQ25" s="195"/>
      <c r="BR25" s="193"/>
      <c r="BS25" s="222"/>
      <c r="BT25" s="195"/>
      <c r="BU25" s="195"/>
      <c r="BV25" s="380"/>
      <c r="BX25" s="134"/>
      <c r="BY25" s="135"/>
      <c r="BZ25" s="135"/>
      <c r="CA25" s="135"/>
      <c r="CB25" s="104"/>
      <c r="CC25" s="102"/>
      <c r="CD25" s="66"/>
      <c r="CE25" s="66"/>
      <c r="CF25" s="66"/>
      <c r="CG25" s="66"/>
      <c r="CH25" s="66"/>
      <c r="CI25" s="66"/>
      <c r="CJ25" s="66"/>
      <c r="CK25" s="66"/>
      <c r="CL25" s="104"/>
      <c r="CM25" s="102"/>
      <c r="CN25" s="66"/>
      <c r="CO25" s="66"/>
      <c r="CP25" s="66"/>
      <c r="CQ25" s="104"/>
      <c r="CR25" s="102"/>
      <c r="CS25" s="66"/>
      <c r="CT25" s="66"/>
      <c r="CU25" s="66"/>
      <c r="CV25" s="69"/>
      <c r="CW25" s="134"/>
      <c r="CX25" s="135"/>
      <c r="CY25" s="135"/>
      <c r="CZ25" s="135"/>
      <c r="DA25" s="144"/>
      <c r="DB25" s="102"/>
      <c r="DC25" s="66"/>
      <c r="DD25" s="66"/>
      <c r="DE25" s="66"/>
      <c r="DF25" s="66"/>
      <c r="DG25" s="66"/>
      <c r="DH25" s="66"/>
      <c r="DI25" s="66"/>
      <c r="DJ25" s="66"/>
      <c r="DK25" s="104"/>
      <c r="DL25" s="102"/>
      <c r="DM25" s="66"/>
      <c r="DN25" s="66"/>
      <c r="DO25" s="66"/>
      <c r="DP25" s="144"/>
      <c r="DQ25" s="102"/>
      <c r="DR25" s="66"/>
      <c r="DS25" s="66"/>
      <c r="DT25" s="66"/>
      <c r="DV25" s="637"/>
      <c r="DW25" s="638"/>
      <c r="DX25" s="632" t="s">
        <v>748</v>
      </c>
      <c r="DY25" s="655" t="s">
        <v>749</v>
      </c>
      <c r="DZ25" s="677" t="s">
        <v>757</v>
      </c>
      <c r="EA25" s="678"/>
      <c r="EB25" s="678"/>
      <c r="EC25" s="678"/>
      <c r="ED25" s="679"/>
      <c r="EE25" s="677" t="s">
        <v>757</v>
      </c>
      <c r="EF25" s="678"/>
      <c r="EG25" s="678"/>
      <c r="EH25" s="678"/>
      <c r="EI25" s="678"/>
      <c r="EJ25" s="376"/>
      <c r="EK25" s="134"/>
      <c r="EL25" s="134"/>
      <c r="EM25" s="134"/>
      <c r="EN25" s="134"/>
      <c r="EO25" s="135"/>
      <c r="EP25" s="134"/>
      <c r="EQ25" s="134"/>
      <c r="ER25" s="134"/>
      <c r="ES25" s="134"/>
      <c r="EU25" s="631">
        <v>18</v>
      </c>
      <c r="EV25" s="262" t="s">
        <v>1750</v>
      </c>
      <c r="EW25" s="261"/>
      <c r="EX25" s="261">
        <v>99</v>
      </c>
      <c r="EY25" s="218"/>
      <c r="EZ25" s="253">
        <f>ROUND(全国標準卸価格表!EZ25*入力!$D$74%,-入力!$D$39)</f>
        <v>0</v>
      </c>
      <c r="FA25" s="263"/>
      <c r="FB25" s="263"/>
      <c r="FC25" s="264"/>
      <c r="FD25" s="218"/>
      <c r="FE25" s="253">
        <f>ROUND(全国標準卸価格表!FE25*入力!$D$75%,-入力!$D$39)</f>
        <v>0</v>
      </c>
      <c r="FF25" s="263"/>
      <c r="FG25" s="263"/>
      <c r="FH25" s="264"/>
      <c r="FI25" s="218"/>
      <c r="FJ25" s="253">
        <f>ROUND(全国標準卸価格表!FJ25*入力!$D$76%,-入力!$D$39)</f>
        <v>0</v>
      </c>
      <c r="FK25" s="263"/>
      <c r="FL25" s="263"/>
      <c r="FM25" s="263"/>
      <c r="FN25" s="218" t="s">
        <v>1766</v>
      </c>
      <c r="FO25" s="253">
        <f>ROUND(全国標準卸価格表!FO25*入力!$D$77%,-入力!$D$39)</f>
        <v>35500</v>
      </c>
      <c r="FP25" s="263" t="s">
        <v>906</v>
      </c>
      <c r="FQ25" s="263" t="s">
        <v>907</v>
      </c>
      <c r="FR25" s="264"/>
      <c r="FS25" s="218"/>
      <c r="FT25" s="253">
        <f>ROUND(全国標準卸価格表!FT25*入力!$D$78%,-入力!$D$39)</f>
        <v>0</v>
      </c>
      <c r="FU25" s="263"/>
      <c r="FV25" s="263"/>
      <c r="FW25" s="264"/>
      <c r="FX25" s="191"/>
      <c r="FY25" s="619"/>
      <c r="FZ25" s="207" t="s">
        <v>848</v>
      </c>
      <c r="GA25" s="208" t="s">
        <v>849</v>
      </c>
      <c r="GB25" s="208"/>
      <c r="GC25" s="209"/>
      <c r="GD25" s="194">
        <f>ROUND(全国標準卸価格表!GD25*入力!$D$79%,-入力!$D$39)</f>
        <v>0</v>
      </c>
      <c r="GE25" s="210"/>
      <c r="GF25" s="210"/>
      <c r="GG25" s="211"/>
      <c r="GH25" s="209" t="s">
        <v>2043</v>
      </c>
      <c r="GI25" s="194">
        <f>ROUND(全国標準卸価格表!GI25*入力!$D$80%,-入力!$D$39)</f>
        <v>27100</v>
      </c>
      <c r="GJ25" s="210" t="s">
        <v>672</v>
      </c>
      <c r="GK25" s="210"/>
      <c r="GL25" s="211"/>
      <c r="GM25" s="209"/>
      <c r="GN25" s="194">
        <f>ROUND(全国標準卸価格表!GN25*入力!$D$81%,-入力!$D$39)</f>
        <v>0</v>
      </c>
      <c r="GO25" s="210"/>
      <c r="GP25" s="210"/>
      <c r="GQ25" s="211"/>
      <c r="GR25" s="209"/>
      <c r="GS25" s="194">
        <f>ROUND(全国標準卸価格表!GS25*入力!$D$82%,-入力!$D$39)</f>
        <v>0</v>
      </c>
      <c r="GT25" s="210"/>
      <c r="GU25" s="210"/>
      <c r="GV25" s="211"/>
      <c r="GW25" s="192"/>
      <c r="GX25" s="413" t="s">
        <v>1404</v>
      </c>
      <c r="GY25" s="209" t="s">
        <v>1405</v>
      </c>
      <c r="GZ25" s="222">
        <f>ROUND(全国標準卸価格表!GZ25*入力!$D$83%,-入力!$D$39)</f>
        <v>13100</v>
      </c>
      <c r="HA25" s="412"/>
      <c r="HB25" s="209"/>
      <c r="HC25" s="222">
        <f>ROUND(全国標準卸価格表!HC25*入力!$D$84%,-入力!$D$39)</f>
        <v>0</v>
      </c>
      <c r="HD25" s="412"/>
      <c r="HE25" s="209"/>
      <c r="HF25" s="222">
        <f>ROUND(全国標準卸価格表!HF25*入力!$D$85%,-入力!$D$39)</f>
        <v>0</v>
      </c>
      <c r="HG25" s="412"/>
      <c r="HH25" s="138"/>
      <c r="HP25" s="606"/>
      <c r="HQ25" s="646"/>
      <c r="HR25" s="166" t="s">
        <v>438</v>
      </c>
      <c r="HS25" s="167" t="s">
        <v>454</v>
      </c>
      <c r="HT25" s="213" t="s">
        <v>1627</v>
      </c>
      <c r="HU25" s="168" t="s">
        <v>1151</v>
      </c>
      <c r="HV25" s="169">
        <f>ROUND(全国標準卸価格表!HV25*入力!$D$94%,-入力!$D$39)</f>
        <v>47700</v>
      </c>
      <c r="HX25" s="606"/>
      <c r="HY25" s="634" t="s">
        <v>420</v>
      </c>
      <c r="HZ25" s="271" t="s">
        <v>446</v>
      </c>
      <c r="IA25" s="272" t="s">
        <v>456</v>
      </c>
      <c r="IB25" s="333" t="s">
        <v>471</v>
      </c>
      <c r="IC25" s="273" t="s">
        <v>503</v>
      </c>
      <c r="ID25" s="274">
        <f>ROUND(全国標準卸価格表!ID25*入力!$D$126%,-入力!$D$39)</f>
        <v>66300</v>
      </c>
      <c r="IE25" s="67"/>
      <c r="IF25" s="619"/>
      <c r="IG25" s="610"/>
      <c r="IH25" s="275" t="s">
        <v>1496</v>
      </c>
      <c r="II25" s="276" t="s">
        <v>456</v>
      </c>
      <c r="IJ25" s="338" t="s">
        <v>1322</v>
      </c>
      <c r="IK25" s="277" t="s">
        <v>1290</v>
      </c>
      <c r="IL25" s="278">
        <f>ROUND(全国標準卸価格表!IL25*入力!$D$171%,-入力!$D$39)</f>
        <v>34100</v>
      </c>
      <c r="IM25" s="67"/>
      <c r="IN25" s="606"/>
      <c r="IO25" s="627" t="s">
        <v>520</v>
      </c>
      <c r="IP25" s="286" t="s">
        <v>1490</v>
      </c>
      <c r="IQ25" s="287" t="s">
        <v>456</v>
      </c>
      <c r="IR25" s="334" t="s">
        <v>549</v>
      </c>
      <c r="IS25" s="288" t="s">
        <v>1073</v>
      </c>
      <c r="IT25" s="274">
        <f>ROUND(全国標準卸価格表!IT25*入力!$D$190%,-入力!$D$39)</f>
        <v>60400</v>
      </c>
    </row>
    <row r="26" spans="1:254" ht="29.1" customHeight="1" thickBot="1">
      <c r="A26" s="619"/>
      <c r="B26" s="212" t="s">
        <v>227</v>
      </c>
      <c r="C26" s="135"/>
      <c r="D26" s="238">
        <v>91</v>
      </c>
      <c r="E26" s="209"/>
      <c r="F26" s="222">
        <f>ROUND(全国標準卸価格表!F26*入力!$D$45%,-入力!$D$39)</f>
        <v>0</v>
      </c>
      <c r="G26" s="195"/>
      <c r="H26" s="195"/>
      <c r="I26" s="195"/>
      <c r="J26" s="386" t="s">
        <v>1536</v>
      </c>
      <c r="K26" s="222">
        <f>ROUND(全国標準卸価格表!K26*入力!$D$46%,-入力!$D$39)</f>
        <v>0</v>
      </c>
      <c r="L26" s="389" t="s">
        <v>1536</v>
      </c>
      <c r="M26" s="389" t="s">
        <v>1536</v>
      </c>
      <c r="N26" s="389"/>
      <c r="O26" s="209" t="s">
        <v>595</v>
      </c>
      <c r="P26" s="222">
        <f>ROUND(全国標準卸価格表!P26*入力!$D$47%,-入力!$D$39)</f>
        <v>58000</v>
      </c>
      <c r="Q26" s="195" t="s">
        <v>588</v>
      </c>
      <c r="R26" s="195" t="s">
        <v>589</v>
      </c>
      <c r="S26" s="195"/>
      <c r="T26" s="209"/>
      <c r="U26" s="222">
        <f>ROUND(全国標準卸価格表!U26*入力!$D$48%,-入力!$D$39)</f>
        <v>0</v>
      </c>
      <c r="V26" s="195"/>
      <c r="W26" s="195"/>
      <c r="X26" s="242"/>
      <c r="Y26" s="117"/>
      <c r="Z26" s="619"/>
      <c r="AA26" s="212" t="s">
        <v>227</v>
      </c>
      <c r="AB26" s="135"/>
      <c r="AC26" s="238">
        <v>91</v>
      </c>
      <c r="AD26" s="209"/>
      <c r="AE26" s="222">
        <f>ROUND(全国標準卸価格表!AE26*入力!$D$49%,-入力!$D$39)</f>
        <v>0</v>
      </c>
      <c r="AF26" s="195"/>
      <c r="AG26" s="195"/>
      <c r="AH26" s="242"/>
      <c r="AI26" s="209" t="s">
        <v>1678</v>
      </c>
      <c r="AJ26" s="243">
        <f>ROUND(全国標準卸価格表!AJ26*入力!$D$50%,-入力!$D$39)</f>
        <v>58000</v>
      </c>
      <c r="AK26" s="195" t="s">
        <v>635</v>
      </c>
      <c r="AL26" s="195" t="s">
        <v>589</v>
      </c>
      <c r="AM26" s="242"/>
      <c r="AN26" s="209" t="s">
        <v>1234</v>
      </c>
      <c r="AO26" s="222">
        <f>ROUND(全国標準卸価格表!AO26*入力!$D$51%,-入力!$D$39)</f>
        <v>56500</v>
      </c>
      <c r="AP26" s="380" t="s">
        <v>1609</v>
      </c>
      <c r="AQ26" s="195" t="s">
        <v>589</v>
      </c>
      <c r="AR26" s="195"/>
      <c r="AS26" s="209"/>
      <c r="AT26" s="222">
        <f>ROUND(全国標準卸価格表!AT26*入力!$D$52%,-入力!$D$39)</f>
        <v>0</v>
      </c>
      <c r="AU26" s="195"/>
      <c r="AV26" s="195"/>
      <c r="AW26" s="242"/>
      <c r="AY26" s="619"/>
      <c r="AZ26" s="212" t="s">
        <v>227</v>
      </c>
      <c r="BA26" s="135"/>
      <c r="BB26" s="238">
        <v>91</v>
      </c>
      <c r="BC26" s="209"/>
      <c r="BD26" s="222">
        <f>ROUND(全国標準卸価格表!BD26*入力!$D$53%,-入力!$D$39)</f>
        <v>0</v>
      </c>
      <c r="BE26" s="195"/>
      <c r="BF26" s="195"/>
      <c r="BG26" s="223"/>
      <c r="BH26" s="209"/>
      <c r="BI26" s="222">
        <f>ROUND(全国標準卸価格表!BI26*入力!$D$54%,-入力!$D$39)</f>
        <v>0</v>
      </c>
      <c r="BJ26" s="195"/>
      <c r="BK26" s="195"/>
      <c r="BL26" s="223"/>
      <c r="BM26" s="366"/>
      <c r="BN26" s="222"/>
      <c r="BO26" s="195"/>
      <c r="BP26" s="195"/>
      <c r="BQ26" s="195"/>
      <c r="BR26" s="193"/>
      <c r="BS26" s="222"/>
      <c r="BT26" s="195"/>
      <c r="BU26" s="195"/>
      <c r="BV26" s="380"/>
      <c r="BX26" s="134"/>
      <c r="BY26" s="135"/>
      <c r="BZ26" s="135"/>
      <c r="CA26" s="135"/>
      <c r="CB26" s="104"/>
      <c r="CC26" s="102"/>
      <c r="CD26" s="66"/>
      <c r="CE26" s="66"/>
      <c r="CF26" s="66"/>
      <c r="CG26" s="66"/>
      <c r="CH26" s="66"/>
      <c r="CI26" s="66"/>
      <c r="CJ26" s="66"/>
      <c r="CK26" s="66"/>
      <c r="CL26" s="104"/>
      <c r="CM26" s="102"/>
      <c r="CN26" s="66"/>
      <c r="CO26" s="66"/>
      <c r="CP26" s="66"/>
      <c r="CQ26" s="113"/>
      <c r="CS26" s="66"/>
      <c r="CT26" s="66"/>
      <c r="CU26" s="66"/>
      <c r="CV26" s="69"/>
      <c r="CW26" s="134"/>
      <c r="CX26" s="135"/>
      <c r="CY26" s="135"/>
      <c r="CZ26" s="135"/>
      <c r="DA26" s="144"/>
      <c r="DB26" s="102"/>
      <c r="DC26" s="66"/>
      <c r="DD26" s="66"/>
      <c r="DE26" s="66"/>
      <c r="DF26" s="66"/>
      <c r="DG26" s="66"/>
      <c r="DH26" s="66"/>
      <c r="DI26" s="66"/>
      <c r="DJ26" s="66"/>
      <c r="DK26" s="104"/>
      <c r="DL26" s="102"/>
      <c r="DM26" s="66"/>
      <c r="DN26" s="66"/>
      <c r="DO26" s="66"/>
      <c r="DP26" s="144"/>
      <c r="DQ26" s="102"/>
      <c r="DR26" s="66"/>
      <c r="DS26" s="66"/>
      <c r="DT26" s="66"/>
      <c r="DV26" s="639"/>
      <c r="DW26" s="640"/>
      <c r="DX26" s="633"/>
      <c r="DY26" s="656"/>
      <c r="DZ26" s="122" t="s">
        <v>317</v>
      </c>
      <c r="EA26" s="590" t="s">
        <v>773</v>
      </c>
      <c r="EB26" s="591"/>
      <c r="EC26" s="591"/>
      <c r="ED26" s="592"/>
      <c r="EE26" s="122" t="s">
        <v>317</v>
      </c>
      <c r="EF26" s="590" t="s">
        <v>773</v>
      </c>
      <c r="EG26" s="591"/>
      <c r="EH26" s="591"/>
      <c r="EI26" s="591"/>
      <c r="EJ26" s="367"/>
      <c r="EK26" s="135"/>
      <c r="EL26" s="134"/>
      <c r="EM26" s="134"/>
      <c r="EN26" s="134"/>
      <c r="EO26" s="310"/>
      <c r="EP26" s="135"/>
      <c r="EQ26" s="134"/>
      <c r="ER26" s="134"/>
      <c r="ES26" s="134"/>
      <c r="EU26" s="619"/>
      <c r="EV26" s="207" t="s">
        <v>175</v>
      </c>
      <c r="EW26" s="208"/>
      <c r="EX26" s="208">
        <v>101</v>
      </c>
      <c r="EY26" s="209"/>
      <c r="EZ26" s="194">
        <f>ROUND(全国標準卸価格表!EZ26*入力!$D$74%,-入力!$D$39)</f>
        <v>0</v>
      </c>
      <c r="FA26" s="210"/>
      <c r="FB26" s="210"/>
      <c r="FC26" s="211"/>
      <c r="FD26" s="209"/>
      <c r="FE26" s="194">
        <f>ROUND(全国標準卸価格表!FE26*入力!$D$75%,-入力!$D$39)</f>
        <v>0</v>
      </c>
      <c r="FF26" s="210"/>
      <c r="FG26" s="210"/>
      <c r="FH26" s="211"/>
      <c r="FI26" s="209"/>
      <c r="FJ26" s="194">
        <f>ROUND(全国標準卸価格表!FJ26*入力!$D$76%,-入力!$D$39)</f>
        <v>0</v>
      </c>
      <c r="FK26" s="210"/>
      <c r="FL26" s="210"/>
      <c r="FM26" s="210"/>
      <c r="FN26" s="209"/>
      <c r="FO26" s="194">
        <f>ROUND(全国標準卸価格表!FO26*入力!$D$77%,-入力!$D$39)</f>
        <v>0</v>
      </c>
      <c r="FP26" s="210"/>
      <c r="FQ26" s="210"/>
      <c r="FR26" s="211"/>
      <c r="FS26" s="209" t="s">
        <v>1893</v>
      </c>
      <c r="FT26" s="194">
        <f>ROUND(全国標準卸価格表!FT26*入力!$D$78%,-入力!$D$39)</f>
        <v>40100</v>
      </c>
      <c r="FU26" s="210" t="s">
        <v>1894</v>
      </c>
      <c r="FV26" s="210" t="s">
        <v>1895</v>
      </c>
      <c r="FW26" s="211"/>
      <c r="FX26" s="191"/>
      <c r="FY26" s="619"/>
      <c r="FZ26" s="207" t="s">
        <v>223</v>
      </c>
      <c r="GA26" s="208" t="s">
        <v>850</v>
      </c>
      <c r="GB26" s="208"/>
      <c r="GC26" s="209"/>
      <c r="GD26" s="194">
        <f>ROUND(全国標準卸価格表!GD26*入力!$D$79%,-入力!$D$39)</f>
        <v>0</v>
      </c>
      <c r="GE26" s="210"/>
      <c r="GF26" s="210"/>
      <c r="GG26" s="211"/>
      <c r="GH26" s="209" t="s">
        <v>2044</v>
      </c>
      <c r="GI26" s="194">
        <f>ROUND(全国標準卸価格表!GI26*入力!$D$80%,-入力!$D$39)</f>
        <v>34500</v>
      </c>
      <c r="GJ26" s="210" t="s">
        <v>455</v>
      </c>
      <c r="GK26" s="210"/>
      <c r="GL26" s="211"/>
      <c r="GM26" s="209"/>
      <c r="GN26" s="194">
        <f>ROUND(全国標準卸価格表!GN26*入力!$D$81%,-入力!$D$39)</f>
        <v>0</v>
      </c>
      <c r="GO26" s="210"/>
      <c r="GP26" s="210"/>
      <c r="GQ26" s="211"/>
      <c r="GR26" s="209"/>
      <c r="GS26" s="194">
        <f>ROUND(全国標準卸価格表!GS26*入力!$D$82%,-入力!$D$39)</f>
        <v>0</v>
      </c>
      <c r="GT26" s="210"/>
      <c r="GU26" s="210"/>
      <c r="GV26" s="211"/>
      <c r="GW26" s="192"/>
      <c r="GX26" s="413" t="s">
        <v>784</v>
      </c>
      <c r="GY26" s="209"/>
      <c r="GZ26" s="222">
        <f>ROUND(全国標準卸価格表!GZ26*入力!$D$83%,-入力!$D$39)</f>
        <v>0</v>
      </c>
      <c r="HA26" s="412"/>
      <c r="HB26" s="209" t="s">
        <v>712</v>
      </c>
      <c r="HC26" s="222">
        <f>ROUND(全国標準卸価格表!HC26*入力!$D$84%,-入力!$D$39)</f>
        <v>14400</v>
      </c>
      <c r="HD26" s="412"/>
      <c r="HE26" s="209"/>
      <c r="HF26" s="222">
        <f>ROUND(全国標準卸価格表!HF26*入力!$D$85%,-入力!$D$39)</f>
        <v>0</v>
      </c>
      <c r="HG26" s="412"/>
      <c r="HH26" s="138"/>
      <c r="HL26" s="113"/>
      <c r="HP26" s="606"/>
      <c r="HQ26" s="614"/>
      <c r="HR26" s="275" t="s">
        <v>438</v>
      </c>
      <c r="HS26" s="276" t="s">
        <v>932</v>
      </c>
      <c r="HT26" s="338" t="s">
        <v>978</v>
      </c>
      <c r="HU26" s="277" t="s">
        <v>986</v>
      </c>
      <c r="HV26" s="278">
        <f>ROUND(全国標準卸価格表!HV26*入力!$D$94%,-入力!$D$39)</f>
        <v>56900</v>
      </c>
      <c r="HX26" s="606"/>
      <c r="HY26" s="614"/>
      <c r="HZ26" s="275" t="s">
        <v>446</v>
      </c>
      <c r="IA26" s="276" t="s">
        <v>456</v>
      </c>
      <c r="IB26" s="338" t="s">
        <v>472</v>
      </c>
      <c r="IC26" s="277" t="s">
        <v>504</v>
      </c>
      <c r="ID26" s="278">
        <f>ROUND(全国標準卸価格表!ID26*入力!$D$126%,-入力!$D$39)</f>
        <v>44400</v>
      </c>
      <c r="IE26" s="67"/>
      <c r="IF26" s="620"/>
      <c r="IG26" s="334" t="s">
        <v>436</v>
      </c>
      <c r="IH26" s="271" t="s">
        <v>453</v>
      </c>
      <c r="II26" s="272" t="s">
        <v>456</v>
      </c>
      <c r="IJ26" s="333" t="s">
        <v>495</v>
      </c>
      <c r="IK26" s="273" t="s">
        <v>514</v>
      </c>
      <c r="IL26" s="274">
        <f>ROUND(全国標準卸価格表!IL26*入力!$D$172%,-入力!$D$39)</f>
        <v>43000</v>
      </c>
      <c r="IM26" s="67"/>
      <c r="IN26" s="606"/>
      <c r="IO26" s="610"/>
      <c r="IP26" s="186" t="s">
        <v>1487</v>
      </c>
      <c r="IQ26" s="187" t="s">
        <v>456</v>
      </c>
      <c r="IR26" s="352" t="s">
        <v>946</v>
      </c>
      <c r="IS26" s="188" t="s">
        <v>945</v>
      </c>
      <c r="IT26" s="169">
        <f>ROUND(全国標準卸価格表!IT26*入力!$D$190%,-入力!$D$39)</f>
        <v>38300</v>
      </c>
    </row>
    <row r="27" spans="1:254" ht="29.1" customHeight="1" thickBot="1">
      <c r="A27" s="619"/>
      <c r="B27" s="212" t="s">
        <v>226</v>
      </c>
      <c r="C27" s="135"/>
      <c r="D27" s="238">
        <v>93</v>
      </c>
      <c r="E27" s="209"/>
      <c r="F27" s="222">
        <f>ROUND(全国標準卸価格表!F27*入力!$D$45%,-入力!$D$39)</f>
        <v>0</v>
      </c>
      <c r="G27" s="195"/>
      <c r="H27" s="195"/>
      <c r="I27" s="195"/>
      <c r="J27" s="386" t="s">
        <v>1536</v>
      </c>
      <c r="K27" s="222">
        <f>ROUND(全国標準卸価格表!K27*入力!$D$46%,-入力!$D$39)</f>
        <v>0</v>
      </c>
      <c r="L27" s="389" t="s">
        <v>1536</v>
      </c>
      <c r="M27" s="389" t="s">
        <v>1536</v>
      </c>
      <c r="N27" s="389"/>
      <c r="O27" s="209" t="s">
        <v>596</v>
      </c>
      <c r="P27" s="222">
        <f>ROUND(全国標準卸価格表!P27*入力!$D$47%,-入力!$D$39)</f>
        <v>61000</v>
      </c>
      <c r="Q27" s="195" t="s">
        <v>588</v>
      </c>
      <c r="R27" s="195" t="s">
        <v>589</v>
      </c>
      <c r="S27" s="195"/>
      <c r="T27" s="209"/>
      <c r="U27" s="222">
        <f>ROUND(全国標準卸価格表!U27*入力!$D$48%,-入力!$D$39)</f>
        <v>0</v>
      </c>
      <c r="V27" s="195"/>
      <c r="W27" s="195"/>
      <c r="X27" s="242"/>
      <c r="Y27" s="117"/>
      <c r="Z27" s="619"/>
      <c r="AA27" s="212" t="s">
        <v>226</v>
      </c>
      <c r="AB27" s="135"/>
      <c r="AC27" s="238">
        <v>93</v>
      </c>
      <c r="AD27" s="209"/>
      <c r="AE27" s="222">
        <f>ROUND(全国標準卸価格表!AE27*入力!$D$49%,-入力!$D$39)</f>
        <v>0</v>
      </c>
      <c r="AF27" s="195"/>
      <c r="AG27" s="195"/>
      <c r="AH27" s="242"/>
      <c r="AI27" s="209" t="s">
        <v>1989</v>
      </c>
      <c r="AJ27" s="243">
        <f>ROUND(全国標準卸価格表!AJ27*入力!$D$50%,-入力!$D$39)</f>
        <v>63800</v>
      </c>
      <c r="AK27" s="195" t="s">
        <v>635</v>
      </c>
      <c r="AL27" s="195" t="s">
        <v>589</v>
      </c>
      <c r="AM27" s="242"/>
      <c r="AN27" s="209" t="s">
        <v>1235</v>
      </c>
      <c r="AO27" s="222">
        <f>ROUND(全国標準卸価格表!AO27*入力!$D$51%,-入力!$D$39)</f>
        <v>65100</v>
      </c>
      <c r="AP27" s="380" t="s">
        <v>1609</v>
      </c>
      <c r="AQ27" s="195" t="s">
        <v>589</v>
      </c>
      <c r="AR27" s="195"/>
      <c r="AS27" s="209"/>
      <c r="AT27" s="222">
        <f>ROUND(全国標準卸価格表!AT27*入力!$D$52%,-入力!$D$39)</f>
        <v>0</v>
      </c>
      <c r="AU27" s="195"/>
      <c r="AV27" s="195"/>
      <c r="AW27" s="242"/>
      <c r="AY27" s="619"/>
      <c r="AZ27" s="212" t="s">
        <v>226</v>
      </c>
      <c r="BA27" s="135"/>
      <c r="BB27" s="238">
        <v>93</v>
      </c>
      <c r="BC27" s="209"/>
      <c r="BD27" s="222">
        <f>ROUND(全国標準卸価格表!BD27*入力!$D$53%,-入力!$D$39)</f>
        <v>0</v>
      </c>
      <c r="BE27" s="195"/>
      <c r="BF27" s="195"/>
      <c r="BG27" s="223"/>
      <c r="BH27" s="209"/>
      <c r="BI27" s="222">
        <f>ROUND(全国標準卸価格表!BI27*入力!$D$54%,-入力!$D$39)</f>
        <v>0</v>
      </c>
      <c r="BJ27" s="195"/>
      <c r="BK27" s="195"/>
      <c r="BL27" s="223"/>
      <c r="BM27" s="366"/>
      <c r="BN27" s="222"/>
      <c r="BO27" s="195"/>
      <c r="BP27" s="195"/>
      <c r="BQ27" s="195"/>
      <c r="BR27" s="193"/>
      <c r="BS27" s="222"/>
      <c r="BT27" s="195"/>
      <c r="BU27" s="195"/>
      <c r="BV27" s="380"/>
      <c r="BX27" s="635" t="s">
        <v>72</v>
      </c>
      <c r="BY27" s="636"/>
      <c r="BZ27" s="635" t="s">
        <v>747</v>
      </c>
      <c r="CA27" s="652"/>
      <c r="CB27" s="657" t="s">
        <v>900</v>
      </c>
      <c r="CC27" s="658"/>
      <c r="CD27" s="658"/>
      <c r="CE27" s="658"/>
      <c r="CF27" s="659"/>
      <c r="CG27" s="597" t="s">
        <v>1498</v>
      </c>
      <c r="CH27" s="598"/>
      <c r="CI27" s="598"/>
      <c r="CJ27" s="598"/>
      <c r="CK27" s="663"/>
      <c r="CL27" s="597" t="s">
        <v>896</v>
      </c>
      <c r="CM27" s="598"/>
      <c r="CN27" s="598"/>
      <c r="CO27" s="598"/>
      <c r="CP27" s="598"/>
      <c r="CQ27" s="536"/>
      <c r="CR27" s="375"/>
      <c r="CS27" s="375"/>
      <c r="CT27" s="375"/>
      <c r="CU27" s="375"/>
      <c r="CV27" s="69"/>
      <c r="CW27" s="134"/>
      <c r="CX27" s="135"/>
      <c r="CY27" s="135"/>
      <c r="CZ27" s="135"/>
      <c r="DA27" s="104"/>
      <c r="DB27" s="102"/>
      <c r="DC27" s="66"/>
      <c r="DD27" s="66"/>
      <c r="DE27" s="66"/>
      <c r="DF27" s="66"/>
      <c r="DG27" s="66"/>
      <c r="DH27" s="66"/>
      <c r="DI27" s="66"/>
      <c r="DJ27" s="66"/>
      <c r="DK27" s="104"/>
      <c r="DL27" s="102"/>
      <c r="DM27" s="66"/>
      <c r="DN27" s="66"/>
      <c r="DO27" s="66"/>
      <c r="DP27" s="104"/>
      <c r="DQ27" s="102"/>
      <c r="DR27" s="66"/>
      <c r="DS27" s="66"/>
      <c r="DT27" s="66"/>
      <c r="DU27" s="104"/>
      <c r="DV27" s="631">
        <v>13</v>
      </c>
      <c r="DW27" s="252" t="s">
        <v>104</v>
      </c>
      <c r="DX27" s="300">
        <v>75</v>
      </c>
      <c r="DY27" s="252"/>
      <c r="DZ27" s="218" t="s">
        <v>918</v>
      </c>
      <c r="EA27" s="258">
        <f>ROUND(全国標準卸価格表!EA27*入力!$D$72%,-入力!$D$39)</f>
        <v>9200</v>
      </c>
      <c r="EB27" s="259" t="s">
        <v>912</v>
      </c>
      <c r="EC27" s="259"/>
      <c r="ED27" s="255"/>
      <c r="EE27" s="218" t="s">
        <v>693</v>
      </c>
      <c r="EF27" s="258">
        <f>ROUND(全国標準卸価格表!EF27*入力!$D$73%,-入力!$D$39)</f>
        <v>10200</v>
      </c>
      <c r="EG27" s="259" t="s">
        <v>672</v>
      </c>
      <c r="EH27" s="259"/>
      <c r="EI27" s="254"/>
      <c r="EJ27" s="366"/>
      <c r="EK27" s="247"/>
      <c r="EL27" s="204"/>
      <c r="EM27" s="204"/>
      <c r="EN27" s="246"/>
      <c r="EO27" s="193"/>
      <c r="EP27" s="247"/>
      <c r="EQ27" s="204"/>
      <c r="ER27" s="204"/>
      <c r="ES27" s="246"/>
      <c r="EU27" s="619"/>
      <c r="EV27" s="207" t="s">
        <v>1574</v>
      </c>
      <c r="EW27" s="208"/>
      <c r="EX27" s="208">
        <v>99</v>
      </c>
      <c r="EY27" s="209"/>
      <c r="EZ27" s="194">
        <f>ROUND(全国標準卸価格表!EZ27*入力!$D$74%,-入力!$D$39)</f>
        <v>0</v>
      </c>
      <c r="FA27" s="210"/>
      <c r="FB27" s="210"/>
      <c r="FC27" s="211"/>
      <c r="FD27" s="209"/>
      <c r="FE27" s="194">
        <f>ROUND(全国標準卸価格表!FE27*入力!$D$75%,-入力!$D$39)</f>
        <v>0</v>
      </c>
      <c r="FF27" s="210"/>
      <c r="FG27" s="210"/>
      <c r="FH27" s="211"/>
      <c r="FI27" s="209"/>
      <c r="FJ27" s="194">
        <f>ROUND(全国標準卸価格表!FJ27*入力!$D$76%,-入力!$D$39)</f>
        <v>0</v>
      </c>
      <c r="FK27" s="210"/>
      <c r="FL27" s="210"/>
      <c r="FM27" s="210"/>
      <c r="FN27" s="209" t="s">
        <v>1765</v>
      </c>
      <c r="FO27" s="194">
        <f>ROUND(全国標準卸価格表!FO27*入力!$D$77%,-入力!$D$39)</f>
        <v>33800</v>
      </c>
      <c r="FP27" s="210" t="s">
        <v>590</v>
      </c>
      <c r="FQ27" s="210" t="s">
        <v>907</v>
      </c>
      <c r="FR27" s="211"/>
      <c r="FS27" s="209"/>
      <c r="FT27" s="194">
        <f>ROUND(全国標準卸価格表!FT27*入力!$D$78%,-入力!$D$39)</f>
        <v>0</v>
      </c>
      <c r="FU27" s="210"/>
      <c r="FV27" s="210"/>
      <c r="FW27" s="211"/>
      <c r="FX27" s="191"/>
      <c r="FY27" s="620"/>
      <c r="FZ27" s="207" t="s">
        <v>221</v>
      </c>
      <c r="GA27" s="208">
        <v>91</v>
      </c>
      <c r="GB27" s="208"/>
      <c r="GC27" s="209"/>
      <c r="GD27" s="194">
        <f>ROUND(全国標準卸価格表!GD27*入力!$D$79%,-入力!$D$39)</f>
        <v>0</v>
      </c>
      <c r="GE27" s="210"/>
      <c r="GF27" s="210"/>
      <c r="GG27" s="211"/>
      <c r="GH27" s="209"/>
      <c r="GI27" s="194">
        <f>ROUND(全国標準卸価格表!GI27*入力!$D$80%,-入力!$D$39)</f>
        <v>0</v>
      </c>
      <c r="GJ27" s="210"/>
      <c r="GK27" s="210"/>
      <c r="GL27" s="211"/>
      <c r="GM27" s="209" t="s">
        <v>854</v>
      </c>
      <c r="GN27" s="194">
        <f>ROUND(全国標準卸価格表!GN27*入力!$D$81%,-入力!$D$39)</f>
        <v>19200</v>
      </c>
      <c r="GO27" s="210" t="s">
        <v>672</v>
      </c>
      <c r="GP27" s="210"/>
      <c r="GQ27" s="211"/>
      <c r="GR27" s="209"/>
      <c r="GS27" s="194">
        <f>ROUND(全国標準卸価格表!GS27*入力!$D$82%,-入力!$D$39)</f>
        <v>0</v>
      </c>
      <c r="GT27" s="210"/>
      <c r="GU27" s="210"/>
      <c r="GV27" s="211"/>
      <c r="GW27" s="117"/>
      <c r="GX27" s="413" t="s">
        <v>1212</v>
      </c>
      <c r="GY27" s="209" t="s">
        <v>1587</v>
      </c>
      <c r="GZ27" s="222">
        <f>ROUND(全国標準卸価格表!GZ27*入力!$D$83%,-入力!$D$39)</f>
        <v>8800</v>
      </c>
      <c r="HA27" s="412"/>
      <c r="HB27" s="209"/>
      <c r="HC27" s="222"/>
      <c r="HD27" s="412"/>
      <c r="HE27" s="209"/>
      <c r="HF27" s="222"/>
      <c r="HG27" s="412"/>
      <c r="HH27" s="138"/>
      <c r="HI27" s="635" t="s">
        <v>352</v>
      </c>
      <c r="HJ27" s="715"/>
      <c r="HK27" s="716"/>
      <c r="HL27" s="720" t="s">
        <v>1814</v>
      </c>
      <c r="HM27" s="721"/>
      <c r="HN27" s="722"/>
      <c r="HP27" s="606"/>
      <c r="HQ27" s="613" t="s">
        <v>409</v>
      </c>
      <c r="HR27" s="271" t="s">
        <v>439</v>
      </c>
      <c r="HS27" s="272" t="s">
        <v>454</v>
      </c>
      <c r="HT27" s="333" t="s">
        <v>1617</v>
      </c>
      <c r="HU27" s="273" t="s">
        <v>496</v>
      </c>
      <c r="HV27" s="274">
        <f>ROUND(全国標準卸価格表!HV27*入力!$D$95%,-入力!$D$39)</f>
        <v>67200</v>
      </c>
      <c r="HX27" s="606"/>
      <c r="HY27" s="686" t="s">
        <v>421</v>
      </c>
      <c r="HZ27" s="166" t="s">
        <v>447</v>
      </c>
      <c r="IA27" s="167" t="s">
        <v>456</v>
      </c>
      <c r="IB27" s="213" t="s">
        <v>474</v>
      </c>
      <c r="IC27" s="168" t="s">
        <v>2087</v>
      </c>
      <c r="ID27" s="169">
        <f>ROUND(全国標準卸価格表!ID27*入力!$D$127%,-入力!$D$39)</f>
        <v>90200</v>
      </c>
      <c r="IE27" s="67"/>
      <c r="IF27" s="629" t="s">
        <v>1735</v>
      </c>
      <c r="IG27" s="608" t="s">
        <v>1190</v>
      </c>
      <c r="IH27" s="149" t="s">
        <v>1323</v>
      </c>
      <c r="II27" s="150" t="s">
        <v>942</v>
      </c>
      <c r="IJ27" s="332" t="s">
        <v>1193</v>
      </c>
      <c r="IK27" s="151" t="s">
        <v>1191</v>
      </c>
      <c r="IL27" s="152">
        <f>ROUND(全国標準卸価格表!IL27*入力!$D$173%,-入力!$D$39)</f>
        <v>99700</v>
      </c>
      <c r="IM27" s="67"/>
      <c r="IN27" s="606"/>
      <c r="IO27" s="627" t="s">
        <v>521</v>
      </c>
      <c r="IP27" s="286" t="s">
        <v>1489</v>
      </c>
      <c r="IQ27" s="287" t="s">
        <v>454</v>
      </c>
      <c r="IR27" s="334" t="s">
        <v>550</v>
      </c>
      <c r="IS27" s="288" t="s">
        <v>573</v>
      </c>
      <c r="IT27" s="274">
        <f>ROUND(全国標準卸価格表!IT27*入力!$D$191%,-入力!$D$39)</f>
        <v>81100</v>
      </c>
    </row>
    <row r="28" spans="1:254" ht="29.1" customHeight="1" thickBot="1">
      <c r="A28" s="619"/>
      <c r="B28" s="212" t="s">
        <v>339</v>
      </c>
      <c r="C28" s="135"/>
      <c r="D28" s="238">
        <v>96</v>
      </c>
      <c r="E28" s="209"/>
      <c r="F28" s="222">
        <f>ROUND(全国標準卸価格表!F28*入力!$D$45%,-入力!$D$39)</f>
        <v>0</v>
      </c>
      <c r="G28" s="195"/>
      <c r="H28" s="195"/>
      <c r="I28" s="195"/>
      <c r="J28" s="386" t="s">
        <v>1536</v>
      </c>
      <c r="K28" s="222">
        <f>ROUND(全国標準卸価格表!K28*入力!$D$46%,-入力!$D$39)</f>
        <v>0</v>
      </c>
      <c r="L28" s="389" t="s">
        <v>1536</v>
      </c>
      <c r="M28" s="389" t="s">
        <v>1536</v>
      </c>
      <c r="N28" s="389"/>
      <c r="O28" s="209"/>
      <c r="P28" s="222">
        <f>ROUND(全国標準卸価格表!P28*入力!$D$47%,-入力!$D$39)</f>
        <v>0</v>
      </c>
      <c r="Q28" s="195"/>
      <c r="R28" s="195"/>
      <c r="S28" s="195"/>
      <c r="T28" s="209"/>
      <c r="U28" s="222">
        <f>ROUND(全国標準卸価格表!U28*入力!$D$48%,-入力!$D$39)</f>
        <v>0</v>
      </c>
      <c r="V28" s="195"/>
      <c r="W28" s="195"/>
      <c r="X28" s="242"/>
      <c r="Y28" s="117"/>
      <c r="Z28" s="619"/>
      <c r="AA28" s="212" t="s">
        <v>339</v>
      </c>
      <c r="AB28" s="135"/>
      <c r="AC28" s="238">
        <v>96</v>
      </c>
      <c r="AD28" s="209"/>
      <c r="AE28" s="222">
        <f>ROUND(全国標準卸価格表!AE28*入力!$D$49%,-入力!$D$39)</f>
        <v>0</v>
      </c>
      <c r="AF28" s="195"/>
      <c r="AG28" s="195"/>
      <c r="AH28" s="242"/>
      <c r="AI28" s="209" t="s">
        <v>1990</v>
      </c>
      <c r="AJ28" s="243">
        <f>ROUND(全国標準卸価格表!AJ28*入力!$D$50%,-入力!$D$39)</f>
        <v>66700</v>
      </c>
      <c r="AK28" s="195" t="s">
        <v>635</v>
      </c>
      <c r="AL28" s="195" t="s">
        <v>589</v>
      </c>
      <c r="AM28" s="242"/>
      <c r="AN28" s="209"/>
      <c r="AO28" s="222">
        <f>ROUND(全国標準卸価格表!AO28*入力!$D$51%,-入力!$D$39)</f>
        <v>0</v>
      </c>
      <c r="AP28" s="380"/>
      <c r="AQ28" s="195"/>
      <c r="AR28" s="195"/>
      <c r="AS28" s="209"/>
      <c r="AT28" s="222">
        <f>ROUND(全国標準卸価格表!AT28*入力!$D$52%,-入力!$D$39)</f>
        <v>0</v>
      </c>
      <c r="AU28" s="195"/>
      <c r="AV28" s="195"/>
      <c r="AW28" s="242"/>
      <c r="AY28" s="619"/>
      <c r="AZ28" s="212" t="s">
        <v>339</v>
      </c>
      <c r="BA28" s="135"/>
      <c r="BB28" s="238">
        <v>96</v>
      </c>
      <c r="BC28" s="209" t="s">
        <v>1526</v>
      </c>
      <c r="BD28" s="222">
        <f>ROUND(全国標準卸価格表!BD28*入力!$D$53%,-入力!$D$39)</f>
        <v>62500</v>
      </c>
      <c r="BE28" s="195" t="s">
        <v>635</v>
      </c>
      <c r="BF28" s="195" t="s">
        <v>589</v>
      </c>
      <c r="BG28" s="223"/>
      <c r="BH28" s="209"/>
      <c r="BI28" s="222">
        <f>ROUND(全国標準卸価格表!BI28*入力!$D$54%,-入力!$D$39)</f>
        <v>0</v>
      </c>
      <c r="BJ28" s="195"/>
      <c r="BK28" s="195"/>
      <c r="BL28" s="223"/>
      <c r="BM28" s="366"/>
      <c r="BN28" s="222"/>
      <c r="BO28" s="195"/>
      <c r="BP28" s="195"/>
      <c r="BQ28" s="195"/>
      <c r="BR28" s="193"/>
      <c r="BS28" s="222"/>
      <c r="BT28" s="195"/>
      <c r="BU28" s="195"/>
      <c r="BV28" s="380"/>
      <c r="BX28" s="637"/>
      <c r="BY28" s="638"/>
      <c r="BZ28" s="653"/>
      <c r="CA28" s="654"/>
      <c r="CB28" s="660"/>
      <c r="CC28" s="661"/>
      <c r="CD28" s="661"/>
      <c r="CE28" s="661"/>
      <c r="CF28" s="662"/>
      <c r="CG28" s="599"/>
      <c r="CH28" s="600"/>
      <c r="CI28" s="600"/>
      <c r="CJ28" s="600"/>
      <c r="CK28" s="664"/>
      <c r="CL28" s="599"/>
      <c r="CM28" s="600"/>
      <c r="CN28" s="600"/>
      <c r="CO28" s="600"/>
      <c r="CP28" s="600"/>
      <c r="CQ28" s="115"/>
      <c r="CR28" s="375"/>
      <c r="CS28" s="375"/>
      <c r="CT28" s="375"/>
      <c r="CU28" s="375"/>
      <c r="CV28" s="69"/>
      <c r="CW28" s="137"/>
      <c r="CX28" s="138"/>
      <c r="CY28" s="138"/>
      <c r="CZ28" s="138"/>
      <c r="DK28" s="113"/>
      <c r="DL28" s="113"/>
      <c r="DP28" s="64"/>
      <c r="DT28" s="69"/>
      <c r="DU28" s="104"/>
      <c r="DV28" s="620"/>
      <c r="DW28" s="140" t="s">
        <v>102</v>
      </c>
      <c r="DX28" s="301">
        <v>79</v>
      </c>
      <c r="DY28" s="140"/>
      <c r="DZ28" s="127" t="s">
        <v>919</v>
      </c>
      <c r="EA28" s="141">
        <f>ROUND(全国標準卸価格表!EA28*入力!$D$72%,-入力!$D$39)</f>
        <v>10700</v>
      </c>
      <c r="EB28" s="142" t="s">
        <v>912</v>
      </c>
      <c r="EC28" s="142"/>
      <c r="ED28" s="215"/>
      <c r="EE28" s="127" t="s">
        <v>694</v>
      </c>
      <c r="EF28" s="141">
        <f>ROUND(全国標準卸価格表!EF28*入力!$D$73%,-入力!$D$39)</f>
        <v>11600</v>
      </c>
      <c r="EG28" s="142" t="s">
        <v>672</v>
      </c>
      <c r="EH28" s="142"/>
      <c r="EI28" s="216"/>
      <c r="EJ28" s="366"/>
      <c r="EK28" s="247"/>
      <c r="EL28" s="204"/>
      <c r="EM28" s="204"/>
      <c r="EN28" s="246"/>
      <c r="EO28" s="193"/>
      <c r="EP28" s="247"/>
      <c r="EQ28" s="204"/>
      <c r="ER28" s="204"/>
      <c r="ES28" s="246"/>
      <c r="EU28" s="619"/>
      <c r="EV28" s="207" t="s">
        <v>277</v>
      </c>
      <c r="EW28" s="208">
        <v>98</v>
      </c>
      <c r="EX28" s="208"/>
      <c r="EY28" s="209"/>
      <c r="EZ28" s="194">
        <f>ROUND(全国標準卸価格表!EZ28*入力!$D$74%,-入力!$D$39)</f>
        <v>0</v>
      </c>
      <c r="FA28" s="210"/>
      <c r="FB28" s="210"/>
      <c r="FC28" s="211"/>
      <c r="FD28" s="209" t="s">
        <v>1577</v>
      </c>
      <c r="FE28" s="194">
        <f>ROUND(全国標準卸価格表!FE28*入力!$D$75%,-入力!$D$39)</f>
        <v>38400</v>
      </c>
      <c r="FF28" s="210" t="s">
        <v>905</v>
      </c>
      <c r="FG28" s="210"/>
      <c r="FH28" s="211"/>
      <c r="FI28" s="209"/>
      <c r="FJ28" s="194">
        <f>ROUND(全国標準卸価格表!FJ28*入力!$D$76%,-入力!$D$39)</f>
        <v>0</v>
      </c>
      <c r="FK28" s="210"/>
      <c r="FL28" s="210"/>
      <c r="FM28" s="210"/>
      <c r="FN28" s="209" t="s">
        <v>2032</v>
      </c>
      <c r="FO28" s="194">
        <f>ROUND(全国標準卸価格表!FO28*入力!$D$77%,-入力!$D$39)</f>
        <v>32500</v>
      </c>
      <c r="FP28" s="210" t="s">
        <v>590</v>
      </c>
      <c r="FQ28" s="210"/>
      <c r="FR28" s="211"/>
      <c r="FS28" s="209"/>
      <c r="FT28" s="194">
        <f>ROUND(全国標準卸価格表!FT28*入力!$D$78%,-入力!$D$39)</f>
        <v>0</v>
      </c>
      <c r="FU28" s="210"/>
      <c r="FV28" s="210"/>
      <c r="FW28" s="211"/>
      <c r="FX28" s="191"/>
      <c r="FY28" s="631">
        <v>15</v>
      </c>
      <c r="FZ28" s="262" t="s">
        <v>1687</v>
      </c>
      <c r="GA28" s="261" t="s">
        <v>1691</v>
      </c>
      <c r="GB28" s="261"/>
      <c r="GC28" s="218"/>
      <c r="GD28" s="253">
        <f>ROUND(全国標準卸価格表!GD28*入力!$D$79%,-入力!$D$39)</f>
        <v>0</v>
      </c>
      <c r="GE28" s="263"/>
      <c r="GF28" s="263"/>
      <c r="GG28" s="264"/>
      <c r="GH28" s="218" t="s">
        <v>2045</v>
      </c>
      <c r="GI28" s="253">
        <f>ROUND(全国標準卸価格表!GI28*入力!$D$80%,-入力!$D$39)</f>
        <v>27200</v>
      </c>
      <c r="GJ28" s="263" t="s">
        <v>672</v>
      </c>
      <c r="GK28" s="263"/>
      <c r="GL28" s="264"/>
      <c r="GM28" s="218"/>
      <c r="GN28" s="253">
        <f>ROUND(全国標準卸価格表!GN28*入力!$D$81%,-入力!$D$39)</f>
        <v>0</v>
      </c>
      <c r="GO28" s="263"/>
      <c r="GP28" s="263"/>
      <c r="GQ28" s="264"/>
      <c r="GR28" s="218"/>
      <c r="GS28" s="253">
        <f>ROUND(全国標準卸価格表!GS28*入力!$D$82%,-入力!$D$39)</f>
        <v>0</v>
      </c>
      <c r="GT28" s="263"/>
      <c r="GU28" s="263"/>
      <c r="GV28" s="264"/>
      <c r="GW28" s="117"/>
      <c r="GX28" s="413" t="s">
        <v>785</v>
      </c>
      <c r="GY28" s="209"/>
      <c r="GZ28" s="222">
        <f>ROUND(全国標準卸価格表!GZ28*入力!$D$83%,-入力!$D$39)</f>
        <v>0</v>
      </c>
      <c r="HA28" s="412"/>
      <c r="HB28" s="209"/>
      <c r="HC28" s="222">
        <f>ROUND(全国標準卸価格表!HC28*入力!$D$84%,-入力!$D$39)</f>
        <v>0</v>
      </c>
      <c r="HD28" s="412"/>
      <c r="HE28" s="209" t="s">
        <v>713</v>
      </c>
      <c r="HF28" s="222">
        <f>ROUND(全国標準卸価格表!HF28*入力!$D$85%,-入力!$D$39)</f>
        <v>10700</v>
      </c>
      <c r="HG28" s="412"/>
      <c r="HH28" s="138"/>
      <c r="HI28" s="717"/>
      <c r="HJ28" s="718"/>
      <c r="HK28" s="719"/>
      <c r="HL28" s="122" t="s">
        <v>317</v>
      </c>
      <c r="HM28" s="713" t="s">
        <v>775</v>
      </c>
      <c r="HN28" s="714"/>
      <c r="HP28" s="606"/>
      <c r="HQ28" s="614"/>
      <c r="HR28" s="166" t="s">
        <v>439</v>
      </c>
      <c r="HS28" s="167" t="s">
        <v>455</v>
      </c>
      <c r="HT28" s="213" t="s">
        <v>1618</v>
      </c>
      <c r="HU28" s="168" t="s">
        <v>497</v>
      </c>
      <c r="HV28" s="169">
        <f>ROUND(全国標準卸価格表!HV28*入力!$D$95%,-入力!$D$39)</f>
        <v>80900</v>
      </c>
      <c r="HX28" s="606"/>
      <c r="HY28" s="609"/>
      <c r="HZ28" s="166" t="s">
        <v>447</v>
      </c>
      <c r="IA28" s="167" t="s">
        <v>456</v>
      </c>
      <c r="IB28" s="213" t="s">
        <v>475</v>
      </c>
      <c r="IC28" s="168" t="s">
        <v>505</v>
      </c>
      <c r="ID28" s="169">
        <f>ROUND(全国標準卸価格表!ID28*入力!$D$127%,-入力!$D$39)</f>
        <v>79400</v>
      </c>
      <c r="IE28" s="67"/>
      <c r="IF28" s="744"/>
      <c r="IG28" s="630"/>
      <c r="IH28" s="279" t="s">
        <v>1323</v>
      </c>
      <c r="II28" s="280" t="s">
        <v>932</v>
      </c>
      <c r="IJ28" s="339" t="s">
        <v>1324</v>
      </c>
      <c r="IK28" s="281" t="s">
        <v>1192</v>
      </c>
      <c r="IL28" s="282">
        <f>ROUND(全国標準卸価格表!IL28*入力!$D$173%,-入力!$D$39)</f>
        <v>106600</v>
      </c>
      <c r="IM28" s="67"/>
      <c r="IN28" s="606"/>
      <c r="IO28" s="609"/>
      <c r="IP28" s="186" t="s">
        <v>1489</v>
      </c>
      <c r="IQ28" s="187" t="s">
        <v>932</v>
      </c>
      <c r="IR28" s="352" t="s">
        <v>981</v>
      </c>
      <c r="IS28" s="188" t="s">
        <v>982</v>
      </c>
      <c r="IT28" s="169">
        <f>ROUND(全国標準卸価格表!IT28*入力!$D$191%,-入力!$D$39)</f>
        <v>93700</v>
      </c>
    </row>
    <row r="29" spans="1:254" ht="29.1" customHeight="1">
      <c r="A29" s="619"/>
      <c r="B29" s="212" t="s">
        <v>224</v>
      </c>
      <c r="C29" s="135"/>
      <c r="D29" s="238">
        <v>98</v>
      </c>
      <c r="E29" s="209"/>
      <c r="F29" s="222">
        <f>ROUND(全国標準卸価格表!F29*入力!$D$45%,-入力!$D$39)</f>
        <v>0</v>
      </c>
      <c r="G29" s="195"/>
      <c r="H29" s="195"/>
      <c r="I29" s="195"/>
      <c r="J29" s="386" t="s">
        <v>1536</v>
      </c>
      <c r="K29" s="222">
        <f>ROUND(全国標準卸価格表!K29*入力!$D$46%,-入力!$D$39)</f>
        <v>0</v>
      </c>
      <c r="L29" s="389" t="s">
        <v>1536</v>
      </c>
      <c r="M29" s="389" t="s">
        <v>1536</v>
      </c>
      <c r="N29" s="389"/>
      <c r="O29" s="209" t="s">
        <v>597</v>
      </c>
      <c r="P29" s="222">
        <f>ROUND(全国標準卸価格表!P29*入力!$D$47%,-入力!$D$39)</f>
        <v>69500</v>
      </c>
      <c r="Q29" s="195" t="s">
        <v>588</v>
      </c>
      <c r="R29" s="195" t="s">
        <v>589</v>
      </c>
      <c r="S29" s="195"/>
      <c r="T29" s="209"/>
      <c r="U29" s="222">
        <f>ROUND(全国標準卸価格表!U29*入力!$D$48%,-入力!$D$39)</f>
        <v>0</v>
      </c>
      <c r="V29" s="195"/>
      <c r="W29" s="195"/>
      <c r="X29" s="242"/>
      <c r="Y29" s="117"/>
      <c r="Z29" s="619"/>
      <c r="AA29" s="212" t="s">
        <v>224</v>
      </c>
      <c r="AB29" s="135"/>
      <c r="AC29" s="238">
        <v>98</v>
      </c>
      <c r="AD29" s="209"/>
      <c r="AE29" s="222">
        <f>ROUND(全国標準卸価格表!AE29*入力!$D$49%,-入力!$D$39)</f>
        <v>0</v>
      </c>
      <c r="AF29" s="195"/>
      <c r="AG29" s="195"/>
      <c r="AH29" s="242"/>
      <c r="AI29" s="209"/>
      <c r="AJ29" s="243">
        <f>ROUND(全国標準卸価格表!AJ29*入力!$D$50%,-入力!$D$39)</f>
        <v>0</v>
      </c>
      <c r="AK29" s="195"/>
      <c r="AL29" s="195"/>
      <c r="AM29" s="242"/>
      <c r="AN29" s="209" t="s">
        <v>1236</v>
      </c>
      <c r="AO29" s="222">
        <f>ROUND(全国標準卸価格表!AO29*入力!$D$51%,-入力!$D$39)</f>
        <v>79300</v>
      </c>
      <c r="AP29" s="380" t="s">
        <v>1609</v>
      </c>
      <c r="AQ29" s="195" t="s">
        <v>589</v>
      </c>
      <c r="AR29" s="195"/>
      <c r="AS29" s="209"/>
      <c r="AT29" s="222">
        <f>ROUND(全国標準卸価格表!AT29*入力!$D$52%,-入力!$D$39)</f>
        <v>0</v>
      </c>
      <c r="AU29" s="195"/>
      <c r="AV29" s="195"/>
      <c r="AW29" s="242"/>
      <c r="AY29" s="619"/>
      <c r="AZ29" s="212" t="s">
        <v>224</v>
      </c>
      <c r="BA29" s="135"/>
      <c r="BB29" s="238">
        <v>98</v>
      </c>
      <c r="BC29" s="209"/>
      <c r="BD29" s="222">
        <f>ROUND(全国標準卸価格表!BD29*入力!$D$53%,-入力!$D$39)</f>
        <v>0</v>
      </c>
      <c r="BE29" s="195"/>
      <c r="BF29" s="195"/>
      <c r="BG29" s="223"/>
      <c r="BH29" s="209"/>
      <c r="BI29" s="222">
        <f>ROUND(全国標準卸価格表!BI29*入力!$D$54%,-入力!$D$39)</f>
        <v>0</v>
      </c>
      <c r="BJ29" s="195"/>
      <c r="BK29" s="195"/>
      <c r="BL29" s="223"/>
      <c r="BM29" s="366"/>
      <c r="BN29" s="222"/>
      <c r="BO29" s="195"/>
      <c r="BP29" s="195"/>
      <c r="BQ29" s="195"/>
      <c r="BR29" s="193"/>
      <c r="BS29" s="222"/>
      <c r="BT29" s="195"/>
      <c r="BU29" s="195"/>
      <c r="BV29" s="380"/>
      <c r="BX29" s="637"/>
      <c r="BY29" s="638"/>
      <c r="BZ29" s="632" t="s">
        <v>748</v>
      </c>
      <c r="CA29" s="655" t="s">
        <v>749</v>
      </c>
      <c r="CB29" s="587" t="s">
        <v>753</v>
      </c>
      <c r="CC29" s="588"/>
      <c r="CD29" s="588"/>
      <c r="CE29" s="588"/>
      <c r="CF29" s="589"/>
      <c r="CG29" s="587" t="s">
        <v>755</v>
      </c>
      <c r="CH29" s="588"/>
      <c r="CI29" s="588"/>
      <c r="CJ29" s="588"/>
      <c r="CK29" s="589"/>
      <c r="CL29" s="593" t="s">
        <v>753</v>
      </c>
      <c r="CM29" s="594"/>
      <c r="CN29" s="594"/>
      <c r="CO29" s="594"/>
      <c r="CP29" s="594"/>
      <c r="CQ29" s="265"/>
      <c r="CR29" s="538"/>
      <c r="CS29" s="538"/>
      <c r="CT29" s="538"/>
      <c r="CU29" s="538"/>
      <c r="CV29" s="104"/>
      <c r="CW29" s="635" t="s">
        <v>72</v>
      </c>
      <c r="CX29" s="636"/>
      <c r="CY29" s="635" t="s">
        <v>747</v>
      </c>
      <c r="CZ29" s="652"/>
      <c r="DA29" s="657" t="s">
        <v>900</v>
      </c>
      <c r="DB29" s="658"/>
      <c r="DC29" s="658"/>
      <c r="DD29" s="658"/>
      <c r="DE29" s="659"/>
      <c r="DF29" s="597" t="s">
        <v>1498</v>
      </c>
      <c r="DG29" s="598"/>
      <c r="DH29" s="598"/>
      <c r="DI29" s="598"/>
      <c r="DJ29" s="663"/>
      <c r="DK29" s="597" t="s">
        <v>896</v>
      </c>
      <c r="DL29" s="672"/>
      <c r="DM29" s="672"/>
      <c r="DN29" s="672"/>
      <c r="DO29" s="673"/>
      <c r="DP29" s="536"/>
      <c r="DQ29" s="375"/>
      <c r="DR29" s="375"/>
      <c r="DS29" s="375"/>
      <c r="DT29" s="375"/>
      <c r="DU29" s="104"/>
      <c r="DV29" s="138" t="s">
        <v>827</v>
      </c>
      <c r="DW29" s="138"/>
      <c r="DX29" s="138"/>
      <c r="DY29" s="138"/>
      <c r="DZ29" s="138"/>
      <c r="EA29" s="138"/>
      <c r="EB29" s="138"/>
      <c r="EC29" s="138"/>
      <c r="ED29" s="138"/>
      <c r="EE29" s="199"/>
      <c r="EF29" s="199"/>
      <c r="EG29" s="198"/>
      <c r="EH29" s="198"/>
      <c r="EI29" s="198"/>
      <c r="EJ29" s="199"/>
      <c r="EK29" s="198"/>
      <c r="EL29" s="198"/>
      <c r="EM29" s="198"/>
      <c r="EN29" s="246"/>
      <c r="EO29" s="193"/>
      <c r="EP29" s="247"/>
      <c r="EQ29" s="204"/>
      <c r="ER29" s="204"/>
      <c r="ES29" s="246"/>
      <c r="EU29" s="619"/>
      <c r="EV29" s="207" t="s">
        <v>262</v>
      </c>
      <c r="EW29" s="208">
        <v>100</v>
      </c>
      <c r="EX29" s="208">
        <v>104</v>
      </c>
      <c r="EY29" s="209" t="s">
        <v>1271</v>
      </c>
      <c r="EZ29" s="194">
        <f>ROUND(全国標準卸価格表!EZ29*入力!$D$74%,-入力!$D$39)</f>
        <v>40500</v>
      </c>
      <c r="FA29" s="210" t="s">
        <v>590</v>
      </c>
      <c r="FB29" s="210"/>
      <c r="FC29" s="211"/>
      <c r="FD29" s="209" t="s">
        <v>1401</v>
      </c>
      <c r="FE29" s="194">
        <f>ROUND(全国標準卸価格表!FE29*入力!$D$75%,-入力!$D$39)</f>
        <v>39600</v>
      </c>
      <c r="FF29" s="210" t="s">
        <v>590</v>
      </c>
      <c r="FG29" s="210"/>
      <c r="FH29" s="211"/>
      <c r="FI29" s="209"/>
      <c r="FJ29" s="194">
        <f>ROUND(全国標準卸価格表!FJ29*入力!$D$76%,-入力!$D$39)</f>
        <v>0</v>
      </c>
      <c r="FK29" s="210"/>
      <c r="FL29" s="210"/>
      <c r="FM29" s="210"/>
      <c r="FN29" s="209" t="s">
        <v>2033</v>
      </c>
      <c r="FO29" s="194">
        <f>ROUND(全国標準卸価格表!FO29*入力!$D$77%,-入力!$D$39)</f>
        <v>34200</v>
      </c>
      <c r="FP29" s="210" t="s">
        <v>590</v>
      </c>
      <c r="FQ29" s="210" t="s">
        <v>907</v>
      </c>
      <c r="FR29" s="211"/>
      <c r="FS29" s="209" t="s">
        <v>1531</v>
      </c>
      <c r="FT29" s="194">
        <f>ROUND(全国標準卸価格表!FT29*入力!$D$78%,-入力!$D$39)</f>
        <v>43100</v>
      </c>
      <c r="FU29" s="210" t="s">
        <v>590</v>
      </c>
      <c r="FV29" s="210" t="s">
        <v>589</v>
      </c>
      <c r="FW29" s="211"/>
      <c r="FX29" s="191"/>
      <c r="FY29" s="619"/>
      <c r="FZ29" s="207" t="s">
        <v>204</v>
      </c>
      <c r="GA29" s="208">
        <v>90</v>
      </c>
      <c r="GB29" s="208"/>
      <c r="GC29" s="209"/>
      <c r="GD29" s="194">
        <f>ROUND(全国標準卸価格表!GD29*入力!$D$79%,-入力!$D$39)</f>
        <v>0</v>
      </c>
      <c r="GE29" s="210"/>
      <c r="GF29" s="210"/>
      <c r="GG29" s="211"/>
      <c r="GH29" s="209"/>
      <c r="GI29" s="194">
        <f>ROUND(全国標準卸価格表!GI29*入力!$D$80%,-入力!$D$39)</f>
        <v>0</v>
      </c>
      <c r="GJ29" s="210"/>
      <c r="GK29" s="210"/>
      <c r="GL29" s="211"/>
      <c r="GM29" s="209" t="s">
        <v>855</v>
      </c>
      <c r="GN29" s="194">
        <f>ROUND(全国標準卸価格表!GN29*入力!$D$81%,-入力!$D$39)</f>
        <v>17000</v>
      </c>
      <c r="GO29" s="210" t="s">
        <v>672</v>
      </c>
      <c r="GP29" s="210"/>
      <c r="GQ29" s="211"/>
      <c r="GR29" s="209"/>
      <c r="GS29" s="194">
        <f>ROUND(全国標準卸価格表!GS29*入力!$D$82%,-入力!$D$39)</f>
        <v>0</v>
      </c>
      <c r="GT29" s="210"/>
      <c r="GU29" s="210"/>
      <c r="GV29" s="211"/>
      <c r="GW29" s="117"/>
      <c r="GX29" s="413" t="s">
        <v>1456</v>
      </c>
      <c r="GY29" s="209" t="s">
        <v>1423</v>
      </c>
      <c r="GZ29" s="222">
        <f>ROUND(全国標準卸価格表!GZ29*入力!$D$83%,-入力!$D$39)</f>
        <v>10200</v>
      </c>
      <c r="HA29" s="412"/>
      <c r="HB29" s="209"/>
      <c r="HC29" s="222">
        <f>ROUND(全国標準卸価格表!HC29*入力!$D$84%,-入力!$D$39)</f>
        <v>0</v>
      </c>
      <c r="HD29" s="412"/>
      <c r="HE29" s="209"/>
      <c r="HF29" s="222">
        <f>ROUND(全国標準卸価格表!HF29*入力!$D$85%,-入力!$D$39)</f>
        <v>0</v>
      </c>
      <c r="HG29" s="412"/>
      <c r="HH29" s="138"/>
      <c r="HI29" s="415" t="s">
        <v>275</v>
      </c>
      <c r="HJ29" s="220"/>
      <c r="HK29" s="220"/>
      <c r="HL29" s="218" t="s">
        <v>1815</v>
      </c>
      <c r="HM29" s="219">
        <f>ROUND(全国標準卸価格表!HM29*入力!$D$88%,-入力!$D$39)</f>
        <v>38300</v>
      </c>
      <c r="HN29" s="410"/>
      <c r="HP29" s="606"/>
      <c r="HQ29" s="634" t="s">
        <v>410</v>
      </c>
      <c r="HR29" s="271" t="s">
        <v>438</v>
      </c>
      <c r="HS29" s="272" t="s">
        <v>454</v>
      </c>
      <c r="HT29" s="333" t="s">
        <v>862</v>
      </c>
      <c r="HU29" s="233" t="s">
        <v>498</v>
      </c>
      <c r="HV29" s="274">
        <f>ROUND(全国標準卸価格表!HV29*入力!$D$96%,-入力!$D$39)</f>
        <v>64500</v>
      </c>
      <c r="HX29" s="606"/>
      <c r="HY29" s="610"/>
      <c r="HZ29" s="166" t="s">
        <v>447</v>
      </c>
      <c r="IA29" s="167" t="s">
        <v>456</v>
      </c>
      <c r="IB29" s="213" t="s">
        <v>476</v>
      </c>
      <c r="IC29" s="168" t="s">
        <v>506</v>
      </c>
      <c r="ID29" s="169">
        <f>ROUND(全国標準卸価格表!ID29*入力!$D$127%,-入力!$D$39)</f>
        <v>50400</v>
      </c>
      <c r="IE29" s="67"/>
      <c r="IF29" s="629" t="s">
        <v>1736</v>
      </c>
      <c r="IG29" s="608" t="s">
        <v>1470</v>
      </c>
      <c r="IH29" s="149" t="s">
        <v>1471</v>
      </c>
      <c r="II29" s="150" t="s">
        <v>454</v>
      </c>
      <c r="IJ29" s="332" t="s">
        <v>1779</v>
      </c>
      <c r="IK29" s="151" t="s">
        <v>1363</v>
      </c>
      <c r="IL29" s="152">
        <f>ROUND(全国標準卸価格表!IL29*入力!$D$174%,-入力!$D$39)</f>
        <v>80300</v>
      </c>
      <c r="IM29" s="67"/>
      <c r="IN29" s="606"/>
      <c r="IO29" s="610"/>
      <c r="IP29" s="186" t="s">
        <v>1489</v>
      </c>
      <c r="IQ29" s="187" t="s">
        <v>454</v>
      </c>
      <c r="IR29" s="352" t="s">
        <v>552</v>
      </c>
      <c r="IS29" s="188" t="s">
        <v>574</v>
      </c>
      <c r="IT29" s="169">
        <f>ROUND(全国標準卸価格表!IT29*入力!$D$191%,-入力!$D$39)</f>
        <v>62700</v>
      </c>
    </row>
    <row r="30" spans="1:254" ht="29.1" customHeight="1" thickBot="1">
      <c r="A30" s="619"/>
      <c r="B30" s="224" t="s">
        <v>222</v>
      </c>
      <c r="C30" s="225"/>
      <c r="D30" s="226">
        <v>100</v>
      </c>
      <c r="E30" s="227"/>
      <c r="F30" s="228">
        <f>ROUND(全国標準卸価格表!F30*入力!$D$45%,-入力!$D$39)</f>
        <v>0</v>
      </c>
      <c r="G30" s="229"/>
      <c r="H30" s="229"/>
      <c r="I30" s="229"/>
      <c r="J30" s="561" t="s">
        <v>1536</v>
      </c>
      <c r="K30" s="228">
        <f>ROUND(全国標準卸価格表!K30*入力!$D$46%,-入力!$D$39)</f>
        <v>0</v>
      </c>
      <c r="L30" s="566" t="s">
        <v>1536</v>
      </c>
      <c r="M30" s="566" t="s">
        <v>1536</v>
      </c>
      <c r="N30" s="566"/>
      <c r="O30" s="227"/>
      <c r="P30" s="228">
        <f>ROUND(全国標準卸価格表!P30*入力!$D$47%,-入力!$D$39)</f>
        <v>0</v>
      </c>
      <c r="Q30" s="229"/>
      <c r="R30" s="229"/>
      <c r="S30" s="229"/>
      <c r="T30" s="227"/>
      <c r="U30" s="228">
        <f>ROUND(全国標準卸価格表!U30*入力!$D$48%,-入力!$D$39)</f>
        <v>0</v>
      </c>
      <c r="V30" s="229"/>
      <c r="W30" s="229"/>
      <c r="X30" s="244"/>
      <c r="Y30" s="117"/>
      <c r="Z30" s="619"/>
      <c r="AA30" s="224" t="s">
        <v>222</v>
      </c>
      <c r="AB30" s="225"/>
      <c r="AC30" s="226">
        <v>100</v>
      </c>
      <c r="AD30" s="227"/>
      <c r="AE30" s="228">
        <f>ROUND(全国標準卸価格表!AE30*入力!$D$49%,-入力!$D$39)</f>
        <v>0</v>
      </c>
      <c r="AF30" s="229"/>
      <c r="AG30" s="229"/>
      <c r="AH30" s="244"/>
      <c r="AI30" s="227" t="s">
        <v>1881</v>
      </c>
      <c r="AJ30" s="245">
        <f>ROUND(全国標準卸価格表!AJ30*入力!$D$50%,-入力!$D$39)</f>
        <v>72100</v>
      </c>
      <c r="AK30" s="229" t="s">
        <v>1879</v>
      </c>
      <c r="AL30" s="229" t="s">
        <v>1880</v>
      </c>
      <c r="AM30" s="244"/>
      <c r="AN30" s="227" t="s">
        <v>1237</v>
      </c>
      <c r="AO30" s="228">
        <f>ROUND(全国標準卸価格表!AO30*入力!$D$51%,-入力!$D$39)</f>
        <v>80900</v>
      </c>
      <c r="AP30" s="397" t="s">
        <v>1609</v>
      </c>
      <c r="AQ30" s="229" t="s">
        <v>589</v>
      </c>
      <c r="AR30" s="229"/>
      <c r="AS30" s="227"/>
      <c r="AT30" s="228">
        <f>ROUND(全国標準卸価格表!AT30*入力!$D$52%,-入力!$D$39)</f>
        <v>0</v>
      </c>
      <c r="AU30" s="229"/>
      <c r="AV30" s="229"/>
      <c r="AW30" s="244"/>
      <c r="AY30" s="619"/>
      <c r="AZ30" s="224" t="s">
        <v>222</v>
      </c>
      <c r="BA30" s="225"/>
      <c r="BB30" s="226">
        <v>100</v>
      </c>
      <c r="BC30" s="227"/>
      <c r="BD30" s="228">
        <f>ROUND(全国標準卸価格表!BD30*入力!$D$53%,-入力!$D$39)</f>
        <v>0</v>
      </c>
      <c r="BE30" s="229"/>
      <c r="BF30" s="229"/>
      <c r="BG30" s="230"/>
      <c r="BH30" s="227"/>
      <c r="BI30" s="228">
        <f>ROUND(全国標準卸価格表!BI30*入力!$D$54%,-入力!$D$39)</f>
        <v>0</v>
      </c>
      <c r="BJ30" s="229"/>
      <c r="BK30" s="229"/>
      <c r="BL30" s="230"/>
      <c r="BM30" s="366"/>
      <c r="BN30" s="222"/>
      <c r="BO30" s="195"/>
      <c r="BP30" s="195"/>
      <c r="BQ30" s="195"/>
      <c r="BR30" s="193"/>
      <c r="BS30" s="222"/>
      <c r="BT30" s="195"/>
      <c r="BU30" s="195"/>
      <c r="BV30" s="380"/>
      <c r="BX30" s="639"/>
      <c r="BY30" s="640"/>
      <c r="BZ30" s="633"/>
      <c r="CA30" s="656"/>
      <c r="CB30" s="122" t="s">
        <v>317</v>
      </c>
      <c r="CC30" s="590" t="s">
        <v>773</v>
      </c>
      <c r="CD30" s="591"/>
      <c r="CE30" s="591"/>
      <c r="CF30" s="592"/>
      <c r="CG30" s="122" t="s">
        <v>317</v>
      </c>
      <c r="CH30" s="595" t="s">
        <v>773</v>
      </c>
      <c r="CI30" s="596"/>
      <c r="CJ30" s="596"/>
      <c r="CK30" s="714"/>
      <c r="CL30" s="122" t="s">
        <v>317</v>
      </c>
      <c r="CM30" s="595" t="s">
        <v>773</v>
      </c>
      <c r="CN30" s="596"/>
      <c r="CO30" s="596"/>
      <c r="CP30" s="596"/>
      <c r="CQ30" s="367"/>
      <c r="CR30" s="135"/>
      <c r="CS30" s="134"/>
      <c r="CT30" s="134"/>
      <c r="CU30" s="134"/>
      <c r="CV30" s="104"/>
      <c r="CW30" s="637"/>
      <c r="CX30" s="638"/>
      <c r="CY30" s="653"/>
      <c r="CZ30" s="654"/>
      <c r="DA30" s="660"/>
      <c r="DB30" s="661"/>
      <c r="DC30" s="661"/>
      <c r="DD30" s="661"/>
      <c r="DE30" s="662"/>
      <c r="DF30" s="599"/>
      <c r="DG30" s="600"/>
      <c r="DH30" s="600"/>
      <c r="DI30" s="600"/>
      <c r="DJ30" s="664"/>
      <c r="DK30" s="674"/>
      <c r="DL30" s="675"/>
      <c r="DM30" s="675"/>
      <c r="DN30" s="675"/>
      <c r="DO30" s="676"/>
      <c r="DP30" s="115"/>
      <c r="DQ30" s="375"/>
      <c r="DR30" s="375"/>
      <c r="DS30" s="375"/>
      <c r="DT30" s="375"/>
      <c r="DU30" s="104"/>
      <c r="DV30" s="138"/>
      <c r="DW30" s="138"/>
      <c r="DX30" s="138"/>
      <c r="DY30" s="138"/>
      <c r="DZ30" s="138"/>
      <c r="EA30" s="138"/>
      <c r="EB30" s="138"/>
      <c r="EC30" s="138"/>
      <c r="ED30" s="138"/>
      <c r="EE30" s="199"/>
      <c r="EF30" s="199"/>
      <c r="EG30" s="198"/>
      <c r="EH30" s="198"/>
      <c r="EI30" s="198"/>
      <c r="EJ30" s="199"/>
      <c r="EK30" s="198"/>
      <c r="EL30" s="198"/>
      <c r="EM30" s="198"/>
      <c r="EN30" s="198"/>
      <c r="EO30" s="193"/>
      <c r="EP30" s="247"/>
      <c r="EQ30" s="204"/>
      <c r="ER30" s="204"/>
      <c r="ES30" s="246"/>
      <c r="EU30" s="619"/>
      <c r="EV30" s="207" t="s">
        <v>259</v>
      </c>
      <c r="EW30" s="208">
        <v>100</v>
      </c>
      <c r="EX30" s="208">
        <v>104</v>
      </c>
      <c r="EY30" s="209"/>
      <c r="EZ30" s="194">
        <f>ROUND(全国標準卸価格表!EZ30*入力!$D$74%,-入力!$D$39)</f>
        <v>0</v>
      </c>
      <c r="FA30" s="210"/>
      <c r="FB30" s="210"/>
      <c r="FC30" s="211"/>
      <c r="FD30" s="209" t="s">
        <v>1532</v>
      </c>
      <c r="FE30" s="194">
        <f>ROUND(全国標準卸価格表!FE30*入力!$D$75%,-入力!$D$39)</f>
        <v>36000</v>
      </c>
      <c r="FF30" s="210" t="s">
        <v>590</v>
      </c>
      <c r="FG30" s="210" t="s">
        <v>589</v>
      </c>
      <c r="FH30" s="211"/>
      <c r="FI30" s="209"/>
      <c r="FJ30" s="194">
        <f>ROUND(全国標準卸価格表!FJ30*入力!$D$76%,-入力!$D$39)</f>
        <v>0</v>
      </c>
      <c r="FK30" s="210"/>
      <c r="FL30" s="210"/>
      <c r="FM30" s="210"/>
      <c r="FN30" s="209" t="s">
        <v>2034</v>
      </c>
      <c r="FO30" s="194">
        <f>ROUND(全国標準卸価格表!FO30*入力!$D$77%,-入力!$D$39)</f>
        <v>30400</v>
      </c>
      <c r="FP30" s="210" t="s">
        <v>590</v>
      </c>
      <c r="FQ30" s="210"/>
      <c r="FR30" s="211"/>
      <c r="FS30" s="209" t="s">
        <v>1586</v>
      </c>
      <c r="FT30" s="194">
        <f>ROUND(全国標準卸価格表!FT30*入力!$D$78%,-入力!$D$39)</f>
        <v>40600</v>
      </c>
      <c r="FU30" s="210" t="s">
        <v>588</v>
      </c>
      <c r="FV30" s="210" t="s">
        <v>589</v>
      </c>
      <c r="FW30" s="211"/>
      <c r="FX30" s="191"/>
      <c r="FY30" s="620"/>
      <c r="FZ30" s="207" t="s">
        <v>782</v>
      </c>
      <c r="GA30" s="208">
        <v>105</v>
      </c>
      <c r="GB30" s="208"/>
      <c r="GC30" s="209"/>
      <c r="GD30" s="194">
        <f>ROUND(全国標準卸価格表!GD30*入力!$D$79%,-入力!$D$39)</f>
        <v>0</v>
      </c>
      <c r="GE30" s="210"/>
      <c r="GF30" s="210"/>
      <c r="GG30" s="211"/>
      <c r="GH30" s="209"/>
      <c r="GI30" s="194">
        <f>ROUND(全国標準卸価格表!GI30*入力!$D$80%,-入力!$D$39)</f>
        <v>0</v>
      </c>
      <c r="GJ30" s="210"/>
      <c r="GK30" s="210"/>
      <c r="GL30" s="211"/>
      <c r="GM30" s="209" t="s">
        <v>856</v>
      </c>
      <c r="GN30" s="194">
        <f>ROUND(全国標準卸価格表!GN30*入力!$D$81%,-入力!$D$39)</f>
        <v>25000</v>
      </c>
      <c r="GO30" s="210" t="s">
        <v>672</v>
      </c>
      <c r="GP30" s="210"/>
      <c r="GQ30" s="211"/>
      <c r="GR30" s="209"/>
      <c r="GS30" s="194">
        <f>ROUND(全国標準卸価格表!GS30*入力!$D$82%,-入力!$D$39)</f>
        <v>0</v>
      </c>
      <c r="GT30" s="210"/>
      <c r="GU30" s="210"/>
      <c r="GV30" s="211"/>
      <c r="GW30" s="117"/>
      <c r="GX30" s="413" t="s">
        <v>1457</v>
      </c>
      <c r="GY30" s="209" t="s">
        <v>1479</v>
      </c>
      <c r="GZ30" s="222">
        <f>ROUND(全国標準卸価格表!GZ30*入力!$D$83%,-入力!$D$39)</f>
        <v>10800</v>
      </c>
      <c r="HA30" s="412"/>
      <c r="HB30" s="209"/>
      <c r="HC30" s="222">
        <f>ROUND(全国標準卸価格表!HC30*入力!$D$84%,-入力!$D$39)</f>
        <v>0</v>
      </c>
      <c r="HD30" s="412"/>
      <c r="HE30" s="209"/>
      <c r="HF30" s="222">
        <f>ROUND(全国標準卸価格表!HF30*入力!$D$85%,-入力!$D$39)</f>
        <v>0</v>
      </c>
      <c r="HG30" s="412"/>
      <c r="HH30" s="138"/>
      <c r="HI30" s="416" t="s">
        <v>1818</v>
      </c>
      <c r="HJ30" s="195"/>
      <c r="HK30" s="195"/>
      <c r="HL30" s="209" t="s">
        <v>1816</v>
      </c>
      <c r="HM30" s="222">
        <f>ROUND(全国標準卸価格表!HM30*入力!$D$88%,-入力!$D$39)</f>
        <v>35800</v>
      </c>
      <c r="HN30" s="412"/>
      <c r="HP30" s="606"/>
      <c r="HQ30" s="614"/>
      <c r="HR30" s="275" t="s">
        <v>438</v>
      </c>
      <c r="HS30" s="276" t="s">
        <v>455</v>
      </c>
      <c r="HT30" s="338" t="s">
        <v>863</v>
      </c>
      <c r="HU30" s="226" t="s">
        <v>499</v>
      </c>
      <c r="HV30" s="278">
        <f>ROUND(全国標準卸価格表!HV30*入力!$D$96%,-入力!$D$39)</f>
        <v>78200</v>
      </c>
      <c r="HX30" s="606"/>
      <c r="HY30" s="634" t="s">
        <v>1272</v>
      </c>
      <c r="HZ30" s="271" t="s">
        <v>1273</v>
      </c>
      <c r="IA30" s="272" t="s">
        <v>456</v>
      </c>
      <c r="IB30" s="333" t="s">
        <v>1275</v>
      </c>
      <c r="IC30" s="273" t="s">
        <v>1274</v>
      </c>
      <c r="ID30" s="274">
        <f>ROUND(全国標準卸価格表!ID30*入力!$D$128%,-入力!$D$39)</f>
        <v>63800</v>
      </c>
      <c r="IE30" s="67"/>
      <c r="IF30" s="744"/>
      <c r="IG30" s="630"/>
      <c r="IH30" s="279" t="s">
        <v>1471</v>
      </c>
      <c r="II30" s="280" t="s">
        <v>455</v>
      </c>
      <c r="IJ30" s="339" t="s">
        <v>1780</v>
      </c>
      <c r="IK30" s="281" t="s">
        <v>1362</v>
      </c>
      <c r="IL30" s="282">
        <f>ROUND(全国標準卸価格表!IL30*入力!$D$174%,-入力!$D$39)</f>
        <v>105000</v>
      </c>
      <c r="IM30" s="67"/>
      <c r="IN30" s="606"/>
      <c r="IO30" s="356" t="s">
        <v>1086</v>
      </c>
      <c r="IP30" s="178" t="s">
        <v>1487</v>
      </c>
      <c r="IQ30" s="179" t="s">
        <v>456</v>
      </c>
      <c r="IR30" s="330" t="s">
        <v>1089</v>
      </c>
      <c r="IS30" s="180" t="s">
        <v>1090</v>
      </c>
      <c r="IT30" s="159">
        <f>ROUND(全国標準卸価格表!IT30*入力!$D$192%,-入力!$D$39)</f>
        <v>60400</v>
      </c>
    </row>
    <row r="31" spans="1:254" ht="29.1" customHeight="1" thickBot="1">
      <c r="A31" s="619"/>
      <c r="B31" s="231" t="s">
        <v>220</v>
      </c>
      <c r="C31" s="232"/>
      <c r="D31" s="233">
        <v>93</v>
      </c>
      <c r="E31" s="234"/>
      <c r="F31" s="235">
        <f>ROUND(全国標準卸価格表!F31*入力!$D$45%,-入力!$D$39)</f>
        <v>0</v>
      </c>
      <c r="G31" s="236"/>
      <c r="H31" s="236"/>
      <c r="I31" s="250"/>
      <c r="J31" s="562" t="s">
        <v>1536</v>
      </c>
      <c r="K31" s="249">
        <f>ROUND(全国標準卸価格表!K31*入力!$D$46%,-入力!$D$39)</f>
        <v>0</v>
      </c>
      <c r="L31" s="567" t="s">
        <v>1536</v>
      </c>
      <c r="M31" s="567" t="s">
        <v>1536</v>
      </c>
      <c r="N31" s="567"/>
      <c r="O31" s="234" t="s">
        <v>598</v>
      </c>
      <c r="P31" s="235">
        <f>ROUND(全国標準卸価格表!P31*入力!$D$47%,-入力!$D$39)</f>
        <v>53000</v>
      </c>
      <c r="Q31" s="236" t="s">
        <v>588</v>
      </c>
      <c r="R31" s="236" t="s">
        <v>589</v>
      </c>
      <c r="S31" s="236"/>
      <c r="T31" s="234" t="s">
        <v>1025</v>
      </c>
      <c r="U31" s="235">
        <f>ROUND(全国標準卸価格表!U31*入力!$D$48%,-入力!$D$39)</f>
        <v>53000</v>
      </c>
      <c r="V31" s="236" t="s">
        <v>588</v>
      </c>
      <c r="W31" s="236" t="s">
        <v>589</v>
      </c>
      <c r="X31" s="241"/>
      <c r="Y31" s="117"/>
      <c r="Z31" s="619"/>
      <c r="AA31" s="231" t="s">
        <v>220</v>
      </c>
      <c r="AB31" s="232"/>
      <c r="AC31" s="233">
        <v>93</v>
      </c>
      <c r="AD31" s="234"/>
      <c r="AE31" s="235">
        <f>ROUND(全国標準卸価格表!AE31*入力!$D$49%,-入力!$D$39)</f>
        <v>0</v>
      </c>
      <c r="AF31" s="236"/>
      <c r="AG31" s="236"/>
      <c r="AH31" s="241"/>
      <c r="AI31" s="209" t="s">
        <v>1991</v>
      </c>
      <c r="AJ31" s="243">
        <f>ROUND(全国標準卸価格表!AJ31*入力!$D$50%,-入力!$D$39)</f>
        <v>56500</v>
      </c>
      <c r="AK31" s="195" t="s">
        <v>635</v>
      </c>
      <c r="AL31" s="195" t="s">
        <v>589</v>
      </c>
      <c r="AM31" s="242"/>
      <c r="AN31" s="209" t="s">
        <v>1395</v>
      </c>
      <c r="AO31" s="222">
        <f>ROUND(全国標準卸価格表!AO31*入力!$D$51%,-入力!$D$39)</f>
        <v>60200</v>
      </c>
      <c r="AP31" s="380" t="s">
        <v>635</v>
      </c>
      <c r="AQ31" s="195" t="s">
        <v>589</v>
      </c>
      <c r="AR31" s="195"/>
      <c r="AS31" s="209"/>
      <c r="AT31" s="222">
        <f>ROUND(全国標準卸価格表!AT31*入力!$D$52%,-入力!$D$39)</f>
        <v>0</v>
      </c>
      <c r="AU31" s="195"/>
      <c r="AV31" s="195"/>
      <c r="AW31" s="242"/>
      <c r="AY31" s="619"/>
      <c r="AZ31" s="231" t="s">
        <v>220</v>
      </c>
      <c r="BA31" s="232"/>
      <c r="BB31" s="233">
        <v>93</v>
      </c>
      <c r="BC31" s="209"/>
      <c r="BD31" s="222">
        <f>ROUND(全国標準卸価格表!BD31*入力!$D$53%,-入力!$D$39)</f>
        <v>0</v>
      </c>
      <c r="BE31" s="195"/>
      <c r="BF31" s="195"/>
      <c r="BG31" s="223"/>
      <c r="BH31" s="209"/>
      <c r="BI31" s="222">
        <f>ROUND(全国標準卸価格表!BI31*入力!$D$54%,-入力!$D$39)</f>
        <v>0</v>
      </c>
      <c r="BJ31" s="195"/>
      <c r="BK31" s="195"/>
      <c r="BL31" s="223"/>
      <c r="BM31" s="366"/>
      <c r="BN31" s="222"/>
      <c r="BO31" s="195"/>
      <c r="BP31" s="195"/>
      <c r="BQ31" s="195"/>
      <c r="BR31" s="193"/>
      <c r="BS31" s="222"/>
      <c r="BT31" s="195"/>
      <c r="BU31" s="195"/>
      <c r="BV31" s="380"/>
      <c r="BX31" s="378">
        <v>18</v>
      </c>
      <c r="BY31" s="295" t="s">
        <v>1556</v>
      </c>
      <c r="BZ31" s="300">
        <v>100</v>
      </c>
      <c r="CA31" s="217"/>
      <c r="CB31" s="218"/>
      <c r="CC31" s="219">
        <f>ROUND(全国標準卸価格表!CC31*入力!$D$59%,-入力!$D$39)</f>
        <v>0</v>
      </c>
      <c r="CD31" s="220"/>
      <c r="CE31" s="220"/>
      <c r="CF31" s="254"/>
      <c r="CG31" s="386"/>
      <c r="CH31" s="135">
        <f>ROUND(全国標準卸価格表!CH31*入力!$D$60%,-入力!$D$39)</f>
        <v>0</v>
      </c>
      <c r="CI31" s="360"/>
      <c r="CJ31" s="360"/>
      <c r="CK31" s="360"/>
      <c r="CL31" s="386"/>
      <c r="CM31" s="135">
        <f>ROUND(全国標準卸価格表!CM31*入力!$D$61%,-入力!$D$39)</f>
        <v>0</v>
      </c>
      <c r="CN31" s="360"/>
      <c r="CO31" s="360"/>
      <c r="CP31" s="360"/>
      <c r="CQ31" s="367"/>
      <c r="CR31" s="135"/>
      <c r="CS31" s="134"/>
      <c r="CT31" s="134"/>
      <c r="CU31" s="134"/>
      <c r="CV31" s="104"/>
      <c r="CW31" s="637"/>
      <c r="CX31" s="638"/>
      <c r="CY31" s="632" t="s">
        <v>748</v>
      </c>
      <c r="CZ31" s="655" t="s">
        <v>749</v>
      </c>
      <c r="DA31" s="587" t="s">
        <v>756</v>
      </c>
      <c r="DB31" s="588"/>
      <c r="DC31" s="588"/>
      <c r="DD31" s="588"/>
      <c r="DE31" s="589"/>
      <c r="DF31" s="587" t="s">
        <v>755</v>
      </c>
      <c r="DG31" s="588"/>
      <c r="DH31" s="588"/>
      <c r="DI31" s="588"/>
      <c r="DJ31" s="589"/>
      <c r="DK31" s="593" t="s">
        <v>753</v>
      </c>
      <c r="DL31" s="594"/>
      <c r="DM31" s="594"/>
      <c r="DN31" s="594"/>
      <c r="DO31" s="739"/>
      <c r="DP31" s="265"/>
      <c r="DQ31" s="538"/>
      <c r="DR31" s="538"/>
      <c r="DS31" s="538"/>
      <c r="DT31" s="538"/>
      <c r="DU31" s="104"/>
      <c r="DV31" s="137"/>
      <c r="DW31" s="138"/>
      <c r="DX31" s="138"/>
      <c r="DY31" s="138"/>
      <c r="DZ31" s="138"/>
      <c r="EA31" s="138"/>
      <c r="EB31" s="138"/>
      <c r="EC31" s="138"/>
      <c r="ED31" s="138"/>
      <c r="EE31" s="144"/>
      <c r="EF31" s="199"/>
      <c r="EG31" s="198"/>
      <c r="EH31" s="198"/>
      <c r="EI31" s="198"/>
      <c r="EJ31" s="144"/>
      <c r="EK31" s="138"/>
      <c r="EL31" s="138"/>
      <c r="EM31" s="138"/>
      <c r="EN31" s="138"/>
      <c r="EO31" s="193"/>
      <c r="EP31" s="247"/>
      <c r="EQ31" s="204"/>
      <c r="ER31" s="204"/>
      <c r="ES31" s="246"/>
      <c r="EU31" s="619"/>
      <c r="EV31" s="207" t="s">
        <v>263</v>
      </c>
      <c r="EW31" s="208"/>
      <c r="EX31" s="208">
        <v>107</v>
      </c>
      <c r="EY31" s="209"/>
      <c r="EZ31" s="194">
        <f>ROUND(全国標準卸価格表!EZ31*入力!$D$74%,-入力!$D$39)</f>
        <v>0</v>
      </c>
      <c r="FA31" s="210"/>
      <c r="FB31" s="210"/>
      <c r="FC31" s="211"/>
      <c r="FD31" s="209" t="s">
        <v>1398</v>
      </c>
      <c r="FE31" s="194">
        <f>ROUND(全国標準卸価格表!FE31*入力!$D$75%,-入力!$D$39)</f>
        <v>37700</v>
      </c>
      <c r="FF31" s="210" t="s">
        <v>590</v>
      </c>
      <c r="FG31" s="210" t="s">
        <v>589</v>
      </c>
      <c r="FH31" s="211"/>
      <c r="FI31" s="209"/>
      <c r="FJ31" s="194">
        <f>ROUND(全国標準卸価格表!FJ31*入力!$D$76%,-入力!$D$39)</f>
        <v>0</v>
      </c>
      <c r="FK31" s="210"/>
      <c r="FL31" s="210"/>
      <c r="FM31" s="210"/>
      <c r="FN31" s="209" t="s">
        <v>2035</v>
      </c>
      <c r="FO31" s="194">
        <f>ROUND(全国標準卸価格表!FO31*入力!$D$77%,-入力!$D$39)</f>
        <v>32100</v>
      </c>
      <c r="FP31" s="210" t="s">
        <v>906</v>
      </c>
      <c r="FQ31" s="210" t="s">
        <v>907</v>
      </c>
      <c r="FR31" s="211"/>
      <c r="FS31" s="209"/>
      <c r="FT31" s="194">
        <f>ROUND(全国標準卸価格表!FT31*入力!$D$78%,-入力!$D$39)</f>
        <v>0</v>
      </c>
      <c r="FU31" s="210"/>
      <c r="FV31" s="210"/>
      <c r="FW31" s="211"/>
      <c r="FX31" s="191"/>
      <c r="FY31" s="311" t="s">
        <v>827</v>
      </c>
      <c r="FZ31" s="312"/>
      <c r="GA31" s="312"/>
      <c r="GB31" s="312"/>
      <c r="GC31" s="313"/>
      <c r="GD31" s="311"/>
      <c r="GE31" s="314"/>
      <c r="GF31" s="312"/>
      <c r="GG31" s="312"/>
      <c r="GH31" s="313"/>
      <c r="GI31" s="311"/>
      <c r="GJ31" s="314"/>
      <c r="GK31" s="312"/>
      <c r="GL31" s="312"/>
      <c r="GM31" s="313"/>
      <c r="GN31" s="311"/>
      <c r="GO31" s="314"/>
      <c r="GP31" s="312"/>
      <c r="GQ31" s="312"/>
      <c r="GR31" s="312"/>
      <c r="GS31" s="311"/>
      <c r="GT31" s="314"/>
      <c r="GU31" s="312"/>
      <c r="GV31" s="315" t="s">
        <v>1727</v>
      </c>
      <c r="GW31" s="66"/>
      <c r="GX31" s="414" t="s">
        <v>1458</v>
      </c>
      <c r="GY31" s="127" t="s">
        <v>1480</v>
      </c>
      <c r="GZ31" s="128">
        <f>ROUND(全国標準卸価格表!GZ31*入力!$D$83%,-入力!$D$39)</f>
        <v>11600</v>
      </c>
      <c r="HA31" s="411"/>
      <c r="HB31" s="127"/>
      <c r="HC31" s="128">
        <f>ROUND(全国標準卸価格表!HC31*入力!$D$84%,-入力!$D$39)</f>
        <v>0</v>
      </c>
      <c r="HD31" s="411"/>
      <c r="HE31" s="127"/>
      <c r="HF31" s="128">
        <f>ROUND(全国標準卸価格表!HF31*入力!$D$85%,-入力!$D$39)</f>
        <v>0</v>
      </c>
      <c r="HG31" s="411"/>
      <c r="HH31" s="138"/>
      <c r="HI31" s="417" t="s">
        <v>1819</v>
      </c>
      <c r="HJ31" s="129"/>
      <c r="HK31" s="129"/>
      <c r="HL31" s="127" t="s">
        <v>1817</v>
      </c>
      <c r="HM31" s="128">
        <f>ROUND(全国標準卸価格表!HM31*入力!$D$88%,-入力!$D$39)</f>
        <v>23200</v>
      </c>
      <c r="HN31" s="411"/>
      <c r="HP31" s="606"/>
      <c r="HQ31" s="333" t="s">
        <v>411</v>
      </c>
      <c r="HR31" s="333" t="s">
        <v>1300</v>
      </c>
      <c r="HS31" s="167" t="s">
        <v>456</v>
      </c>
      <c r="HT31" s="333" t="s">
        <v>457</v>
      </c>
      <c r="HU31" s="273" t="s">
        <v>1152</v>
      </c>
      <c r="HV31" s="274">
        <f>ROUND(全国標準卸価格表!HV31*入力!$D$97%,-入力!$D$39)</f>
        <v>56000</v>
      </c>
      <c r="HX31" s="606"/>
      <c r="HY31" s="646"/>
      <c r="HZ31" s="166" t="s">
        <v>1273</v>
      </c>
      <c r="IA31" s="167" t="s">
        <v>456</v>
      </c>
      <c r="IB31" s="213" t="s">
        <v>1296</v>
      </c>
      <c r="IC31" s="168" t="s">
        <v>1389</v>
      </c>
      <c r="ID31" s="169">
        <f>ROUND(全国標準卸価格表!ID31*入力!$D$128%,-入力!$D$39)</f>
        <v>50700</v>
      </c>
      <c r="IE31" s="67"/>
      <c r="IF31" s="605" t="s">
        <v>1737</v>
      </c>
      <c r="IG31" s="334" t="s">
        <v>1713</v>
      </c>
      <c r="IH31" s="271" t="s">
        <v>1800</v>
      </c>
      <c r="II31" s="272" t="s">
        <v>456</v>
      </c>
      <c r="IJ31" s="333" t="s">
        <v>460</v>
      </c>
      <c r="IK31" s="273" t="s">
        <v>1717</v>
      </c>
      <c r="IL31" s="152">
        <f>ROUND(全国標準卸価格表!IL31*入力!$D$175%,-入力!$D$39)</f>
        <v>47800</v>
      </c>
      <c r="IM31" s="67"/>
      <c r="IN31" s="606"/>
      <c r="IO31" s="334" t="s">
        <v>886</v>
      </c>
      <c r="IP31" s="178" t="s">
        <v>1487</v>
      </c>
      <c r="IQ31" s="179" t="s">
        <v>456</v>
      </c>
      <c r="IR31" s="330" t="s">
        <v>1088</v>
      </c>
      <c r="IS31" s="180" t="s">
        <v>1087</v>
      </c>
      <c r="IT31" s="159">
        <f>ROUND(全国標準卸価格表!IT31*入力!$D$193%,-入力!$D$39)</f>
        <v>81000</v>
      </c>
    </row>
    <row r="32" spans="1:254" ht="29.1" customHeight="1" thickBot="1">
      <c r="A32" s="619"/>
      <c r="B32" s="212" t="s">
        <v>217</v>
      </c>
      <c r="C32" s="135"/>
      <c r="D32" s="238">
        <v>96</v>
      </c>
      <c r="E32" s="209"/>
      <c r="F32" s="222">
        <f>ROUND(全国標準卸価格表!F32*入力!$D$45%,-入力!$D$39)</f>
        <v>0</v>
      </c>
      <c r="G32" s="195"/>
      <c r="H32" s="195"/>
      <c r="I32" s="195"/>
      <c r="J32" s="386" t="s">
        <v>1536</v>
      </c>
      <c r="K32" s="222">
        <f>ROUND(全国標準卸価格表!K32*入力!$D$46%,-入力!$D$39)</f>
        <v>0</v>
      </c>
      <c r="L32" s="389" t="s">
        <v>1536</v>
      </c>
      <c r="M32" s="389" t="s">
        <v>1536</v>
      </c>
      <c r="N32" s="389"/>
      <c r="O32" s="209" t="s">
        <v>599</v>
      </c>
      <c r="P32" s="222">
        <f>ROUND(全国標準卸価格表!P32*入力!$D$47%,-入力!$D$39)</f>
        <v>55500</v>
      </c>
      <c r="Q32" s="195" t="s">
        <v>588</v>
      </c>
      <c r="R32" s="195" t="s">
        <v>589</v>
      </c>
      <c r="S32" s="195"/>
      <c r="T32" s="209"/>
      <c r="U32" s="222">
        <f>ROUND(全国標準卸価格表!U32*入力!$D$48%,-入力!$D$39)</f>
        <v>0</v>
      </c>
      <c r="V32" s="195"/>
      <c r="W32" s="195"/>
      <c r="X32" s="242"/>
      <c r="Y32" s="117"/>
      <c r="Z32" s="619"/>
      <c r="AA32" s="212" t="s">
        <v>217</v>
      </c>
      <c r="AB32" s="135"/>
      <c r="AC32" s="238">
        <v>96</v>
      </c>
      <c r="AD32" s="209"/>
      <c r="AE32" s="222">
        <f>ROUND(全国標準卸価格表!AE32*入力!$D$49%,-入力!$D$39)</f>
        <v>0</v>
      </c>
      <c r="AF32" s="195"/>
      <c r="AG32" s="195"/>
      <c r="AH32" s="242"/>
      <c r="AI32" s="209" t="s">
        <v>1882</v>
      </c>
      <c r="AJ32" s="243">
        <f>ROUND(全国標準卸価格表!AJ32*入力!$D$50%,-入力!$D$39)</f>
        <v>56900</v>
      </c>
      <c r="AK32" s="195" t="s">
        <v>1879</v>
      </c>
      <c r="AL32" s="195" t="s">
        <v>1880</v>
      </c>
      <c r="AM32" s="242"/>
      <c r="AN32" s="209"/>
      <c r="AO32" s="222">
        <f>ROUND(全国標準卸価格表!AO32*入力!$D$51%,-入力!$D$39)</f>
        <v>0</v>
      </c>
      <c r="AP32" s="380"/>
      <c r="AQ32" s="195"/>
      <c r="AR32" s="195"/>
      <c r="AS32" s="209"/>
      <c r="AT32" s="222">
        <f>ROUND(全国標準卸価格表!AT32*入力!$D$52%,-入力!$D$39)</f>
        <v>0</v>
      </c>
      <c r="AU32" s="195"/>
      <c r="AV32" s="195"/>
      <c r="AW32" s="242"/>
      <c r="AY32" s="619"/>
      <c r="AZ32" s="212" t="s">
        <v>217</v>
      </c>
      <c r="BA32" s="135"/>
      <c r="BB32" s="238">
        <v>96</v>
      </c>
      <c r="BC32" s="209" t="s">
        <v>1562</v>
      </c>
      <c r="BD32" s="222">
        <f>ROUND(全国標準卸価格表!BD32*入力!$D$53%,-入力!$D$39)</f>
        <v>53700</v>
      </c>
      <c r="BE32" s="195" t="s">
        <v>635</v>
      </c>
      <c r="BF32" s="195" t="s">
        <v>589</v>
      </c>
      <c r="BG32" s="223"/>
      <c r="BH32" s="209"/>
      <c r="BI32" s="222">
        <f>ROUND(全国標準卸価格表!BI32*入力!$D$54%,-入力!$D$39)</f>
        <v>0</v>
      </c>
      <c r="BJ32" s="195"/>
      <c r="BK32" s="195"/>
      <c r="BL32" s="223"/>
      <c r="BM32" s="366"/>
      <c r="BN32" s="222"/>
      <c r="BO32" s="195"/>
      <c r="BP32" s="195"/>
      <c r="BQ32" s="195"/>
      <c r="BR32" s="193"/>
      <c r="BS32" s="222"/>
      <c r="BT32" s="195"/>
      <c r="BU32" s="195"/>
      <c r="BV32" s="380"/>
      <c r="BX32" s="631">
        <v>17</v>
      </c>
      <c r="BY32" s="295" t="s">
        <v>1145</v>
      </c>
      <c r="BZ32" s="300">
        <v>90</v>
      </c>
      <c r="CA32" s="217"/>
      <c r="CB32" s="218"/>
      <c r="CC32" s="219">
        <f>ROUND(全国標準卸価格表!CC32*入力!$D$59%,-入力!$D$39)</f>
        <v>0</v>
      </c>
      <c r="CD32" s="220"/>
      <c r="CE32" s="220"/>
      <c r="CF32" s="254"/>
      <c r="CG32" s="218"/>
      <c r="CH32" s="219">
        <f>ROUND(全国標準卸価格表!CH32*入力!$D$60%,-入力!$D$39)</f>
        <v>0</v>
      </c>
      <c r="CI32" s="220"/>
      <c r="CJ32" s="220"/>
      <c r="CK32" s="255"/>
      <c r="CL32" s="218" t="s">
        <v>1252</v>
      </c>
      <c r="CM32" s="219">
        <f>ROUND(全国標準卸価格表!CM32*入力!$D$61%,-入力!$D$39)</f>
        <v>26500</v>
      </c>
      <c r="CN32" s="220" t="s">
        <v>3</v>
      </c>
      <c r="CO32" s="220"/>
      <c r="CP32" s="254"/>
      <c r="CQ32" s="366"/>
      <c r="CR32" s="222"/>
      <c r="CS32" s="195"/>
      <c r="CT32" s="195"/>
      <c r="CU32" s="246"/>
      <c r="CV32" s="104"/>
      <c r="CW32" s="639"/>
      <c r="CX32" s="640"/>
      <c r="CY32" s="633"/>
      <c r="CZ32" s="656"/>
      <c r="DA32" s="122" t="s">
        <v>317</v>
      </c>
      <c r="DB32" s="590" t="s">
        <v>773</v>
      </c>
      <c r="DC32" s="591"/>
      <c r="DD32" s="591"/>
      <c r="DE32" s="592"/>
      <c r="DF32" s="122" t="s">
        <v>317</v>
      </c>
      <c r="DG32" s="595" t="s">
        <v>773</v>
      </c>
      <c r="DH32" s="596"/>
      <c r="DI32" s="596"/>
      <c r="DJ32" s="714"/>
      <c r="DK32" s="122" t="s">
        <v>317</v>
      </c>
      <c r="DL32" s="595" t="s">
        <v>773</v>
      </c>
      <c r="DM32" s="596"/>
      <c r="DN32" s="596"/>
      <c r="DO32" s="714"/>
      <c r="DP32" s="367"/>
      <c r="DQ32" s="135"/>
      <c r="DR32" s="134"/>
      <c r="DS32" s="134"/>
      <c r="DT32" s="134"/>
      <c r="DU32" s="104"/>
      <c r="DV32" s="137"/>
      <c r="DW32" s="138"/>
      <c r="DX32" s="138"/>
      <c r="DY32" s="138"/>
      <c r="DZ32" s="138"/>
      <c r="EA32" s="138"/>
      <c r="EB32" s="138"/>
      <c r="EC32" s="138"/>
      <c r="ED32" s="138"/>
      <c r="EE32" s="199"/>
      <c r="EF32" s="198"/>
      <c r="EG32" s="198"/>
      <c r="EH32" s="198"/>
      <c r="EI32" s="198"/>
      <c r="EJ32" s="144"/>
      <c r="EK32" s="199"/>
      <c r="EL32" s="198"/>
      <c r="EM32" s="198"/>
      <c r="EN32" s="198"/>
      <c r="EO32"/>
      <c r="EP32"/>
      <c r="EQ32"/>
      <c r="ER32"/>
      <c r="ES32"/>
      <c r="EU32" s="619"/>
      <c r="EV32" s="207" t="s">
        <v>293</v>
      </c>
      <c r="EW32" s="208">
        <v>110</v>
      </c>
      <c r="EX32" s="208"/>
      <c r="EY32" s="209"/>
      <c r="EZ32" s="194">
        <f>ROUND(全国標準卸価格表!EZ32*入力!$D$74%,-入力!$D$39)</f>
        <v>0</v>
      </c>
      <c r="FA32" s="210"/>
      <c r="FB32" s="210"/>
      <c r="FC32" s="211"/>
      <c r="FD32" s="209"/>
      <c r="FE32" s="194">
        <f>ROUND(全国標準卸価格表!FE32*入力!$D$75%,-入力!$D$39)</f>
        <v>0</v>
      </c>
      <c r="FF32" s="210"/>
      <c r="FG32" s="210"/>
      <c r="FH32" s="211"/>
      <c r="FI32" s="209"/>
      <c r="FJ32" s="194">
        <f>ROUND(全国標準卸価格表!FJ32*入力!$D$76%,-入力!$D$39)</f>
        <v>0</v>
      </c>
      <c r="FK32" s="210"/>
      <c r="FL32" s="210"/>
      <c r="FM32" s="210"/>
      <c r="FN32" s="209" t="s">
        <v>1764</v>
      </c>
      <c r="FO32" s="194">
        <f>ROUND(全国標準卸価格表!FO32*入力!$D$77%,-入力!$D$39)</f>
        <v>37400</v>
      </c>
      <c r="FP32" s="210" t="s">
        <v>905</v>
      </c>
      <c r="FQ32" s="210"/>
      <c r="FR32" s="211"/>
      <c r="FS32" s="209"/>
      <c r="FT32" s="194">
        <f>ROUND(全国標準卸価格表!FT32*入力!$D$78%,-入力!$D$39)</f>
        <v>0</v>
      </c>
      <c r="FU32" s="210"/>
      <c r="FV32" s="210"/>
      <c r="FW32" s="211"/>
      <c r="FX32" s="191"/>
      <c r="FY32" s="138"/>
      <c r="FZ32" s="137"/>
      <c r="GA32" s="137"/>
      <c r="GB32" s="137"/>
      <c r="GC32" s="137"/>
      <c r="GD32" s="138"/>
      <c r="GE32" s="196"/>
      <c r="GF32" s="200"/>
      <c r="GG32" s="137"/>
      <c r="GH32" s="137"/>
      <c r="GI32" s="138"/>
      <c r="GJ32" s="196"/>
      <c r="GK32" s="200"/>
      <c r="GL32" s="137"/>
      <c r="GM32" s="137"/>
      <c r="GN32" s="138"/>
      <c r="GO32" s="196"/>
      <c r="GP32" s="200"/>
      <c r="GQ32" s="137"/>
      <c r="GR32" s="137"/>
      <c r="GS32" s="138"/>
      <c r="GT32" s="196"/>
      <c r="GU32" s="193"/>
      <c r="GV32" s="331"/>
      <c r="GW32" s="66"/>
      <c r="GX32" s="138"/>
      <c r="GY32" s="144"/>
      <c r="GZ32" s="198"/>
      <c r="HA32" s="196"/>
      <c r="HB32" s="144"/>
      <c r="HC32" s="138"/>
      <c r="HD32" s="196"/>
      <c r="HE32" s="197"/>
      <c r="HF32" s="138"/>
      <c r="HG32" s="197" t="s">
        <v>1898</v>
      </c>
      <c r="HH32" s="138"/>
      <c r="HI32" s="138"/>
      <c r="HJ32" s="138"/>
      <c r="HP32" s="606"/>
      <c r="HQ32" s="634" t="s">
        <v>1153</v>
      </c>
      <c r="HR32" s="333" t="s">
        <v>1000</v>
      </c>
      <c r="HS32" s="272" t="s">
        <v>454</v>
      </c>
      <c r="HT32" s="333" t="s">
        <v>999</v>
      </c>
      <c r="HU32" s="273" t="s">
        <v>997</v>
      </c>
      <c r="HV32" s="274">
        <f>ROUND(全国標準卸価格表!HV32*入力!$D$98%,-入力!$D$39)</f>
        <v>65900</v>
      </c>
      <c r="HX32" s="606"/>
      <c r="HY32" s="646"/>
      <c r="HZ32" s="166" t="s">
        <v>2123</v>
      </c>
      <c r="IA32" s="167" t="s">
        <v>456</v>
      </c>
      <c r="IB32" s="213" t="s">
        <v>1296</v>
      </c>
      <c r="IC32" s="168" t="s">
        <v>2069</v>
      </c>
      <c r="ID32" s="169">
        <f>ROUND(全国標準卸価格表!ID32*入力!$D$128%,-入力!$D$39)</f>
        <v>50500</v>
      </c>
      <c r="IE32" s="67"/>
      <c r="IF32" s="606"/>
      <c r="IG32" s="627" t="s">
        <v>1715</v>
      </c>
      <c r="IH32" s="271" t="s">
        <v>1802</v>
      </c>
      <c r="II32" s="272" t="s">
        <v>454</v>
      </c>
      <c r="IJ32" s="333" t="s">
        <v>1726</v>
      </c>
      <c r="IK32" s="273" t="s">
        <v>1719</v>
      </c>
      <c r="IL32" s="274">
        <f>ROUND(全国標準卸価格表!IL32*入力!$D$176%,-入力!$D$39)</f>
        <v>56300</v>
      </c>
      <c r="IM32" s="67"/>
      <c r="IN32" s="606"/>
      <c r="IO32" s="627" t="s">
        <v>522</v>
      </c>
      <c r="IP32" s="186" t="s">
        <v>1491</v>
      </c>
      <c r="IQ32" s="187" t="s">
        <v>956</v>
      </c>
      <c r="IR32" s="352" t="s">
        <v>554</v>
      </c>
      <c r="IS32" s="188" t="s">
        <v>1199</v>
      </c>
      <c r="IT32" s="169">
        <f>ROUND(全国標準卸価格表!IT32*入力!$D$194%,-入力!$D$39)</f>
        <v>55600</v>
      </c>
    </row>
    <row r="33" spans="1:254" ht="29.1" customHeight="1">
      <c r="A33" s="619"/>
      <c r="B33" s="212" t="s">
        <v>216</v>
      </c>
      <c r="C33" s="135"/>
      <c r="D33" s="238">
        <v>98</v>
      </c>
      <c r="E33" s="209"/>
      <c r="F33" s="222">
        <f>ROUND(全国標準卸価格表!F33*入力!$D$45%,-入力!$D$39)</f>
        <v>0</v>
      </c>
      <c r="G33" s="195"/>
      <c r="H33" s="195"/>
      <c r="I33" s="195"/>
      <c r="J33" s="386" t="s">
        <v>1536</v>
      </c>
      <c r="K33" s="222">
        <f>ROUND(全国標準卸価格表!K33*入力!$D$46%,-入力!$D$39)</f>
        <v>0</v>
      </c>
      <c r="L33" s="389" t="s">
        <v>1536</v>
      </c>
      <c r="M33" s="389" t="s">
        <v>1536</v>
      </c>
      <c r="N33" s="389"/>
      <c r="O33" s="209" t="s">
        <v>600</v>
      </c>
      <c r="P33" s="222">
        <f>ROUND(全国標準卸価格表!P33*入力!$D$47%,-入力!$D$39)</f>
        <v>56600</v>
      </c>
      <c r="Q33" s="195" t="s">
        <v>588</v>
      </c>
      <c r="R33" s="195" t="s">
        <v>589</v>
      </c>
      <c r="S33" s="195"/>
      <c r="T33" s="209" t="s">
        <v>1026</v>
      </c>
      <c r="U33" s="222">
        <f>ROUND(全国標準卸価格表!U33*入力!$D$48%,-入力!$D$39)</f>
        <v>56600</v>
      </c>
      <c r="V33" s="195" t="s">
        <v>588</v>
      </c>
      <c r="W33" s="195" t="s">
        <v>589</v>
      </c>
      <c r="X33" s="242"/>
      <c r="Y33" s="117"/>
      <c r="Z33" s="619"/>
      <c r="AA33" s="212" t="s">
        <v>216</v>
      </c>
      <c r="AB33" s="135"/>
      <c r="AC33" s="238">
        <v>98</v>
      </c>
      <c r="AD33" s="209"/>
      <c r="AE33" s="222">
        <f>ROUND(全国標準卸価格表!AE33*入力!$D$49%,-入力!$D$39)</f>
        <v>0</v>
      </c>
      <c r="AF33" s="195"/>
      <c r="AG33" s="195"/>
      <c r="AH33" s="242"/>
      <c r="AI33" s="209" t="s">
        <v>1992</v>
      </c>
      <c r="AJ33" s="243">
        <f>ROUND(全国標準卸価格表!AJ33*入力!$D$50%,-入力!$D$39)</f>
        <v>57800</v>
      </c>
      <c r="AK33" s="195" t="s">
        <v>635</v>
      </c>
      <c r="AL33" s="195" t="s">
        <v>589</v>
      </c>
      <c r="AM33" s="242"/>
      <c r="AN33" s="209" t="s">
        <v>1238</v>
      </c>
      <c r="AO33" s="222">
        <f>ROUND(全国標準卸価格表!AO33*入力!$D$51%,-入力!$D$39)</f>
        <v>58000</v>
      </c>
      <c r="AP33" s="380" t="s">
        <v>1609</v>
      </c>
      <c r="AQ33" s="195" t="s">
        <v>589</v>
      </c>
      <c r="AR33" s="195"/>
      <c r="AS33" s="209"/>
      <c r="AT33" s="222">
        <f>ROUND(全国標準卸価格表!AT33*入力!$D$52%,-入力!$D$39)</f>
        <v>0</v>
      </c>
      <c r="AU33" s="195"/>
      <c r="AV33" s="195"/>
      <c r="AW33" s="242"/>
      <c r="AY33" s="619"/>
      <c r="AZ33" s="212" t="s">
        <v>216</v>
      </c>
      <c r="BA33" s="135"/>
      <c r="BB33" s="238">
        <v>98</v>
      </c>
      <c r="BC33" s="209" t="s">
        <v>1387</v>
      </c>
      <c r="BD33" s="222">
        <f>ROUND(全国標準卸価格表!BD33*入力!$D$53%,-入力!$D$39)</f>
        <v>57800</v>
      </c>
      <c r="BE33" s="195" t="s">
        <v>635</v>
      </c>
      <c r="BF33" s="195" t="s">
        <v>589</v>
      </c>
      <c r="BG33" s="195"/>
      <c r="BH33" s="209"/>
      <c r="BI33" s="222">
        <f>ROUND(全国標準卸価格表!BI33*入力!$D$54%,-入力!$D$39)</f>
        <v>0</v>
      </c>
      <c r="BJ33" s="195"/>
      <c r="BK33" s="195"/>
      <c r="BL33" s="223"/>
      <c r="BM33" s="366"/>
      <c r="BN33" s="222"/>
      <c r="BO33" s="195"/>
      <c r="BP33" s="195"/>
      <c r="BQ33" s="195"/>
      <c r="BR33" s="193"/>
      <c r="BS33" s="222"/>
      <c r="BT33" s="195"/>
      <c r="BU33" s="195"/>
      <c r="BV33" s="380"/>
      <c r="BX33" s="619"/>
      <c r="BY33" s="212" t="s">
        <v>260</v>
      </c>
      <c r="BZ33" s="306">
        <v>96</v>
      </c>
      <c r="CA33" s="238">
        <v>100</v>
      </c>
      <c r="CB33" s="209"/>
      <c r="CC33" s="194">
        <f>ROUND(全国標準卸価格表!CC33*入力!$D$59%,-入力!$D$39)</f>
        <v>0</v>
      </c>
      <c r="CD33" s="195"/>
      <c r="CE33" s="195"/>
      <c r="CF33" s="257"/>
      <c r="CG33" s="209" t="s">
        <v>1290</v>
      </c>
      <c r="CH33" s="194">
        <f>ROUND(全国標準卸価格表!CH33*入力!$D$60%,-入力!$D$39)</f>
        <v>34100</v>
      </c>
      <c r="CI33" s="195" t="s">
        <v>590</v>
      </c>
      <c r="CJ33" s="195" t="s">
        <v>589</v>
      </c>
      <c r="CK33" s="246"/>
      <c r="CL33" s="209" t="s">
        <v>662</v>
      </c>
      <c r="CM33" s="194">
        <f>ROUND(全国標準卸価格表!CM33*入力!$D$61%,-入力!$D$39)</f>
        <v>30600</v>
      </c>
      <c r="CN33" s="195" t="s">
        <v>3</v>
      </c>
      <c r="CO33" s="195"/>
      <c r="CP33" s="246"/>
      <c r="CQ33" s="366"/>
      <c r="CR33" s="194"/>
      <c r="CS33" s="195"/>
      <c r="CT33" s="195"/>
      <c r="CU33" s="246"/>
      <c r="CV33" s="104"/>
      <c r="CW33" s="631">
        <v>16</v>
      </c>
      <c r="CX33" s="295" t="s">
        <v>1146</v>
      </c>
      <c r="CY33" s="300">
        <v>92</v>
      </c>
      <c r="CZ33" s="217"/>
      <c r="DA33" s="218" t="s">
        <v>1147</v>
      </c>
      <c r="DB33" s="219">
        <f>ROUND(全国標準卸価格表!DB33*入力!$D$66%,-入力!$D$39)</f>
        <v>20400</v>
      </c>
      <c r="DC33" s="220" t="s">
        <v>3</v>
      </c>
      <c r="DD33" s="220"/>
      <c r="DE33" s="254"/>
      <c r="DF33" s="218"/>
      <c r="DG33" s="219">
        <f>ROUND(全国標準卸価格表!DG33*入力!$D$67%,-入力!$D$39)</f>
        <v>0</v>
      </c>
      <c r="DH33" s="293"/>
      <c r="DI33" s="220"/>
      <c r="DJ33" s="255"/>
      <c r="DK33" s="218" t="s">
        <v>1256</v>
      </c>
      <c r="DL33" s="219">
        <f>ROUND(全国標準卸価格表!DL33*入力!$D$68%,-入力!$D$39)</f>
        <v>23700</v>
      </c>
      <c r="DM33" s="220" t="s">
        <v>3</v>
      </c>
      <c r="DN33" s="220"/>
      <c r="DO33" s="254"/>
      <c r="DP33" s="366"/>
      <c r="DQ33" s="222"/>
      <c r="DR33" s="195"/>
      <c r="DS33" s="195"/>
      <c r="DT33" s="246"/>
      <c r="DU33" s="104"/>
      <c r="DV33" s="194"/>
      <c r="DW33" s="195"/>
      <c r="DX33" s="195"/>
      <c r="DY33" s="195"/>
      <c r="DZ33" s="195"/>
      <c r="EA33" s="195"/>
      <c r="EB33" s="195"/>
      <c r="EC33" s="195"/>
      <c r="ED33" s="195"/>
      <c r="EE33" s="195"/>
      <c r="EF33" s="195"/>
      <c r="EG33" s="195"/>
      <c r="EH33" s="195"/>
      <c r="EI33" s="195"/>
      <c r="EJ33" s="195"/>
      <c r="EK33" s="195"/>
      <c r="EL33" s="195"/>
      <c r="EM33" s="195"/>
      <c r="EN33" s="195"/>
      <c r="EO33" s="144"/>
      <c r="EP33" s="138"/>
      <c r="EQ33" s="138"/>
      <c r="ER33" s="138"/>
      <c r="ES33" s="138"/>
      <c r="EU33" s="619"/>
      <c r="EV33" s="207" t="s">
        <v>256</v>
      </c>
      <c r="EW33" s="208">
        <v>113</v>
      </c>
      <c r="EX33" s="208"/>
      <c r="EY33" s="209"/>
      <c r="EZ33" s="194">
        <f>ROUND(全国標準卸価格表!EZ33*入力!$D$74%,-入力!$D$39)</f>
        <v>0</v>
      </c>
      <c r="FA33" s="210"/>
      <c r="FB33" s="210"/>
      <c r="FC33" s="211"/>
      <c r="FD33" s="209"/>
      <c r="FE33" s="194">
        <f>ROUND(全国標準卸価格表!FE33*入力!$D$75%,-入力!$D$39)</f>
        <v>0</v>
      </c>
      <c r="FF33" s="210"/>
      <c r="FG33" s="210"/>
      <c r="FH33" s="211"/>
      <c r="FI33" s="209" t="s">
        <v>698</v>
      </c>
      <c r="FJ33" s="194">
        <f>ROUND(全国標準卸価格表!FJ33*入力!$D$76%,-入力!$D$39)</f>
        <v>42900</v>
      </c>
      <c r="FK33" s="210" t="s">
        <v>3</v>
      </c>
      <c r="FL33" s="210"/>
      <c r="FM33" s="210"/>
      <c r="FN33" s="209"/>
      <c r="FO33" s="194">
        <f>ROUND(全国標準卸価格表!FO33*入力!$D$77%,-入力!$D$39)</f>
        <v>0</v>
      </c>
      <c r="FP33" s="210"/>
      <c r="FQ33" s="210"/>
      <c r="FR33" s="211"/>
      <c r="FS33" s="209"/>
      <c r="FT33" s="194">
        <f>ROUND(全国標準卸価格表!FT33*入力!$D$78%,-入力!$D$39)</f>
        <v>0</v>
      </c>
      <c r="FU33" s="210"/>
      <c r="FV33" s="210"/>
      <c r="FW33" s="211"/>
      <c r="FX33" s="191"/>
      <c r="FY33" s="137"/>
      <c r="FZ33" s="137"/>
      <c r="GA33" s="137"/>
      <c r="GB33" s="137"/>
      <c r="GC33" s="137"/>
      <c r="GD33" s="138"/>
      <c r="GE33" s="196"/>
      <c r="GF33" s="200"/>
      <c r="GG33" s="137"/>
      <c r="GH33" s="137"/>
      <c r="GI33" s="138"/>
      <c r="GJ33" s="196"/>
      <c r="GK33" s="200"/>
      <c r="GL33" s="137"/>
      <c r="GM33" s="137"/>
      <c r="GN33" s="138"/>
      <c r="GO33" s="196"/>
      <c r="GP33" s="200"/>
      <c r="GQ33" s="137"/>
      <c r="GR33" s="137"/>
      <c r="GS33" s="138"/>
      <c r="GT33" s="196"/>
      <c r="GU33" s="193"/>
      <c r="GV33" s="331"/>
      <c r="GW33" s="66"/>
      <c r="GX33" s="138"/>
      <c r="GY33" s="144"/>
      <c r="GZ33" s="198"/>
      <c r="HA33" s="196"/>
      <c r="HB33" s="144"/>
      <c r="HC33" s="138"/>
      <c r="HD33" s="196"/>
      <c r="HE33" s="197"/>
      <c r="HF33" s="138"/>
      <c r="HG33" s="197"/>
      <c r="HH33" s="138"/>
      <c r="HI33" s="138"/>
      <c r="HJ33" s="138"/>
      <c r="HP33" s="606"/>
      <c r="HQ33" s="646"/>
      <c r="HR33" s="213" t="s">
        <v>1000</v>
      </c>
      <c r="HS33" s="167" t="s">
        <v>455</v>
      </c>
      <c r="HT33" s="213" t="s">
        <v>1001</v>
      </c>
      <c r="HU33" s="168" t="s">
        <v>998</v>
      </c>
      <c r="HV33" s="169">
        <f>ROUND(全国標準卸価格表!HV33*入力!$D$98%,-入力!$D$39)</f>
        <v>78000</v>
      </c>
      <c r="HX33" s="606"/>
      <c r="HY33" s="614"/>
      <c r="HZ33" s="166" t="s">
        <v>2070</v>
      </c>
      <c r="IA33" s="167" t="s">
        <v>456</v>
      </c>
      <c r="IB33" s="213" t="s">
        <v>1312</v>
      </c>
      <c r="IC33" s="168" t="s">
        <v>2071</v>
      </c>
      <c r="ID33" s="169">
        <f>ROUND(全国標準卸価格表!ID33*入力!$D$128%,-入力!$D$39)</f>
        <v>68800</v>
      </c>
      <c r="IE33" s="67"/>
      <c r="IF33" s="606"/>
      <c r="IG33" s="609"/>
      <c r="IH33" s="166" t="s">
        <v>1802</v>
      </c>
      <c r="II33" s="167" t="s">
        <v>455</v>
      </c>
      <c r="IJ33" s="213" t="s">
        <v>1725</v>
      </c>
      <c r="IK33" s="168" t="s">
        <v>1720</v>
      </c>
      <c r="IL33" s="169">
        <f>ROUND(全国標準卸価格表!IL33*入力!$D$176%,-入力!$D$39)</f>
        <v>67600</v>
      </c>
      <c r="IM33" s="67"/>
      <c r="IN33" s="606"/>
      <c r="IO33" s="670"/>
      <c r="IP33" s="186" t="s">
        <v>1491</v>
      </c>
      <c r="IQ33" s="187" t="s">
        <v>455</v>
      </c>
      <c r="IR33" s="352" t="s">
        <v>555</v>
      </c>
      <c r="IS33" s="188" t="s">
        <v>575</v>
      </c>
      <c r="IT33" s="169">
        <f>ROUND(全国標準卸価格表!IT33*入力!$D$194%,-入力!$D$39)</f>
        <v>73600</v>
      </c>
    </row>
    <row r="34" spans="1:254" ht="29.1" customHeight="1" thickBot="1">
      <c r="A34" s="619"/>
      <c r="B34" s="224" t="s">
        <v>215</v>
      </c>
      <c r="C34" s="225"/>
      <c r="D34" s="226">
        <v>100</v>
      </c>
      <c r="E34" s="227"/>
      <c r="F34" s="228">
        <f>ROUND(全国標準卸価格表!F34*入力!$D$45%,-入力!$D$39)</f>
        <v>0</v>
      </c>
      <c r="G34" s="229"/>
      <c r="H34" s="229"/>
      <c r="I34" s="229"/>
      <c r="J34" s="561" t="s">
        <v>1536</v>
      </c>
      <c r="K34" s="228">
        <f>ROUND(全国標準卸価格表!K34*入力!$D$46%,-入力!$D$39)</f>
        <v>0</v>
      </c>
      <c r="L34" s="566" t="s">
        <v>1536</v>
      </c>
      <c r="M34" s="566" t="s">
        <v>1536</v>
      </c>
      <c r="N34" s="566"/>
      <c r="O34" s="227"/>
      <c r="P34" s="228">
        <f>ROUND(全国標準卸価格表!P34*入力!$D$47%,-入力!$D$39)</f>
        <v>0</v>
      </c>
      <c r="Q34" s="229"/>
      <c r="R34" s="229"/>
      <c r="S34" s="229"/>
      <c r="T34" s="227"/>
      <c r="U34" s="228">
        <f>ROUND(全国標準卸価格表!U34*入力!$D$48%,-入力!$D$39)</f>
        <v>0</v>
      </c>
      <c r="V34" s="229"/>
      <c r="W34" s="229"/>
      <c r="X34" s="244"/>
      <c r="Y34" s="117"/>
      <c r="Z34" s="619"/>
      <c r="AA34" s="224" t="s">
        <v>215</v>
      </c>
      <c r="AB34" s="225"/>
      <c r="AC34" s="226">
        <v>100</v>
      </c>
      <c r="AD34" s="227"/>
      <c r="AE34" s="228">
        <f>ROUND(全国標準卸価格表!AE34*入力!$D$49%,-入力!$D$39)</f>
        <v>0</v>
      </c>
      <c r="AF34" s="229"/>
      <c r="AG34" s="229"/>
      <c r="AH34" s="244"/>
      <c r="AI34" s="227" t="s">
        <v>1677</v>
      </c>
      <c r="AJ34" s="245">
        <f>ROUND(全国標準卸価格表!AJ34*入力!$D$50%,-入力!$D$39)</f>
        <v>61100</v>
      </c>
      <c r="AK34" s="229" t="s">
        <v>635</v>
      </c>
      <c r="AL34" s="229" t="s">
        <v>589</v>
      </c>
      <c r="AM34" s="244"/>
      <c r="AN34" s="209"/>
      <c r="AO34" s="222">
        <f>ROUND(全国標準卸価格表!AO34*入力!$D$51%,-入力!$D$39)</f>
        <v>0</v>
      </c>
      <c r="AP34" s="380"/>
      <c r="AQ34" s="195"/>
      <c r="AR34" s="195"/>
      <c r="AS34" s="209"/>
      <c r="AT34" s="222">
        <f>ROUND(全国標準卸価格表!AT34*入力!$D$52%,-入力!$D$39)</f>
        <v>0</v>
      </c>
      <c r="AU34" s="195"/>
      <c r="AV34" s="195"/>
      <c r="AW34" s="242"/>
      <c r="AY34" s="619"/>
      <c r="AZ34" s="224" t="s">
        <v>215</v>
      </c>
      <c r="BA34" s="225"/>
      <c r="BB34" s="226">
        <v>100</v>
      </c>
      <c r="BC34" s="209" t="s">
        <v>1386</v>
      </c>
      <c r="BD34" s="222">
        <f>ROUND(全国標準卸価格表!BD34*入力!$D$53%,-入力!$D$39)</f>
        <v>59500</v>
      </c>
      <c r="BE34" s="195" t="s">
        <v>635</v>
      </c>
      <c r="BF34" s="195" t="s">
        <v>589</v>
      </c>
      <c r="BG34" s="195"/>
      <c r="BH34" s="209"/>
      <c r="BI34" s="222">
        <f>ROUND(全国標準卸価格表!BI34*入力!$D$54%,-入力!$D$39)</f>
        <v>0</v>
      </c>
      <c r="BJ34" s="195"/>
      <c r="BK34" s="195"/>
      <c r="BL34" s="223"/>
      <c r="BM34" s="366"/>
      <c r="BN34" s="222"/>
      <c r="BO34" s="195"/>
      <c r="BP34" s="195"/>
      <c r="BQ34" s="195"/>
      <c r="BR34" s="193"/>
      <c r="BS34" s="222"/>
      <c r="BT34" s="195"/>
      <c r="BU34" s="195"/>
      <c r="BV34" s="380"/>
      <c r="BX34" s="620"/>
      <c r="BY34" s="120" t="s">
        <v>250</v>
      </c>
      <c r="BZ34" s="301">
        <v>99</v>
      </c>
      <c r="CA34" s="121"/>
      <c r="CB34" s="127"/>
      <c r="CC34" s="256">
        <f>ROUND(全国標準卸価格表!CC34*入力!$D$59%,-入力!$D$39)</f>
        <v>0</v>
      </c>
      <c r="CD34" s="129"/>
      <c r="CE34" s="129"/>
      <c r="CF34" s="216"/>
      <c r="CG34" s="127"/>
      <c r="CH34" s="256">
        <f>ROUND(全国標準卸価格表!CH34*入力!$D$60%,-入力!$D$39)</f>
        <v>0</v>
      </c>
      <c r="CI34" s="129"/>
      <c r="CJ34" s="129"/>
      <c r="CK34" s="215"/>
      <c r="CL34" s="127"/>
      <c r="CM34" s="256">
        <f>ROUND(全国標準卸価格表!CM34*入力!$D$61%,-入力!$D$39)</f>
        <v>0</v>
      </c>
      <c r="CN34" s="129"/>
      <c r="CO34" s="129"/>
      <c r="CP34" s="215"/>
      <c r="CQ34" s="366"/>
      <c r="CR34" s="194"/>
      <c r="CS34" s="195"/>
      <c r="CT34" s="195"/>
      <c r="CU34" s="246"/>
      <c r="CV34" s="104"/>
      <c r="CW34" s="619"/>
      <c r="CX34" s="212" t="s">
        <v>214</v>
      </c>
      <c r="CY34" s="306">
        <v>95</v>
      </c>
      <c r="CZ34" s="238"/>
      <c r="DA34" s="209" t="s">
        <v>1434</v>
      </c>
      <c r="DB34" s="194">
        <f>ROUND(全国標準卸価格表!DB34*入力!$D$66%,-入力!$D$39)</f>
        <v>23500</v>
      </c>
      <c r="DC34" s="195" t="s">
        <v>3</v>
      </c>
      <c r="DD34" s="195"/>
      <c r="DE34" s="257"/>
      <c r="DF34" s="209"/>
      <c r="DG34" s="194">
        <f>ROUND(全国標準卸価格表!DG34*入力!$D$67%,-入力!$D$39)</f>
        <v>0</v>
      </c>
      <c r="DH34" s="135"/>
      <c r="DI34" s="195"/>
      <c r="DJ34" s="246"/>
      <c r="DK34" s="209" t="s">
        <v>674</v>
      </c>
      <c r="DL34" s="194">
        <f>ROUND(全国標準卸価格表!DL34*入力!$D$68%,-入力!$D$39)</f>
        <v>25200</v>
      </c>
      <c r="DM34" s="195" t="s">
        <v>3</v>
      </c>
      <c r="DN34" s="195"/>
      <c r="DO34" s="257"/>
      <c r="DP34" s="366"/>
      <c r="DQ34" s="194"/>
      <c r="DR34" s="195"/>
      <c r="DS34" s="195"/>
      <c r="DT34" s="246"/>
      <c r="DU34" s="104"/>
      <c r="DV34" s="194"/>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U34" s="619"/>
      <c r="EV34" s="207" t="s">
        <v>295</v>
      </c>
      <c r="EW34" s="208"/>
      <c r="EX34" s="208">
        <v>110</v>
      </c>
      <c r="EY34" s="209"/>
      <c r="EZ34" s="194">
        <f>ROUND(全国標準卸価格表!EZ34*入力!$D$74%,-入力!$D$39)</f>
        <v>0</v>
      </c>
      <c r="FA34" s="210"/>
      <c r="FB34" s="210"/>
      <c r="FC34" s="211"/>
      <c r="FD34" s="209"/>
      <c r="FE34" s="194">
        <f>ROUND(全国標準卸価格表!FE34*入力!$D$75%,-入力!$D$39)</f>
        <v>0</v>
      </c>
      <c r="FF34" s="210"/>
      <c r="FG34" s="210"/>
      <c r="FH34" s="211"/>
      <c r="FI34" s="209"/>
      <c r="FJ34" s="194">
        <f>ROUND(全国標準卸価格表!FJ34*入力!$D$76%,-入力!$D$39)</f>
        <v>0</v>
      </c>
      <c r="FK34" s="210"/>
      <c r="FL34" s="210"/>
      <c r="FM34" s="210"/>
      <c r="FN34" s="209"/>
      <c r="FO34" s="194">
        <f>ROUND(全国標準卸価格表!FO34*入力!$D$77%,-入力!$D$39)</f>
        <v>0</v>
      </c>
      <c r="FP34" s="210"/>
      <c r="FQ34" s="210"/>
      <c r="FR34" s="211"/>
      <c r="FS34" s="209" t="s">
        <v>1364</v>
      </c>
      <c r="FT34" s="194">
        <f>ROUND(全国標準卸価格表!FT34*入力!$D$78%,-入力!$D$39)</f>
        <v>45500</v>
      </c>
      <c r="FU34" s="210" t="s">
        <v>590</v>
      </c>
      <c r="FV34" s="210" t="s">
        <v>589</v>
      </c>
      <c r="FW34" s="211"/>
      <c r="FX34" s="191"/>
      <c r="FY34" s="137"/>
      <c r="FZ34" s="137"/>
      <c r="GA34" s="137"/>
      <c r="GB34" s="137"/>
      <c r="GC34" s="137"/>
      <c r="GD34" s="138"/>
      <c r="GE34" s="196"/>
      <c r="GF34" s="200"/>
      <c r="GG34" s="137"/>
      <c r="GH34" s="137"/>
      <c r="GI34" s="138"/>
      <c r="GJ34" s="196"/>
      <c r="GK34" s="200"/>
      <c r="GL34" s="137"/>
      <c r="GM34" s="137"/>
      <c r="GN34" s="138"/>
      <c r="GO34" s="196"/>
      <c r="GP34" s="200"/>
      <c r="GQ34" s="137"/>
      <c r="GR34" s="137"/>
      <c r="GS34" s="138"/>
      <c r="GT34" s="196"/>
      <c r="GU34" s="193"/>
      <c r="GV34" s="201"/>
      <c r="GW34" s="66"/>
      <c r="GX34" s="138"/>
      <c r="GY34" s="144"/>
      <c r="GZ34" s="198"/>
      <c r="HA34" s="196"/>
      <c r="HB34" s="144"/>
      <c r="HC34" s="138"/>
      <c r="HD34" s="196"/>
      <c r="HE34" s="197"/>
      <c r="HF34" s="138"/>
      <c r="HG34" s="138"/>
      <c r="HH34" s="138"/>
      <c r="HI34" s="138"/>
      <c r="HJ34" s="138"/>
      <c r="HP34" s="606"/>
      <c r="HQ34" s="646"/>
      <c r="HR34" s="166" t="s">
        <v>440</v>
      </c>
      <c r="HS34" s="167" t="s">
        <v>454</v>
      </c>
      <c r="HT34" s="213" t="s">
        <v>460</v>
      </c>
      <c r="HU34" s="168" t="s">
        <v>2085</v>
      </c>
      <c r="HV34" s="169">
        <f>ROUND(全国標準卸価格表!HV34*入力!$D$98%,-入力!$D$39)</f>
        <v>47700</v>
      </c>
      <c r="HX34" s="606"/>
      <c r="HY34" s="361" t="s">
        <v>1165</v>
      </c>
      <c r="HZ34" s="271" t="s">
        <v>1310</v>
      </c>
      <c r="IA34" s="272" t="s">
        <v>956</v>
      </c>
      <c r="IB34" s="333" t="s">
        <v>1166</v>
      </c>
      <c r="IC34" s="273" t="s">
        <v>1540</v>
      </c>
      <c r="ID34" s="274">
        <f>ROUND(全国標準卸価格表!ID34*入力!$D$129%,-入力!$D$39)</f>
        <v>100100</v>
      </c>
      <c r="IE34" s="67"/>
      <c r="IF34" s="606"/>
      <c r="IG34" s="627" t="s">
        <v>1775</v>
      </c>
      <c r="IH34" s="271" t="s">
        <v>1776</v>
      </c>
      <c r="II34" s="272" t="s">
        <v>454</v>
      </c>
      <c r="IJ34" s="333" t="s">
        <v>1777</v>
      </c>
      <c r="IK34" s="273" t="s">
        <v>1781</v>
      </c>
      <c r="IL34" s="274">
        <f>ROUND(全国標準卸価格表!IL34*入力!$D$177%,-入力!$D$39)</f>
        <v>103400</v>
      </c>
      <c r="IM34" s="67"/>
      <c r="IN34" s="606"/>
      <c r="IO34" s="670"/>
      <c r="IP34" s="186" t="s">
        <v>1491</v>
      </c>
      <c r="IQ34" s="187" t="s">
        <v>456</v>
      </c>
      <c r="IR34" s="352" t="s">
        <v>459</v>
      </c>
      <c r="IS34" s="188" t="s">
        <v>576</v>
      </c>
      <c r="IT34" s="169">
        <f>ROUND(全国標準卸価格表!IT34*入力!$D$194%,-入力!$D$39)</f>
        <v>50200</v>
      </c>
    </row>
    <row r="35" spans="1:254" ht="29.1" customHeight="1" thickBot="1">
      <c r="A35" s="619"/>
      <c r="B35" s="231" t="s">
        <v>211</v>
      </c>
      <c r="C35" s="232"/>
      <c r="D35" s="233">
        <v>96</v>
      </c>
      <c r="E35" s="234"/>
      <c r="F35" s="235">
        <f>ROUND(全国標準卸価格表!F35*入力!$D$45%,-入力!$D$39)</f>
        <v>0</v>
      </c>
      <c r="G35" s="236"/>
      <c r="H35" s="236"/>
      <c r="I35" s="250"/>
      <c r="J35" s="562" t="s">
        <v>2001</v>
      </c>
      <c r="K35" s="249">
        <f>ROUND(全国標準卸価格表!K35*入力!$D$46%,-入力!$D$39)</f>
        <v>41700</v>
      </c>
      <c r="L35" s="567" t="s">
        <v>635</v>
      </c>
      <c r="M35" s="567" t="s">
        <v>589</v>
      </c>
      <c r="N35" s="567"/>
      <c r="O35" s="234" t="s">
        <v>601</v>
      </c>
      <c r="P35" s="235">
        <f>ROUND(全国標準卸価格表!P35*入力!$D$47%,-入力!$D$39)</f>
        <v>41700</v>
      </c>
      <c r="Q35" s="236" t="s">
        <v>588</v>
      </c>
      <c r="R35" s="236" t="s">
        <v>589</v>
      </c>
      <c r="S35" s="236"/>
      <c r="T35" s="234" t="s">
        <v>1027</v>
      </c>
      <c r="U35" s="235">
        <f>ROUND(全国標準卸価格表!U35*入力!$D$48%,-入力!$D$39)</f>
        <v>41700</v>
      </c>
      <c r="V35" s="236" t="s">
        <v>588</v>
      </c>
      <c r="W35" s="236" t="s">
        <v>589</v>
      </c>
      <c r="X35" s="241"/>
      <c r="Y35" s="117"/>
      <c r="Z35" s="619"/>
      <c r="AA35" s="231" t="s">
        <v>211</v>
      </c>
      <c r="AB35" s="232"/>
      <c r="AC35" s="233">
        <v>96</v>
      </c>
      <c r="AD35" s="234"/>
      <c r="AE35" s="235">
        <f>ROUND(全国標準卸価格表!AE35*入力!$D$49%,-入力!$D$39)</f>
        <v>0</v>
      </c>
      <c r="AF35" s="236"/>
      <c r="AG35" s="236"/>
      <c r="AH35" s="241"/>
      <c r="AI35" s="234" t="s">
        <v>1883</v>
      </c>
      <c r="AJ35" s="251">
        <f>ROUND(全国標準卸価格表!AJ35*入力!$D$50%,-入力!$D$39)</f>
        <v>50000</v>
      </c>
      <c r="AK35" s="250" t="s">
        <v>588</v>
      </c>
      <c r="AL35" s="250" t="s">
        <v>589</v>
      </c>
      <c r="AM35" s="241"/>
      <c r="AN35" s="234"/>
      <c r="AO35" s="249">
        <f>ROUND(全国標準卸価格表!AO35*入力!$D$51%,-入力!$D$39)</f>
        <v>0</v>
      </c>
      <c r="AP35" s="398"/>
      <c r="AQ35" s="250"/>
      <c r="AR35" s="250"/>
      <c r="AS35" s="234"/>
      <c r="AT35" s="249">
        <f>ROUND(全国標準卸価格表!AT35*入力!$D$52%,-入力!$D$39)</f>
        <v>0</v>
      </c>
      <c r="AU35" s="250"/>
      <c r="AV35" s="250"/>
      <c r="AW35" s="241"/>
      <c r="AY35" s="619"/>
      <c r="AZ35" s="231" t="s">
        <v>211</v>
      </c>
      <c r="BA35" s="232"/>
      <c r="BB35" s="233">
        <v>96</v>
      </c>
      <c r="BC35" s="234"/>
      <c r="BD35" s="249">
        <f>ROUND(全国標準卸価格表!BD35*入力!$D$53%,-入力!$D$39)</f>
        <v>0</v>
      </c>
      <c r="BE35" s="250"/>
      <c r="BF35" s="250"/>
      <c r="BG35" s="250"/>
      <c r="BH35" s="234"/>
      <c r="BI35" s="249">
        <f>ROUND(全国標準卸価格表!BI35*入力!$D$54%,-入力!$D$39)</f>
        <v>0</v>
      </c>
      <c r="BJ35" s="250"/>
      <c r="BK35" s="250"/>
      <c r="BL35" s="237"/>
      <c r="BM35" s="366"/>
      <c r="BN35" s="222"/>
      <c r="BO35" s="195"/>
      <c r="BP35" s="195"/>
      <c r="BQ35" s="195"/>
      <c r="BR35" s="193"/>
      <c r="BS35" s="222"/>
      <c r="BT35" s="195"/>
      <c r="BU35" s="195"/>
      <c r="BV35" s="380"/>
      <c r="BX35" s="631">
        <v>16</v>
      </c>
      <c r="BY35" s="295" t="s">
        <v>257</v>
      </c>
      <c r="BZ35" s="300">
        <v>82</v>
      </c>
      <c r="CA35" s="217"/>
      <c r="CB35" s="218" t="s">
        <v>1432</v>
      </c>
      <c r="CC35" s="253">
        <f>ROUND(全国標準卸価格表!CC35*入力!$D$59%,-入力!$D$39)</f>
        <v>18100</v>
      </c>
      <c r="CD35" s="220" t="s">
        <v>3</v>
      </c>
      <c r="CE35" s="220"/>
      <c r="CF35" s="254"/>
      <c r="CG35" s="218"/>
      <c r="CH35" s="253">
        <f>ROUND(全国標準卸価格表!CH35*入力!$D$60%,-入力!$D$39)</f>
        <v>0</v>
      </c>
      <c r="CI35" s="220"/>
      <c r="CJ35" s="220"/>
      <c r="CK35" s="255"/>
      <c r="CL35" s="218" t="s">
        <v>663</v>
      </c>
      <c r="CM35" s="253">
        <f>ROUND(全国標準卸価格表!CM35*入力!$D$61%,-入力!$D$39)</f>
        <v>22800</v>
      </c>
      <c r="CN35" s="220" t="s">
        <v>3</v>
      </c>
      <c r="CO35" s="220"/>
      <c r="CP35" s="255"/>
      <c r="CQ35" s="366"/>
      <c r="CR35" s="194"/>
      <c r="CS35" s="195"/>
      <c r="CT35" s="195"/>
      <c r="CU35" s="246"/>
      <c r="CV35" s="104"/>
      <c r="CW35" s="620"/>
      <c r="CX35" s="120" t="s">
        <v>213</v>
      </c>
      <c r="CY35" s="301">
        <v>98</v>
      </c>
      <c r="CZ35" s="121">
        <v>102</v>
      </c>
      <c r="DA35" s="127" t="s">
        <v>1433</v>
      </c>
      <c r="DB35" s="256">
        <f>ROUND(全国標準卸価格表!DB35*入力!$D$66%,-入力!$D$39)</f>
        <v>25400</v>
      </c>
      <c r="DC35" s="129" t="s">
        <v>3</v>
      </c>
      <c r="DD35" s="129"/>
      <c r="DE35" s="216"/>
      <c r="DF35" s="127" t="s">
        <v>1570</v>
      </c>
      <c r="DG35" s="256">
        <f>ROUND(全国標準卸価格表!DG35*入力!$D$67%,-入力!$D$39)</f>
        <v>27100</v>
      </c>
      <c r="DH35" s="294" t="s">
        <v>905</v>
      </c>
      <c r="DI35" s="129" t="s">
        <v>907</v>
      </c>
      <c r="DJ35" s="215"/>
      <c r="DK35" s="127" t="s">
        <v>675</v>
      </c>
      <c r="DL35" s="256">
        <f>ROUND(全国標準卸価格表!DL35*入力!$D$68%,-入力!$D$39)</f>
        <v>25900</v>
      </c>
      <c r="DM35" s="129" t="s">
        <v>3</v>
      </c>
      <c r="DN35" s="129"/>
      <c r="DO35" s="216"/>
      <c r="DP35" s="366"/>
      <c r="DQ35" s="194"/>
      <c r="DR35" s="195"/>
      <c r="DS35" s="195"/>
      <c r="DT35" s="246"/>
      <c r="DU35" s="104"/>
      <c r="DV35" s="194"/>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U35" s="620"/>
      <c r="EV35" s="268" t="s">
        <v>1142</v>
      </c>
      <c r="EW35" s="267">
        <v>114</v>
      </c>
      <c r="EX35" s="267"/>
      <c r="EY35" s="127"/>
      <c r="EZ35" s="256">
        <f>ROUND(全国標準卸価格表!EZ35*入力!$D$74%,-入力!$D$39)</f>
        <v>0</v>
      </c>
      <c r="FA35" s="269"/>
      <c r="FB35" s="269"/>
      <c r="FC35" s="270"/>
      <c r="FD35" s="127"/>
      <c r="FE35" s="256">
        <f>ROUND(全国標準卸価格表!FE35*入力!$D$75%,-入力!$D$39)</f>
        <v>0</v>
      </c>
      <c r="FF35" s="269"/>
      <c r="FG35" s="269"/>
      <c r="FH35" s="270"/>
      <c r="FI35" s="127" t="s">
        <v>1584</v>
      </c>
      <c r="FJ35" s="256">
        <f>ROUND(全国標準卸価格表!FJ35*入力!$D$76%,-入力!$D$39)</f>
        <v>38400</v>
      </c>
      <c r="FK35" s="269" t="s">
        <v>905</v>
      </c>
      <c r="FL35" s="269"/>
      <c r="FM35" s="269"/>
      <c r="FN35" s="127"/>
      <c r="FO35" s="256">
        <f>ROUND(全国標準卸価格表!FO35*入力!$D$77%,-入力!$D$39)</f>
        <v>0</v>
      </c>
      <c r="FP35" s="269"/>
      <c r="FQ35" s="269"/>
      <c r="FR35" s="270"/>
      <c r="FS35" s="127"/>
      <c r="FT35" s="256">
        <f>ROUND(全国標準卸価格表!FT35*入力!$D$78%,-入力!$D$39)</f>
        <v>0</v>
      </c>
      <c r="FU35" s="269"/>
      <c r="FV35" s="269"/>
      <c r="FW35" s="270"/>
      <c r="FX35" s="191"/>
      <c r="FY35" s="137"/>
      <c r="FZ35" s="137"/>
      <c r="GA35" s="137"/>
      <c r="GB35" s="137"/>
      <c r="GC35" s="137"/>
      <c r="GD35" s="138"/>
      <c r="GE35" s="196"/>
      <c r="GF35" s="200"/>
      <c r="GG35" s="137"/>
      <c r="GH35" s="137"/>
      <c r="GI35" s="138"/>
      <c r="GJ35" s="196"/>
      <c r="GK35" s="200"/>
      <c r="GL35" s="137"/>
      <c r="GM35" s="137"/>
      <c r="GN35" s="138"/>
      <c r="GO35" s="196"/>
      <c r="GP35" s="200"/>
      <c r="GQ35" s="137"/>
      <c r="GR35" s="137"/>
      <c r="GS35" s="138"/>
      <c r="GT35" s="196"/>
      <c r="GU35" s="193"/>
      <c r="GV35" s="201"/>
      <c r="GW35" s="66"/>
      <c r="GX35" s="138"/>
      <c r="GY35" s="144"/>
      <c r="GZ35" s="198"/>
      <c r="HA35" s="196"/>
      <c r="HB35" s="144"/>
      <c r="HC35" s="138"/>
      <c r="HD35" s="196"/>
      <c r="HE35" s="197"/>
      <c r="HF35" s="138"/>
      <c r="HG35" s="138"/>
      <c r="HH35" s="138"/>
      <c r="HI35" s="138"/>
      <c r="HJ35" s="138"/>
      <c r="HP35" s="606"/>
      <c r="HQ35" s="646"/>
      <c r="HR35" s="166" t="s">
        <v>440</v>
      </c>
      <c r="HS35" s="167" t="s">
        <v>455</v>
      </c>
      <c r="HT35" s="213" t="s">
        <v>461</v>
      </c>
      <c r="HU35" s="168" t="s">
        <v>500</v>
      </c>
      <c r="HV35" s="169">
        <f>ROUND(全国標準卸価格表!HV35*入力!$D$98%,-入力!$D$39)</f>
        <v>54100</v>
      </c>
      <c r="HX35" s="606"/>
      <c r="HY35" s="361" t="s">
        <v>1103</v>
      </c>
      <c r="HZ35" s="271" t="s">
        <v>1358</v>
      </c>
      <c r="IA35" s="272" t="s">
        <v>456</v>
      </c>
      <c r="IB35" s="333" t="s">
        <v>1276</v>
      </c>
      <c r="IC35" s="273" t="s">
        <v>1104</v>
      </c>
      <c r="ID35" s="274">
        <f>ROUND(全国標準卸価格表!ID35*入力!$D$130%,-入力!$D$39)</f>
        <v>83400</v>
      </c>
      <c r="IE35" s="67"/>
      <c r="IF35" s="607"/>
      <c r="IG35" s="628"/>
      <c r="IH35" s="166" t="s">
        <v>1776</v>
      </c>
      <c r="II35" s="167" t="s">
        <v>455</v>
      </c>
      <c r="IJ35" s="213" t="s">
        <v>1778</v>
      </c>
      <c r="IK35" s="168" t="s">
        <v>1782</v>
      </c>
      <c r="IL35" s="169">
        <f>ROUND(全国標準卸価格表!IL35*入力!$D$177%,-入力!$D$39)</f>
        <v>116700</v>
      </c>
      <c r="IM35" s="67"/>
      <c r="IN35" s="606"/>
      <c r="IO35" s="670"/>
      <c r="IP35" s="186" t="s">
        <v>1492</v>
      </c>
      <c r="IQ35" s="187" t="s">
        <v>456</v>
      </c>
      <c r="IR35" s="352" t="s">
        <v>556</v>
      </c>
      <c r="IS35" s="188" t="s">
        <v>577</v>
      </c>
      <c r="IT35" s="169">
        <f>ROUND(全国標準卸価格表!IT35*入力!$D$194%,-入力!$D$39)</f>
        <v>55600</v>
      </c>
    </row>
    <row r="36" spans="1:254" ht="29.1" customHeight="1" thickBot="1">
      <c r="A36" s="619"/>
      <c r="B36" s="212" t="s">
        <v>209</v>
      </c>
      <c r="C36" s="135"/>
      <c r="D36" s="238">
        <v>102</v>
      </c>
      <c r="E36" s="209"/>
      <c r="F36" s="222">
        <f>ROUND(全国標準卸価格表!F36*入力!$D$45%,-入力!$D$39)</f>
        <v>0</v>
      </c>
      <c r="G36" s="195"/>
      <c r="H36" s="195"/>
      <c r="I36" s="195"/>
      <c r="J36" s="386" t="s">
        <v>2002</v>
      </c>
      <c r="K36" s="222">
        <f>ROUND(全国標準卸価格表!K36*入力!$D$46%,-入力!$D$39)</f>
        <v>45300</v>
      </c>
      <c r="L36" s="389" t="s">
        <v>588</v>
      </c>
      <c r="M36" s="389" t="s">
        <v>589</v>
      </c>
      <c r="N36" s="389"/>
      <c r="O36" s="209" t="s">
        <v>602</v>
      </c>
      <c r="P36" s="222">
        <f>ROUND(全国標準卸価格表!P36*入力!$D$47%,-入力!$D$39)</f>
        <v>45300</v>
      </c>
      <c r="Q36" s="195" t="s">
        <v>588</v>
      </c>
      <c r="R36" s="195" t="s">
        <v>589</v>
      </c>
      <c r="S36" s="195"/>
      <c r="T36" s="209" t="s">
        <v>1028</v>
      </c>
      <c r="U36" s="222">
        <f>ROUND(全国標準卸価格表!U36*入力!$D$48%,-入力!$D$39)</f>
        <v>45300</v>
      </c>
      <c r="V36" s="195" t="s">
        <v>588</v>
      </c>
      <c r="W36" s="195" t="s">
        <v>589</v>
      </c>
      <c r="X36" s="242"/>
      <c r="Y36" s="117"/>
      <c r="Z36" s="619"/>
      <c r="AA36" s="212" t="s">
        <v>209</v>
      </c>
      <c r="AB36" s="135"/>
      <c r="AC36" s="238">
        <v>102</v>
      </c>
      <c r="AD36" s="209"/>
      <c r="AE36" s="222">
        <f>ROUND(全国標準卸価格表!AE36*入力!$D$49%,-入力!$D$39)</f>
        <v>0</v>
      </c>
      <c r="AF36" s="195"/>
      <c r="AG36" s="195"/>
      <c r="AH36" s="242"/>
      <c r="AI36" s="209" t="s">
        <v>1884</v>
      </c>
      <c r="AJ36" s="243">
        <f>ROUND(全国標準卸価格表!AJ36*入力!$D$50%,-入力!$D$39)</f>
        <v>53300</v>
      </c>
      <c r="AK36" s="195" t="s">
        <v>635</v>
      </c>
      <c r="AL36" s="195" t="s">
        <v>589</v>
      </c>
      <c r="AM36" s="242"/>
      <c r="AN36" s="209"/>
      <c r="AO36" s="222">
        <f>ROUND(全国標準卸価格表!AO36*入力!$D$51%,-入力!$D$39)</f>
        <v>0</v>
      </c>
      <c r="AP36" s="380"/>
      <c r="AQ36" s="195"/>
      <c r="AR36" s="195"/>
      <c r="AS36" s="209"/>
      <c r="AT36" s="222">
        <f>ROUND(全国標準卸価格表!AT36*入力!$D$52%,-入力!$D$39)</f>
        <v>0</v>
      </c>
      <c r="AU36" s="195"/>
      <c r="AV36" s="195"/>
      <c r="AW36" s="242"/>
      <c r="AY36" s="619"/>
      <c r="AZ36" s="212" t="s">
        <v>209</v>
      </c>
      <c r="BA36" s="135"/>
      <c r="BB36" s="238">
        <v>102</v>
      </c>
      <c r="BC36" s="209" t="s">
        <v>1369</v>
      </c>
      <c r="BD36" s="222">
        <f>ROUND(全国標準卸価格表!BD36*入力!$D$53%,-入力!$D$39)</f>
        <v>56300</v>
      </c>
      <c r="BE36" s="195" t="s">
        <v>588</v>
      </c>
      <c r="BF36" s="195" t="s">
        <v>589</v>
      </c>
      <c r="BG36" s="195"/>
      <c r="BH36" s="209"/>
      <c r="BI36" s="222">
        <f>ROUND(全国標準卸価格表!BI36*入力!$D$54%,-入力!$D$39)</f>
        <v>0</v>
      </c>
      <c r="BJ36" s="195"/>
      <c r="BK36" s="195"/>
      <c r="BL36" s="223"/>
      <c r="BM36" s="366"/>
      <c r="BN36" s="222"/>
      <c r="BO36" s="195"/>
      <c r="BP36" s="195"/>
      <c r="BQ36" s="195"/>
      <c r="BR36" s="193"/>
      <c r="BS36" s="222"/>
      <c r="BT36" s="195"/>
      <c r="BU36" s="195"/>
      <c r="BV36" s="380"/>
      <c r="BX36" s="619"/>
      <c r="BY36" s="212" t="s">
        <v>254</v>
      </c>
      <c r="BZ36" s="306">
        <v>86</v>
      </c>
      <c r="CA36" s="238"/>
      <c r="CB36" s="209"/>
      <c r="CC36" s="194">
        <f>ROUND(全国標準卸価格表!CC36*入力!$D$59%,-入力!$D$39)</f>
        <v>0</v>
      </c>
      <c r="CD36" s="195"/>
      <c r="CE36" s="195"/>
      <c r="CF36" s="257"/>
      <c r="CG36" s="209"/>
      <c r="CH36" s="194">
        <f>ROUND(全国標準卸価格表!CH36*入力!$D$60%,-入力!$D$39)</f>
        <v>0</v>
      </c>
      <c r="CI36" s="195"/>
      <c r="CJ36" s="195"/>
      <c r="CK36" s="246"/>
      <c r="CL36" s="209" t="s">
        <v>1253</v>
      </c>
      <c r="CM36" s="194">
        <f>ROUND(全国標準卸価格表!CM36*入力!$D$61%,-入力!$D$39)</f>
        <v>23100</v>
      </c>
      <c r="CN36" s="195" t="s">
        <v>3</v>
      </c>
      <c r="CO36" s="195"/>
      <c r="CP36" s="246"/>
      <c r="CQ36" s="366"/>
      <c r="CR36" s="194"/>
      <c r="CS36" s="195"/>
      <c r="CT36" s="195"/>
      <c r="CU36" s="246"/>
      <c r="CV36" s="104"/>
      <c r="CW36" s="631">
        <v>15</v>
      </c>
      <c r="CX36" s="295" t="s">
        <v>210</v>
      </c>
      <c r="CY36" s="300">
        <v>81</v>
      </c>
      <c r="CZ36" s="217"/>
      <c r="DA36" s="218" t="s">
        <v>673</v>
      </c>
      <c r="DB36" s="253">
        <f>ROUND(全国標準卸価格表!DB36*入力!$D$66%,-入力!$D$39)</f>
        <v>13100</v>
      </c>
      <c r="DC36" s="220" t="s">
        <v>672</v>
      </c>
      <c r="DD36" s="220"/>
      <c r="DE36" s="254" t="s">
        <v>692</v>
      </c>
      <c r="DF36" s="218"/>
      <c r="DG36" s="253">
        <f>ROUND(全国標準卸価格表!DG36*入力!$D$67%,-入力!$D$39)</f>
        <v>0</v>
      </c>
      <c r="DH36" s="293"/>
      <c r="DI36" s="220"/>
      <c r="DJ36" s="255"/>
      <c r="DK36" s="218" t="s">
        <v>1257</v>
      </c>
      <c r="DL36" s="253">
        <f>ROUND(全国標準卸価格表!DL36*入力!$D$68%,-入力!$D$39)</f>
        <v>16500</v>
      </c>
      <c r="DM36" s="220" t="s">
        <v>3</v>
      </c>
      <c r="DN36" s="220"/>
      <c r="DO36" s="254"/>
      <c r="DP36" s="366"/>
      <c r="DQ36" s="194"/>
      <c r="DR36" s="195"/>
      <c r="DS36" s="195"/>
      <c r="DT36" s="246"/>
      <c r="DU36" s="104"/>
      <c r="DV36" s="194"/>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66"/>
      <c r="EU36" s="631">
        <v>17</v>
      </c>
      <c r="EV36" s="207" t="s">
        <v>346</v>
      </c>
      <c r="EW36" s="208">
        <v>99</v>
      </c>
      <c r="EX36" s="208"/>
      <c r="EY36" s="209"/>
      <c r="EZ36" s="194">
        <f>ROUND(全国標準卸価格表!EZ36*入力!$D$74%,-入力!$D$39)</f>
        <v>0</v>
      </c>
      <c r="FA36" s="210"/>
      <c r="FB36" s="210"/>
      <c r="FC36" s="211"/>
      <c r="FD36" s="209"/>
      <c r="FE36" s="194">
        <f>ROUND(全国標準卸価格表!FE36*入力!$D$75%,-入力!$D$39)</f>
        <v>0</v>
      </c>
      <c r="FF36" s="210"/>
      <c r="FG36" s="210"/>
      <c r="FH36" s="211"/>
      <c r="FI36" s="209"/>
      <c r="FJ36" s="194">
        <f>ROUND(全国標準卸価格表!FJ36*入力!$D$76%,-入力!$D$39)</f>
        <v>0</v>
      </c>
      <c r="FK36" s="210"/>
      <c r="FL36" s="210"/>
      <c r="FM36" s="210"/>
      <c r="FN36" s="209" t="s">
        <v>1763</v>
      </c>
      <c r="FO36" s="194">
        <f>ROUND(全国標準卸価格表!FO36*入力!$D$77%,-入力!$D$39)</f>
        <v>33300</v>
      </c>
      <c r="FP36" s="210" t="s">
        <v>754</v>
      </c>
      <c r="FQ36" s="210"/>
      <c r="FR36" s="211"/>
      <c r="FS36" s="209"/>
      <c r="FT36" s="194">
        <f>ROUND(全国標準卸価格表!FT36*入力!$D$78%,-入力!$D$39)</f>
        <v>0</v>
      </c>
      <c r="FU36" s="210"/>
      <c r="FV36" s="210"/>
      <c r="FW36" s="211"/>
      <c r="FX36" s="191"/>
      <c r="FY36" s="137"/>
      <c r="FZ36" s="137"/>
      <c r="GA36" s="137"/>
      <c r="GB36" s="137"/>
      <c r="GC36" s="137"/>
      <c r="GD36" s="138"/>
      <c r="GE36" s="196"/>
      <c r="GF36" s="200"/>
      <c r="GG36" s="137"/>
      <c r="GH36" s="137"/>
      <c r="GI36" s="138"/>
      <c r="GJ36" s="196"/>
      <c r="GK36" s="200"/>
      <c r="GL36" s="137"/>
      <c r="GM36" s="137"/>
      <c r="GN36" s="138"/>
      <c r="GO36" s="196"/>
      <c r="GP36" s="200"/>
      <c r="GQ36" s="137"/>
      <c r="GR36" s="137"/>
      <c r="GS36" s="138"/>
      <c r="GT36" s="196"/>
      <c r="GU36" s="193"/>
      <c r="GV36" s="201"/>
      <c r="GW36" s="66"/>
      <c r="GX36" s="138"/>
      <c r="GY36" s="144"/>
      <c r="GZ36" s="138"/>
      <c r="HA36" s="138"/>
      <c r="HB36" s="144"/>
      <c r="HC36" s="138"/>
      <c r="HD36" s="138"/>
      <c r="HE36" s="144"/>
      <c r="HF36" s="138"/>
      <c r="HG36" s="138"/>
      <c r="HH36" s="138"/>
      <c r="HI36" s="138"/>
      <c r="HJ36" s="138"/>
      <c r="HP36" s="606"/>
      <c r="HQ36" s="646"/>
      <c r="HR36" s="166" t="s">
        <v>1098</v>
      </c>
      <c r="HS36" s="167" t="s">
        <v>454</v>
      </c>
      <c r="HT36" s="213" t="s">
        <v>1096</v>
      </c>
      <c r="HU36" s="168" t="s">
        <v>1094</v>
      </c>
      <c r="HV36" s="169">
        <f>ROUND(全国標準卸価格表!HV36*入力!$D$98%,-入力!$D$39)</f>
        <v>65500</v>
      </c>
      <c r="HX36" s="606"/>
      <c r="HY36" s="634" t="s">
        <v>1506</v>
      </c>
      <c r="HZ36" s="271" t="s">
        <v>1353</v>
      </c>
      <c r="IA36" s="272" t="s">
        <v>454</v>
      </c>
      <c r="IB36" s="333" t="s">
        <v>1166</v>
      </c>
      <c r="IC36" s="273" t="s">
        <v>1278</v>
      </c>
      <c r="ID36" s="274">
        <f>ROUND(全国標準卸価格表!ID36*入力!$D$131%,-入力!$D$39)</f>
        <v>96500</v>
      </c>
      <c r="IE36" s="67"/>
      <c r="IF36" s="629" t="s">
        <v>1738</v>
      </c>
      <c r="IG36" s="608" t="s">
        <v>1716</v>
      </c>
      <c r="IH36" s="149" t="s">
        <v>1721</v>
      </c>
      <c r="II36" s="150" t="s">
        <v>456</v>
      </c>
      <c r="IJ36" s="332" t="s">
        <v>1722</v>
      </c>
      <c r="IK36" s="151" t="s">
        <v>1723</v>
      </c>
      <c r="IL36" s="152">
        <f>ROUND(全国標準卸価格表!IL36*入力!$D$178%,-入力!$D$39)</f>
        <v>65000</v>
      </c>
      <c r="IM36" s="67"/>
      <c r="IN36" s="607"/>
      <c r="IO36" s="671"/>
      <c r="IP36" s="283" t="s">
        <v>1492</v>
      </c>
      <c r="IQ36" s="284" t="s">
        <v>456</v>
      </c>
      <c r="IR36" s="328" t="s">
        <v>557</v>
      </c>
      <c r="IS36" s="277" t="s">
        <v>578</v>
      </c>
      <c r="IT36" s="278">
        <f>ROUND(全国標準卸価格表!IT36*入力!$D$194%,-入力!$D$39)</f>
        <v>50200</v>
      </c>
    </row>
    <row r="37" spans="1:254" ht="29.1" customHeight="1" thickBot="1">
      <c r="A37" s="619"/>
      <c r="B37" s="231" t="s">
        <v>2129</v>
      </c>
      <c r="C37" s="248">
        <v>88</v>
      </c>
      <c r="D37" s="233"/>
      <c r="E37" s="234"/>
      <c r="F37" s="249">
        <f>ROUND(全国標準卸価格表!F37*入力!$D$45%,-入力!$D$39)</f>
        <v>0</v>
      </c>
      <c r="G37" s="250"/>
      <c r="H37" s="250"/>
      <c r="I37" s="250"/>
      <c r="J37" s="562" t="s">
        <v>1536</v>
      </c>
      <c r="K37" s="249">
        <f>ROUND(全国標準卸価格表!K37*入力!$D$46%,-入力!$D$39)</f>
        <v>0</v>
      </c>
      <c r="L37" s="567" t="s">
        <v>1536</v>
      </c>
      <c r="M37" s="567" t="s">
        <v>1536</v>
      </c>
      <c r="N37" s="567"/>
      <c r="O37" s="234"/>
      <c r="P37" s="249">
        <f>ROUND(全国標準卸価格表!P37*入力!$D$47%,-入力!$D$39)</f>
        <v>0</v>
      </c>
      <c r="Q37" s="250"/>
      <c r="R37" s="250"/>
      <c r="S37" s="250"/>
      <c r="T37" s="234"/>
      <c r="U37" s="249">
        <f>ROUND(全国標準卸価格表!U37*入力!$D$48%,-入力!$D$39)</f>
        <v>0</v>
      </c>
      <c r="V37" s="250"/>
      <c r="W37" s="250"/>
      <c r="X37" s="237"/>
      <c r="Y37" s="117"/>
      <c r="Z37" s="619"/>
      <c r="AA37" s="231" t="s">
        <v>2129</v>
      </c>
      <c r="AB37" s="248">
        <v>88</v>
      </c>
      <c r="AC37" s="233"/>
      <c r="AD37" s="234"/>
      <c r="AE37" s="249">
        <f>ROUND(全国標準卸価格表!AE37*入力!$D$49%,-入力!$D$39)</f>
        <v>0</v>
      </c>
      <c r="AF37" s="250"/>
      <c r="AG37" s="250"/>
      <c r="AH37" s="241"/>
      <c r="AI37" s="234" t="s">
        <v>2131</v>
      </c>
      <c r="AJ37" s="251">
        <f>ROUND(全国標準卸価格表!AJ37*入力!$D$50%,-入力!$D$39)</f>
        <v>33000</v>
      </c>
      <c r="AK37" s="250" t="s">
        <v>754</v>
      </c>
      <c r="AL37" s="250"/>
      <c r="AM37" s="241" t="s">
        <v>2133</v>
      </c>
      <c r="AN37" s="234"/>
      <c r="AO37" s="249">
        <f>ROUND(全国標準卸価格表!AO37*入力!$D$51%,-入力!$D$39)</f>
        <v>0</v>
      </c>
      <c r="AP37" s="398"/>
      <c r="AQ37" s="250"/>
      <c r="AR37" s="250"/>
      <c r="AS37" s="234"/>
      <c r="AT37" s="249">
        <f>ROUND(全国標準卸価格表!AT37*入力!$D$52%,-入力!$D$39)</f>
        <v>0</v>
      </c>
      <c r="AU37" s="250"/>
      <c r="AV37" s="250"/>
      <c r="AW37" s="241"/>
      <c r="AY37" s="619"/>
      <c r="AZ37" s="231" t="s">
        <v>2129</v>
      </c>
      <c r="BA37" s="248">
        <v>88</v>
      </c>
      <c r="BB37" s="231"/>
      <c r="BC37" s="234"/>
      <c r="BD37" s="249">
        <f>ROUND(全国標準卸価格表!BD37*入力!$D$53%,-入力!$D$39)</f>
        <v>0</v>
      </c>
      <c r="BE37" s="250"/>
      <c r="BF37" s="250"/>
      <c r="BG37" s="250"/>
      <c r="BH37" s="234"/>
      <c r="BI37" s="249">
        <f>ROUND(全国標準卸価格表!BI37*入力!$D$54%,-入力!$D$39)</f>
        <v>0</v>
      </c>
      <c r="BJ37" s="250"/>
      <c r="BK37" s="250"/>
      <c r="BL37" s="237"/>
      <c r="BM37" s="366"/>
      <c r="BN37" s="222"/>
      <c r="BO37" s="195"/>
      <c r="BP37" s="195"/>
      <c r="BQ37" s="195"/>
      <c r="BR37" s="193"/>
      <c r="BS37" s="222"/>
      <c r="BT37" s="195"/>
      <c r="BU37" s="195"/>
      <c r="BV37" s="380"/>
      <c r="BX37" s="619"/>
      <c r="BY37" s="212" t="s">
        <v>251</v>
      </c>
      <c r="BZ37" s="306">
        <v>89</v>
      </c>
      <c r="CA37" s="238">
        <v>93</v>
      </c>
      <c r="CB37" s="209" t="s">
        <v>1431</v>
      </c>
      <c r="CC37" s="194">
        <f>ROUND(全国標準卸価格表!CC37*入力!$D$59%,-入力!$D$39)</f>
        <v>20400</v>
      </c>
      <c r="CD37" s="195" t="s">
        <v>3</v>
      </c>
      <c r="CE37" s="195"/>
      <c r="CF37" s="257"/>
      <c r="CG37" s="209" t="s">
        <v>1375</v>
      </c>
      <c r="CH37" s="194">
        <f>ROUND(全国標準卸価格表!CH37*入力!$D$60%,-入力!$D$39)</f>
        <v>27000</v>
      </c>
      <c r="CI37" s="195" t="s">
        <v>590</v>
      </c>
      <c r="CJ37" s="195" t="s">
        <v>589</v>
      </c>
      <c r="CK37" s="246"/>
      <c r="CL37" s="209" t="s">
        <v>664</v>
      </c>
      <c r="CM37" s="194">
        <f>ROUND(全国標準卸価格表!CM37*入力!$D$61%,-入力!$D$39)</f>
        <v>25800</v>
      </c>
      <c r="CN37" s="195" t="s">
        <v>3</v>
      </c>
      <c r="CO37" s="195"/>
      <c r="CP37" s="246"/>
      <c r="CQ37" s="366"/>
      <c r="CR37" s="194"/>
      <c r="CS37" s="195"/>
      <c r="CT37" s="195"/>
      <c r="CU37" s="246"/>
      <c r="CV37" s="104"/>
      <c r="CW37" s="619"/>
      <c r="CX37" s="212" t="s">
        <v>208</v>
      </c>
      <c r="CY37" s="306">
        <v>84</v>
      </c>
      <c r="CZ37" s="238"/>
      <c r="DA37" s="209" t="s">
        <v>1445</v>
      </c>
      <c r="DB37" s="194">
        <f>ROUND(全国標準卸価格表!DB37*入力!$D$66%,-入力!$D$39)</f>
        <v>14700</v>
      </c>
      <c r="DC37" s="195" t="s">
        <v>3</v>
      </c>
      <c r="DD37" s="195"/>
      <c r="DE37" s="257"/>
      <c r="DF37" s="209"/>
      <c r="DG37" s="194">
        <f>ROUND(全国標準卸価格表!DG37*入力!$D$67%,-入力!$D$39)</f>
        <v>0</v>
      </c>
      <c r="DH37" s="135"/>
      <c r="DI37" s="195"/>
      <c r="DJ37" s="246"/>
      <c r="DK37" s="209" t="s">
        <v>676</v>
      </c>
      <c r="DL37" s="194">
        <f>ROUND(全国標準卸価格表!DL37*入力!$D$68%,-入力!$D$39)</f>
        <v>17300</v>
      </c>
      <c r="DM37" s="195" t="s">
        <v>3</v>
      </c>
      <c r="DN37" s="195"/>
      <c r="DO37" s="257"/>
      <c r="DP37" s="366"/>
      <c r="DQ37" s="194"/>
      <c r="DR37" s="195"/>
      <c r="DS37" s="195"/>
      <c r="DT37" s="246"/>
      <c r="DU37" s="104"/>
      <c r="DV37" s="194"/>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66"/>
      <c r="EU37" s="619"/>
      <c r="EV37" s="207" t="s">
        <v>260</v>
      </c>
      <c r="EW37" s="208">
        <v>96</v>
      </c>
      <c r="EX37" s="208">
        <v>100</v>
      </c>
      <c r="EY37" s="209"/>
      <c r="EZ37" s="194">
        <f>ROUND(全国標準卸価格表!EZ37*入力!$D$74%,-入力!$D$39)</f>
        <v>0</v>
      </c>
      <c r="FA37" s="210"/>
      <c r="FB37" s="210"/>
      <c r="FC37" s="211"/>
      <c r="FD37" s="209" t="s">
        <v>1400</v>
      </c>
      <c r="FE37" s="194">
        <f>ROUND(全国標準卸価格表!FE37*入力!$D$75%,-入力!$D$39)</f>
        <v>32900</v>
      </c>
      <c r="FF37" s="210" t="s">
        <v>3</v>
      </c>
      <c r="FG37" s="210" t="s">
        <v>589</v>
      </c>
      <c r="FH37" s="211"/>
      <c r="FI37" s="209"/>
      <c r="FJ37" s="194">
        <f>ROUND(全国標準卸価格表!FJ37*入力!$D$76%,-入力!$D$39)</f>
        <v>0</v>
      </c>
      <c r="FK37" s="210"/>
      <c r="FL37" s="210"/>
      <c r="FM37" s="210"/>
      <c r="FN37" s="209" t="s">
        <v>1762</v>
      </c>
      <c r="FO37" s="194">
        <f>ROUND(全国標準卸価格表!FO37*入力!$D$77%,-入力!$D$39)</f>
        <v>28500</v>
      </c>
      <c r="FP37" s="210" t="s">
        <v>754</v>
      </c>
      <c r="FQ37" s="210"/>
      <c r="FR37" s="211"/>
      <c r="FS37" s="209"/>
      <c r="FT37" s="194">
        <f>ROUND(全国標準卸価格表!FT37*入力!$D$78%,-入力!$D$39)</f>
        <v>0</v>
      </c>
      <c r="FU37" s="210"/>
      <c r="FV37" s="210"/>
      <c r="FW37" s="211"/>
      <c r="FX37" s="191"/>
      <c r="FY37" s="137"/>
      <c r="FZ37" s="137"/>
      <c r="GA37" s="137"/>
      <c r="GB37" s="137"/>
      <c r="GC37" s="137"/>
      <c r="GD37" s="138"/>
      <c r="GE37" s="196"/>
      <c r="GF37" s="200"/>
      <c r="GG37" s="137"/>
      <c r="GH37" s="137"/>
      <c r="GI37" s="138"/>
      <c r="GJ37" s="196"/>
      <c r="GK37" s="200"/>
      <c r="GL37" s="137"/>
      <c r="GM37" s="137"/>
      <c r="GN37" s="138"/>
      <c r="GO37" s="196"/>
      <c r="GP37" s="200"/>
      <c r="GQ37" s="137"/>
      <c r="GR37" s="137"/>
      <c r="GS37" s="138"/>
      <c r="GT37" s="196"/>
      <c r="GU37" s="200"/>
      <c r="GV37" s="137"/>
      <c r="GW37" s="66"/>
      <c r="GX37" s="665" t="s">
        <v>212</v>
      </c>
      <c r="GY37" s="665"/>
      <c r="HH37" s="138"/>
      <c r="HP37" s="606"/>
      <c r="HQ37" s="646"/>
      <c r="HR37" s="166" t="s">
        <v>1098</v>
      </c>
      <c r="HS37" s="167" t="s">
        <v>455</v>
      </c>
      <c r="HT37" s="213" t="s">
        <v>1097</v>
      </c>
      <c r="HU37" s="168" t="s">
        <v>1095</v>
      </c>
      <c r="HV37" s="169">
        <f>ROUND(全国標準卸価格表!HV37*入力!$D$98%,-入力!$D$39)</f>
        <v>78100</v>
      </c>
      <c r="HX37" s="606"/>
      <c r="HY37" s="646"/>
      <c r="HZ37" s="166" t="s">
        <v>1353</v>
      </c>
      <c r="IA37" s="167" t="s">
        <v>455</v>
      </c>
      <c r="IB37" s="213" t="s">
        <v>1277</v>
      </c>
      <c r="IC37" s="168" t="s">
        <v>1279</v>
      </c>
      <c r="ID37" s="169">
        <f>ROUND(全国標準卸価格表!ID37*入力!$D$131%,-入力!$D$39)</f>
        <v>107400</v>
      </c>
      <c r="IE37" s="67"/>
      <c r="IF37" s="620"/>
      <c r="IG37" s="630"/>
      <c r="IH37" s="166" t="s">
        <v>1721</v>
      </c>
      <c r="II37" s="167" t="s">
        <v>456</v>
      </c>
      <c r="IJ37" s="213" t="s">
        <v>1724</v>
      </c>
      <c r="IK37" s="168" t="s">
        <v>2094</v>
      </c>
      <c r="IL37" s="169">
        <f>ROUND(全国標準卸価格表!IL37*入力!$D$178%,-入力!$D$39)</f>
        <v>53200</v>
      </c>
      <c r="IM37" s="67"/>
      <c r="IN37" s="629" t="s">
        <v>864</v>
      </c>
      <c r="IO37" s="358" t="s">
        <v>899</v>
      </c>
      <c r="IP37" s="391" t="s">
        <v>530</v>
      </c>
      <c r="IQ37" s="392" t="s">
        <v>456</v>
      </c>
      <c r="IR37" s="364" t="s">
        <v>559</v>
      </c>
      <c r="IS37" s="393" t="s">
        <v>579</v>
      </c>
      <c r="IT37" s="161">
        <f>ROUND(全国標準卸価格表!IT37*入力!$D$195%,-入力!$D$39)</f>
        <v>55500</v>
      </c>
    </row>
    <row r="38" spans="1:254" ht="29.1" customHeight="1" thickBot="1">
      <c r="A38" s="619"/>
      <c r="B38" s="212" t="s">
        <v>1563</v>
      </c>
      <c r="C38" s="135"/>
      <c r="D38" s="238">
        <v>103</v>
      </c>
      <c r="E38" s="209"/>
      <c r="F38" s="222">
        <f>ROUND(全国標準卸価格表!F38*入力!$D$45%,-入力!$D$39)</f>
        <v>0</v>
      </c>
      <c r="G38" s="195"/>
      <c r="H38" s="195"/>
      <c r="I38" s="195"/>
      <c r="J38" s="386" t="s">
        <v>1536</v>
      </c>
      <c r="K38" s="222">
        <f>ROUND(全国標準卸価格表!K38*入力!$D$46%,-入力!$D$39)</f>
        <v>0</v>
      </c>
      <c r="L38" s="389" t="s">
        <v>1536</v>
      </c>
      <c r="M38" s="389" t="s">
        <v>1536</v>
      </c>
      <c r="N38" s="389"/>
      <c r="O38" s="209"/>
      <c r="P38" s="222">
        <f>ROUND(全国標準卸価格表!P38*入力!$D$47%,-入力!$D$39)</f>
        <v>0</v>
      </c>
      <c r="Q38" s="195"/>
      <c r="R38" s="195"/>
      <c r="S38" s="195"/>
      <c r="T38" s="209"/>
      <c r="U38" s="222">
        <f>ROUND(全国標準卸価格表!U38*入力!$D$48%,-入力!$D$39)</f>
        <v>0</v>
      </c>
      <c r="V38" s="195"/>
      <c r="W38" s="195"/>
      <c r="X38" s="242"/>
      <c r="Y38" s="117"/>
      <c r="Z38" s="619"/>
      <c r="AA38" s="212" t="s">
        <v>1563</v>
      </c>
      <c r="AB38" s="135"/>
      <c r="AC38" s="238">
        <v>103</v>
      </c>
      <c r="AD38" s="209"/>
      <c r="AE38" s="222">
        <f>ROUND(全国標準卸価格表!AE38*入力!$D$49%,-入力!$D$39)</f>
        <v>0</v>
      </c>
      <c r="AF38" s="195"/>
      <c r="AG38" s="195"/>
      <c r="AH38" s="242"/>
      <c r="AI38" s="209"/>
      <c r="AJ38" s="243">
        <f>ROUND(全国標準卸価格表!AJ38*入力!$D$50%,-入力!$D$39)</f>
        <v>0</v>
      </c>
      <c r="AK38" s="195"/>
      <c r="AL38" s="195"/>
      <c r="AM38" s="242"/>
      <c r="AN38" s="209"/>
      <c r="AO38" s="222">
        <f>ROUND(全国標準卸価格表!AO38*入力!$D$51%,-入力!$D$39)</f>
        <v>0</v>
      </c>
      <c r="AP38" s="380"/>
      <c r="AQ38" s="195"/>
      <c r="AR38" s="195"/>
      <c r="AS38" s="209"/>
      <c r="AT38" s="222">
        <f>ROUND(全国標準卸価格表!AT38*入力!$D$52%,-入力!$D$39)</f>
        <v>0</v>
      </c>
      <c r="AU38" s="195"/>
      <c r="AV38" s="195"/>
      <c r="AW38" s="242"/>
      <c r="AY38" s="619"/>
      <c r="AZ38" s="212" t="s">
        <v>1563</v>
      </c>
      <c r="BA38" s="135"/>
      <c r="BB38" s="238">
        <v>103</v>
      </c>
      <c r="BC38" s="209" t="s">
        <v>1564</v>
      </c>
      <c r="BD38" s="222">
        <f>ROUND(全国標準卸価格表!BD38*入力!$D$53%,-入力!$D$39)</f>
        <v>50500</v>
      </c>
      <c r="BE38" s="195" t="s">
        <v>588</v>
      </c>
      <c r="BF38" s="195" t="s">
        <v>589</v>
      </c>
      <c r="BG38" s="195"/>
      <c r="BH38" s="209"/>
      <c r="BI38" s="222">
        <f>ROUND(全国標準卸価格表!BI38*入力!$D$54%,-入力!$D$39)</f>
        <v>0</v>
      </c>
      <c r="BJ38" s="195"/>
      <c r="BK38" s="195"/>
      <c r="BL38" s="223"/>
      <c r="BM38" s="366"/>
      <c r="BN38" s="222"/>
      <c r="BO38" s="195"/>
      <c r="BP38" s="195"/>
      <c r="BQ38" s="195"/>
      <c r="BR38" s="193"/>
      <c r="BS38" s="222"/>
      <c r="BT38" s="195"/>
      <c r="BU38" s="195"/>
      <c r="BV38" s="380"/>
      <c r="BX38" s="619"/>
      <c r="BY38" s="212" t="s">
        <v>248</v>
      </c>
      <c r="BZ38" s="306">
        <v>92</v>
      </c>
      <c r="CA38" s="238">
        <v>96</v>
      </c>
      <c r="CB38" s="209" t="s">
        <v>1430</v>
      </c>
      <c r="CC38" s="194">
        <f>ROUND(全国標準卸価格表!CC38*入力!$D$59%,-入力!$D$39)</f>
        <v>21800</v>
      </c>
      <c r="CD38" s="195" t="s">
        <v>3</v>
      </c>
      <c r="CE38" s="195"/>
      <c r="CF38" s="257"/>
      <c r="CG38" s="209" t="s">
        <v>1374</v>
      </c>
      <c r="CH38" s="194">
        <f>ROUND(全国標準卸価格表!CH38*入力!$D$60%,-入力!$D$39)</f>
        <v>28300</v>
      </c>
      <c r="CI38" s="195" t="s">
        <v>590</v>
      </c>
      <c r="CJ38" s="195" t="s">
        <v>589</v>
      </c>
      <c r="CK38" s="246"/>
      <c r="CL38" s="209" t="s">
        <v>665</v>
      </c>
      <c r="CM38" s="194">
        <f>ROUND(全国標準卸価格表!CM38*入力!$D$61%,-入力!$D$39)</f>
        <v>26800</v>
      </c>
      <c r="CN38" s="195" t="s">
        <v>3</v>
      </c>
      <c r="CO38" s="195"/>
      <c r="CP38" s="246"/>
      <c r="CQ38" s="366"/>
      <c r="CR38" s="194"/>
      <c r="CS38" s="195"/>
      <c r="CT38" s="195"/>
      <c r="CU38" s="246"/>
      <c r="CV38" s="104"/>
      <c r="CW38" s="619"/>
      <c r="CX38" s="212" t="s">
        <v>206</v>
      </c>
      <c r="CY38" s="306">
        <v>88</v>
      </c>
      <c r="CZ38" s="238">
        <v>92</v>
      </c>
      <c r="DA38" s="209" t="s">
        <v>1444</v>
      </c>
      <c r="DB38" s="194">
        <f>ROUND(全国標準卸価格表!DB38*入力!$D$66%,-入力!$D$39)</f>
        <v>16500</v>
      </c>
      <c r="DC38" s="195" t="s">
        <v>3</v>
      </c>
      <c r="DD38" s="195"/>
      <c r="DE38" s="257"/>
      <c r="DF38" s="209" t="s">
        <v>1371</v>
      </c>
      <c r="DG38" s="194">
        <f>ROUND(全国標準卸価格表!DG38*入力!$D$67%,-入力!$D$39)</f>
        <v>20900</v>
      </c>
      <c r="DH38" s="135" t="s">
        <v>590</v>
      </c>
      <c r="DI38" s="195" t="s">
        <v>589</v>
      </c>
      <c r="DJ38" s="246"/>
      <c r="DK38" s="209" t="s">
        <v>677</v>
      </c>
      <c r="DL38" s="194">
        <f>ROUND(全国標準卸価格表!DL38*入力!$D$68%,-入力!$D$39)</f>
        <v>19800</v>
      </c>
      <c r="DM38" s="195" t="s">
        <v>3</v>
      </c>
      <c r="DN38" s="195"/>
      <c r="DO38" s="257"/>
      <c r="DP38" s="366"/>
      <c r="DQ38" s="194"/>
      <c r="DR38" s="195"/>
      <c r="DS38" s="195"/>
      <c r="DT38" s="246"/>
      <c r="DU38" s="104"/>
      <c r="DV38" s="194"/>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66"/>
      <c r="EU38" s="619"/>
      <c r="EV38" s="207" t="s">
        <v>250</v>
      </c>
      <c r="EW38" s="208">
        <v>99</v>
      </c>
      <c r="EX38" s="208">
        <v>103</v>
      </c>
      <c r="EY38" s="209"/>
      <c r="EZ38" s="194">
        <f>ROUND(全国標準卸価格表!EZ38*入力!$D$74%,-入力!$D$39)</f>
        <v>0</v>
      </c>
      <c r="FA38" s="210"/>
      <c r="FB38" s="210"/>
      <c r="FC38" s="211"/>
      <c r="FD38" s="209"/>
      <c r="FE38" s="194">
        <f>ROUND(全国標準卸価格表!FE38*入力!$D$75%,-入力!$D$39)</f>
        <v>0</v>
      </c>
      <c r="FF38" s="210"/>
      <c r="FG38" s="210"/>
      <c r="FH38" s="211"/>
      <c r="FI38" s="209"/>
      <c r="FJ38" s="194">
        <f>ROUND(全国標準卸価格表!FJ38*入力!$D$76%,-入力!$D$39)</f>
        <v>0</v>
      </c>
      <c r="FK38" s="210"/>
      <c r="FL38" s="210"/>
      <c r="FM38" s="210"/>
      <c r="FN38" s="209" t="s">
        <v>2036</v>
      </c>
      <c r="FO38" s="194">
        <f>ROUND(全国標準卸価格表!FO38*入力!$D$77%,-入力!$D$39)</f>
        <v>29800</v>
      </c>
      <c r="FP38" s="210" t="s">
        <v>905</v>
      </c>
      <c r="FQ38" s="210"/>
      <c r="FR38" s="211"/>
      <c r="FS38" s="209" t="s">
        <v>1366</v>
      </c>
      <c r="FT38" s="194">
        <f>ROUND(全国標準卸価格表!FT38*入力!$D$78%,-入力!$D$39)</f>
        <v>37000</v>
      </c>
      <c r="FU38" s="210" t="s">
        <v>590</v>
      </c>
      <c r="FV38" s="210" t="s">
        <v>589</v>
      </c>
      <c r="FW38" s="211"/>
      <c r="FX38" s="191"/>
      <c r="FY38" s="137"/>
      <c r="FZ38" s="137"/>
      <c r="GA38" s="137"/>
      <c r="GB38" s="137"/>
      <c r="GC38" s="137"/>
      <c r="GD38" s="138"/>
      <c r="GE38" s="196"/>
      <c r="GF38" s="200"/>
      <c r="GG38" s="137"/>
      <c r="GH38" s="137"/>
      <c r="GI38" s="138"/>
      <c r="GJ38" s="196"/>
      <c r="GK38" s="200"/>
      <c r="GL38" s="137"/>
      <c r="GM38" s="137"/>
      <c r="GN38" s="138"/>
      <c r="GO38" s="196"/>
      <c r="GP38" s="200"/>
      <c r="GQ38" s="137"/>
      <c r="GR38" s="137"/>
      <c r="GS38" s="138"/>
      <c r="GT38" s="196"/>
      <c r="GU38" s="202"/>
      <c r="GV38" s="203"/>
      <c r="GW38" s="66"/>
      <c r="GX38" s="707"/>
      <c r="GY38" s="707"/>
      <c r="HL38" s="96"/>
      <c r="HM38" s="97"/>
      <c r="HN38" s="96"/>
      <c r="HP38" s="606"/>
      <c r="HQ38" s="646"/>
      <c r="HR38" s="166" t="s">
        <v>1325</v>
      </c>
      <c r="HS38" s="167" t="s">
        <v>454</v>
      </c>
      <c r="HT38" s="213" t="s">
        <v>1156</v>
      </c>
      <c r="HU38" s="168" t="s">
        <v>1154</v>
      </c>
      <c r="HV38" s="169">
        <f>ROUND(全国標準卸価格表!HV38*入力!$D$98%,-入力!$D$39)</f>
        <v>47200</v>
      </c>
      <c r="HX38" s="606"/>
      <c r="HY38" s="634" t="s">
        <v>2074</v>
      </c>
      <c r="HZ38" s="271" t="s">
        <v>2125</v>
      </c>
      <c r="IA38" s="272" t="s">
        <v>454</v>
      </c>
      <c r="IB38" s="333" t="s">
        <v>2075</v>
      </c>
      <c r="IC38" s="273" t="s">
        <v>2076</v>
      </c>
      <c r="ID38" s="274">
        <f>ROUND(全国標準卸価格表!ID38*入力!$D$132%,-入力!$D$39)</f>
        <v>47500</v>
      </c>
      <c r="IE38" s="67"/>
      <c r="IF38" s="605" t="s">
        <v>1822</v>
      </c>
      <c r="IG38" s="608" t="s">
        <v>1972</v>
      </c>
      <c r="IH38" s="149" t="s">
        <v>1858</v>
      </c>
      <c r="II38" s="150" t="s">
        <v>456</v>
      </c>
      <c r="IJ38" s="332" t="s">
        <v>1863</v>
      </c>
      <c r="IK38" s="151" t="s">
        <v>1862</v>
      </c>
      <c r="IL38" s="534">
        <f>ROUND(全国標準卸価格表!IL38*入力!$D$179%,-入力!$D$39)</f>
        <v>48200</v>
      </c>
      <c r="IM38" s="67"/>
      <c r="IN38" s="619"/>
      <c r="IO38" s="627" t="s">
        <v>524</v>
      </c>
      <c r="IP38" s="286" t="s">
        <v>532</v>
      </c>
      <c r="IQ38" s="287" t="s">
        <v>454</v>
      </c>
      <c r="IR38" s="334" t="s">
        <v>543</v>
      </c>
      <c r="IS38" s="288" t="s">
        <v>1071</v>
      </c>
      <c r="IT38" s="274">
        <f>ROUND(全国標準卸価格表!IT38*入力!$D$196%,-入力!$D$39)</f>
        <v>81900</v>
      </c>
    </row>
    <row r="39" spans="1:254" ht="29.1" customHeight="1" thickBot="1">
      <c r="A39" s="619"/>
      <c r="B39" s="231" t="s">
        <v>1021</v>
      </c>
      <c r="C39" s="248">
        <v>99</v>
      </c>
      <c r="D39" s="233">
        <v>103</v>
      </c>
      <c r="E39" s="234"/>
      <c r="F39" s="249">
        <f>ROUND(全国標準卸価格表!F39*入力!$D$45%,-入力!$D$39)</f>
        <v>0</v>
      </c>
      <c r="G39" s="250"/>
      <c r="H39" s="250"/>
      <c r="I39" s="250"/>
      <c r="J39" s="562" t="s">
        <v>1536</v>
      </c>
      <c r="K39" s="249">
        <f>ROUND(全国標準卸価格表!K39*入力!$D$46%,-入力!$D$39)</f>
        <v>0</v>
      </c>
      <c r="L39" s="567" t="s">
        <v>1536</v>
      </c>
      <c r="M39" s="567" t="s">
        <v>1536</v>
      </c>
      <c r="N39" s="567"/>
      <c r="O39" s="234" t="s">
        <v>1551</v>
      </c>
      <c r="P39" s="249">
        <f>ROUND(全国標準卸価格表!P39*入力!$D$47%,-入力!$D$39)</f>
        <v>36100</v>
      </c>
      <c r="Q39" s="250" t="s">
        <v>590</v>
      </c>
      <c r="R39" s="250"/>
      <c r="S39" s="250"/>
      <c r="T39" s="234" t="s">
        <v>1029</v>
      </c>
      <c r="U39" s="249">
        <f>ROUND(全国標準卸価格表!U39*入力!$D$48%,-入力!$D$39)</f>
        <v>36100</v>
      </c>
      <c r="V39" s="250" t="s">
        <v>588</v>
      </c>
      <c r="W39" s="250" t="s">
        <v>589</v>
      </c>
      <c r="X39" s="241"/>
      <c r="Y39" s="117"/>
      <c r="Z39" s="619"/>
      <c r="AA39" s="231" t="s">
        <v>1021</v>
      </c>
      <c r="AB39" s="248">
        <v>99</v>
      </c>
      <c r="AC39" s="233">
        <v>103</v>
      </c>
      <c r="AD39" s="234"/>
      <c r="AE39" s="249">
        <f>ROUND(全国標準卸価格表!AE39*入力!$D$49%,-入力!$D$39)</f>
        <v>0</v>
      </c>
      <c r="AF39" s="250"/>
      <c r="AG39" s="250"/>
      <c r="AH39" s="241"/>
      <c r="AI39" s="234"/>
      <c r="AJ39" s="251">
        <f>ROUND(全国標準卸価格表!AJ39*入力!$D$50%,-入力!$D$39)</f>
        <v>0</v>
      </c>
      <c r="AK39" s="250"/>
      <c r="AL39" s="250"/>
      <c r="AM39" s="241"/>
      <c r="AN39" s="234"/>
      <c r="AO39" s="249">
        <f>ROUND(全国標準卸価格表!AO39*入力!$D$51%,-入力!$D$39)</f>
        <v>0</v>
      </c>
      <c r="AP39" s="398"/>
      <c r="AQ39" s="250"/>
      <c r="AR39" s="250"/>
      <c r="AS39" s="234"/>
      <c r="AT39" s="249">
        <f>ROUND(全国標準卸価格表!AT39*入力!$D$52%,-入力!$D$39)</f>
        <v>0</v>
      </c>
      <c r="AU39" s="250"/>
      <c r="AV39" s="250"/>
      <c r="AW39" s="241"/>
      <c r="AY39" s="619"/>
      <c r="AZ39" s="231" t="s">
        <v>1021</v>
      </c>
      <c r="BA39" s="248">
        <v>99</v>
      </c>
      <c r="BB39" s="233">
        <v>103</v>
      </c>
      <c r="BC39" s="234" t="s">
        <v>1565</v>
      </c>
      <c r="BD39" s="249">
        <f>ROUND(全国標準卸価格表!BD39*入力!$D$53%,-入力!$D$39)</f>
        <v>52500</v>
      </c>
      <c r="BE39" s="250" t="s">
        <v>905</v>
      </c>
      <c r="BF39" s="250"/>
      <c r="BG39" s="250"/>
      <c r="BH39" s="234"/>
      <c r="BI39" s="249">
        <f>ROUND(全国標準卸価格表!BI39*入力!$D$54%,-入力!$D$39)</f>
        <v>0</v>
      </c>
      <c r="BJ39" s="250"/>
      <c r="BK39" s="250"/>
      <c r="BL39" s="237"/>
      <c r="BM39" s="366"/>
      <c r="BN39" s="222"/>
      <c r="BO39" s="195"/>
      <c r="BP39" s="195"/>
      <c r="BQ39" s="195"/>
      <c r="BR39" s="193"/>
      <c r="BS39" s="222"/>
      <c r="BT39" s="195"/>
      <c r="BU39" s="195"/>
      <c r="BV39" s="380"/>
      <c r="BX39" s="620"/>
      <c r="BY39" s="212" t="s">
        <v>246</v>
      </c>
      <c r="BZ39" s="306">
        <v>95</v>
      </c>
      <c r="CA39" s="238">
        <v>99</v>
      </c>
      <c r="CB39" s="209" t="s">
        <v>1429</v>
      </c>
      <c r="CC39" s="194">
        <f>ROUND(全国標準卸価格表!CC39*入力!$D$59%,-入力!$D$39)</f>
        <v>22900</v>
      </c>
      <c r="CD39" s="195" t="s">
        <v>3</v>
      </c>
      <c r="CE39" s="195"/>
      <c r="CF39" s="257"/>
      <c r="CG39" s="209" t="s">
        <v>1373</v>
      </c>
      <c r="CH39" s="194">
        <f>ROUND(全国標準卸価格表!CH39*入力!$D$60%,-入力!$D$39)</f>
        <v>28900</v>
      </c>
      <c r="CI39" s="195" t="s">
        <v>590</v>
      </c>
      <c r="CJ39" s="195" t="s">
        <v>589</v>
      </c>
      <c r="CK39" s="246"/>
      <c r="CL39" s="209" t="s">
        <v>666</v>
      </c>
      <c r="CM39" s="194">
        <f>ROUND(全国標準卸価格表!CM39*入力!$D$61%,-入力!$D$39)</f>
        <v>27700</v>
      </c>
      <c r="CN39" s="195" t="s">
        <v>3</v>
      </c>
      <c r="CO39" s="195"/>
      <c r="CP39" s="246"/>
      <c r="CQ39" s="366"/>
      <c r="CR39" s="194"/>
      <c r="CS39" s="195"/>
      <c r="CT39" s="195"/>
      <c r="CU39" s="246"/>
      <c r="CV39" s="104"/>
      <c r="CW39" s="619"/>
      <c r="CX39" s="212" t="s">
        <v>205</v>
      </c>
      <c r="CY39" s="306">
        <v>91</v>
      </c>
      <c r="CZ39" s="238">
        <v>95</v>
      </c>
      <c r="DA39" s="209" t="s">
        <v>1443</v>
      </c>
      <c r="DB39" s="194">
        <f>ROUND(全国標準卸価格表!DB39*入力!$D$66%,-入力!$D$39)</f>
        <v>18000</v>
      </c>
      <c r="DC39" s="195" t="s">
        <v>3</v>
      </c>
      <c r="DD39" s="195"/>
      <c r="DE39" s="257"/>
      <c r="DF39" s="209" t="s">
        <v>1370</v>
      </c>
      <c r="DG39" s="194">
        <f>ROUND(全国標準卸価格表!DG39*入力!$D$67%,-入力!$D$39)</f>
        <v>22600</v>
      </c>
      <c r="DH39" s="135" t="s">
        <v>590</v>
      </c>
      <c r="DI39" s="195" t="s">
        <v>589</v>
      </c>
      <c r="DJ39" s="246"/>
      <c r="DK39" s="209" t="s">
        <v>678</v>
      </c>
      <c r="DL39" s="194">
        <f>ROUND(全国標準卸価格表!DL39*入力!$D$68%,-入力!$D$39)</f>
        <v>21500</v>
      </c>
      <c r="DM39" s="195" t="s">
        <v>3</v>
      </c>
      <c r="DN39" s="195"/>
      <c r="DO39" s="257"/>
      <c r="DP39" s="366"/>
      <c r="DQ39" s="194"/>
      <c r="DR39" s="195"/>
      <c r="DS39" s="195"/>
      <c r="DT39" s="246"/>
      <c r="DU39" s="104"/>
      <c r="DV39" s="194"/>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66"/>
      <c r="EU39" s="619"/>
      <c r="EV39" s="207" t="s">
        <v>1751</v>
      </c>
      <c r="EW39" s="208">
        <v>102</v>
      </c>
      <c r="EX39" s="208"/>
      <c r="EY39" s="209"/>
      <c r="EZ39" s="194">
        <f>ROUND(全国標準卸価格表!EZ39*入力!$D$74%,-入力!$D$39)</f>
        <v>0</v>
      </c>
      <c r="FA39" s="210"/>
      <c r="FB39" s="210"/>
      <c r="FC39" s="211"/>
      <c r="FD39" s="209"/>
      <c r="FE39" s="194">
        <f>ROUND(全国標準卸価格表!FE39*入力!$D$75%,-入力!$D$39)</f>
        <v>0</v>
      </c>
      <c r="FF39" s="210"/>
      <c r="FG39" s="210"/>
      <c r="FH39" s="211"/>
      <c r="FI39" s="209"/>
      <c r="FJ39" s="194">
        <f>ROUND(全国標準卸価格表!FJ39*入力!$D$76%,-入力!$D$39)</f>
        <v>0</v>
      </c>
      <c r="FK39" s="210"/>
      <c r="FL39" s="210"/>
      <c r="FM39" s="210"/>
      <c r="FN39" s="209" t="s">
        <v>1761</v>
      </c>
      <c r="FO39" s="194">
        <f>ROUND(全国標準卸価格表!FO39*入力!$D$77%,-入力!$D$39)</f>
        <v>31200</v>
      </c>
      <c r="FP39" s="210" t="s">
        <v>754</v>
      </c>
      <c r="FQ39" s="210"/>
      <c r="FR39" s="211"/>
      <c r="FS39" s="209"/>
      <c r="FT39" s="194">
        <f>ROUND(全国標準卸価格表!FT39*入力!$D$78%,-入力!$D$39)</f>
        <v>0</v>
      </c>
      <c r="FU39" s="210"/>
      <c r="FV39" s="210"/>
      <c r="FW39" s="211"/>
      <c r="FX39" s="191"/>
      <c r="FY39" s="137"/>
      <c r="FZ39" s="137"/>
      <c r="GA39" s="137"/>
      <c r="GB39" s="137"/>
      <c r="GC39" s="137"/>
      <c r="GD39" s="138"/>
      <c r="GE39" s="196"/>
      <c r="GF39" s="200"/>
      <c r="GG39" s="137"/>
      <c r="GH39" s="137"/>
      <c r="GI39" s="138"/>
      <c r="GJ39" s="196"/>
      <c r="GK39" s="200"/>
      <c r="GL39" s="137"/>
      <c r="GM39" s="137"/>
      <c r="GN39" s="138"/>
      <c r="GO39" s="196"/>
      <c r="GP39" s="200"/>
      <c r="GQ39" s="137"/>
      <c r="GR39" s="137"/>
      <c r="GS39" s="138"/>
      <c r="GT39" s="196"/>
      <c r="GU39" s="202"/>
      <c r="GV39" s="203"/>
      <c r="GW39" s="66"/>
      <c r="GX39" s="705" t="s">
        <v>72</v>
      </c>
      <c r="GY39" s="701" t="s">
        <v>328</v>
      </c>
      <c r="GZ39" s="701"/>
      <c r="HA39" s="701"/>
      <c r="HB39" s="724" t="s">
        <v>329</v>
      </c>
      <c r="HC39" s="725"/>
      <c r="HD39" s="726"/>
      <c r="HE39" s="542"/>
      <c r="HF39" s="203"/>
      <c r="HG39" s="203"/>
      <c r="HI39" s="203"/>
      <c r="HJ39" s="203"/>
      <c r="HK39" s="203"/>
      <c r="HL39" s="66"/>
      <c r="HM39" s="66"/>
      <c r="HN39" s="111"/>
      <c r="HP39" s="606"/>
      <c r="HQ39" s="614"/>
      <c r="HR39" s="275" t="s">
        <v>1325</v>
      </c>
      <c r="HS39" s="276" t="s">
        <v>455</v>
      </c>
      <c r="HT39" s="338" t="s">
        <v>1157</v>
      </c>
      <c r="HU39" s="277" t="s">
        <v>1155</v>
      </c>
      <c r="HV39" s="278">
        <f>ROUND(全国標準卸価格表!HV39*入力!$D$98%,-入力!$D$39)</f>
        <v>52700</v>
      </c>
      <c r="HX39" s="606"/>
      <c r="HY39" s="614"/>
      <c r="HZ39" s="275" t="s">
        <v>2125</v>
      </c>
      <c r="IA39" s="276" t="s">
        <v>455</v>
      </c>
      <c r="IB39" s="338" t="s">
        <v>2072</v>
      </c>
      <c r="IC39" s="277" t="s">
        <v>2073</v>
      </c>
      <c r="ID39" s="278">
        <f>ROUND(全国標準卸価格表!ID39*入力!$D$132%,-入力!$D$39)</f>
        <v>51000</v>
      </c>
      <c r="IE39" s="67"/>
      <c r="IF39" s="606"/>
      <c r="IG39" s="609"/>
      <c r="IH39" s="166" t="s">
        <v>1858</v>
      </c>
      <c r="II39" s="167" t="s">
        <v>456</v>
      </c>
      <c r="IJ39" s="213" t="s">
        <v>1861</v>
      </c>
      <c r="IK39" s="168" t="s">
        <v>1860</v>
      </c>
      <c r="IL39" s="526">
        <f>ROUND(全国標準卸価格表!IL39*入力!$D$179%,-入力!$D$39)</f>
        <v>30700</v>
      </c>
      <c r="IM39" s="67"/>
      <c r="IN39" s="619"/>
      <c r="IO39" s="609"/>
      <c r="IP39" s="186" t="s">
        <v>532</v>
      </c>
      <c r="IQ39" s="187" t="s">
        <v>455</v>
      </c>
      <c r="IR39" s="352" t="s">
        <v>544</v>
      </c>
      <c r="IS39" s="188" t="s">
        <v>1072</v>
      </c>
      <c r="IT39" s="169">
        <f>ROUND(全国標準卸価格表!IT39*入力!$D$196%,-入力!$D$39)</f>
        <v>94300</v>
      </c>
    </row>
    <row r="40" spans="1:254" ht="29.1" customHeight="1" thickBot="1">
      <c r="A40" s="620"/>
      <c r="B40" s="120" t="s">
        <v>1550</v>
      </c>
      <c r="C40" s="294">
        <v>101</v>
      </c>
      <c r="D40" s="121"/>
      <c r="E40" s="127"/>
      <c r="F40" s="128">
        <f>ROUND(全国標準卸価格表!F40*入力!$D$45%,-入力!$D$39)</f>
        <v>0</v>
      </c>
      <c r="G40" s="129"/>
      <c r="H40" s="129"/>
      <c r="I40" s="129"/>
      <c r="J40" s="563" t="s">
        <v>1536</v>
      </c>
      <c r="K40" s="128">
        <f>ROUND(全国標準卸価格表!K40*入力!$D$46%,-入力!$D$39)</f>
        <v>0</v>
      </c>
      <c r="L40" s="568" t="s">
        <v>1536</v>
      </c>
      <c r="M40" s="568" t="s">
        <v>1536</v>
      </c>
      <c r="N40" s="568"/>
      <c r="O40" s="127" t="s">
        <v>1552</v>
      </c>
      <c r="P40" s="128">
        <f>ROUND(全国標準卸価格表!P40*入力!$D$47%,-入力!$D$39)</f>
        <v>39500</v>
      </c>
      <c r="Q40" s="129" t="s">
        <v>588</v>
      </c>
      <c r="R40" s="129"/>
      <c r="S40" s="129"/>
      <c r="T40" s="127"/>
      <c r="U40" s="128">
        <f>ROUND(全国標準卸価格表!U40*入力!$D$48%,-入力!$D$39)</f>
        <v>0</v>
      </c>
      <c r="V40" s="129"/>
      <c r="W40" s="129"/>
      <c r="X40" s="131"/>
      <c r="Y40" s="117"/>
      <c r="Z40" s="620"/>
      <c r="AA40" s="120" t="s">
        <v>1550</v>
      </c>
      <c r="AB40" s="294">
        <v>101</v>
      </c>
      <c r="AC40" s="121"/>
      <c r="AD40" s="127"/>
      <c r="AE40" s="128">
        <f>ROUND(全国標準卸価格表!AE40*入力!$D$49%,-入力!$D$39)</f>
        <v>0</v>
      </c>
      <c r="AF40" s="129"/>
      <c r="AG40" s="129"/>
      <c r="AH40" s="131"/>
      <c r="AI40" s="127"/>
      <c r="AJ40" s="132">
        <f>ROUND(全国標準卸価格表!AJ40*入力!$D$50%,-入力!$D$39)</f>
        <v>0</v>
      </c>
      <c r="AK40" s="129"/>
      <c r="AL40" s="129"/>
      <c r="AM40" s="131"/>
      <c r="AN40" s="127"/>
      <c r="AO40" s="128">
        <f>ROUND(全国標準卸価格表!AO40*入力!$D$51%,-入力!$D$39)</f>
        <v>0</v>
      </c>
      <c r="AP40" s="399"/>
      <c r="AQ40" s="129"/>
      <c r="AR40" s="129"/>
      <c r="AS40" s="127"/>
      <c r="AT40" s="128">
        <f>ROUND(全国標準卸価格表!AT40*入力!$D$52%,-入力!$D$39)</f>
        <v>0</v>
      </c>
      <c r="AU40" s="129"/>
      <c r="AV40" s="129"/>
      <c r="AW40" s="131"/>
      <c r="AY40" s="620"/>
      <c r="AZ40" s="120" t="s">
        <v>1550</v>
      </c>
      <c r="BA40" s="294">
        <v>101</v>
      </c>
      <c r="BB40" s="121"/>
      <c r="BC40" s="127"/>
      <c r="BD40" s="128">
        <f>ROUND(全国標準卸価格表!BD40*入力!$D$53%,-入力!$D$39)</f>
        <v>0</v>
      </c>
      <c r="BE40" s="129"/>
      <c r="BF40" s="129"/>
      <c r="BG40" s="129"/>
      <c r="BH40" s="127"/>
      <c r="BI40" s="128">
        <f>ROUND(全国標準卸価格表!BI40*入力!$D$54%,-入力!$D$39)</f>
        <v>0</v>
      </c>
      <c r="BJ40" s="129"/>
      <c r="BK40" s="129"/>
      <c r="BL40" s="130"/>
      <c r="BM40" s="366"/>
      <c r="BN40" s="222"/>
      <c r="BO40" s="195"/>
      <c r="BP40" s="195"/>
      <c r="BQ40" s="195"/>
      <c r="BR40" s="193"/>
      <c r="BS40" s="222"/>
      <c r="BT40" s="195"/>
      <c r="BU40" s="195"/>
      <c r="BV40" s="380"/>
      <c r="BX40" s="631">
        <v>15</v>
      </c>
      <c r="BY40" s="295" t="s">
        <v>280</v>
      </c>
      <c r="BZ40" s="300">
        <v>77</v>
      </c>
      <c r="CA40" s="217"/>
      <c r="CB40" s="218" t="s">
        <v>1441</v>
      </c>
      <c r="CC40" s="253">
        <f>ROUND(全国標準卸価格表!CC40*入力!$D$59%,-入力!$D$39)</f>
        <v>15000</v>
      </c>
      <c r="CD40" s="220" t="s">
        <v>3</v>
      </c>
      <c r="CE40" s="220"/>
      <c r="CF40" s="254"/>
      <c r="CG40" s="218"/>
      <c r="CH40" s="253">
        <f>ROUND(全国標準卸価格表!CH40*入力!$D$60%,-入力!$D$39)</f>
        <v>0</v>
      </c>
      <c r="CI40" s="220"/>
      <c r="CJ40" s="220"/>
      <c r="CK40" s="255"/>
      <c r="CL40" s="218" t="s">
        <v>667</v>
      </c>
      <c r="CM40" s="253">
        <f>ROUND(全国標準卸価格表!CM40*入力!$D$61%,-入力!$D$39)</f>
        <v>19000</v>
      </c>
      <c r="CN40" s="220" t="s">
        <v>3</v>
      </c>
      <c r="CO40" s="220"/>
      <c r="CP40" s="255"/>
      <c r="CQ40" s="366"/>
      <c r="CR40" s="194"/>
      <c r="CS40" s="195"/>
      <c r="CT40" s="195"/>
      <c r="CU40" s="246"/>
      <c r="CV40" s="104"/>
      <c r="CW40" s="619"/>
      <c r="CX40" s="212" t="s">
        <v>203</v>
      </c>
      <c r="CY40" s="306">
        <v>94</v>
      </c>
      <c r="CZ40" s="238"/>
      <c r="DA40" s="209" t="s">
        <v>1442</v>
      </c>
      <c r="DB40" s="194">
        <f>ROUND(全国標準卸価格表!DB40*入力!$D$66%,-入力!$D$39)</f>
        <v>20100</v>
      </c>
      <c r="DC40" s="195" t="s">
        <v>3</v>
      </c>
      <c r="DD40" s="195"/>
      <c r="DE40" s="257"/>
      <c r="DF40" s="209"/>
      <c r="DG40" s="194">
        <f>ROUND(全国標準卸価格表!DG40*入力!$D$67%,-入力!$D$39)</f>
        <v>0</v>
      </c>
      <c r="DH40" s="135"/>
      <c r="DI40" s="195"/>
      <c r="DJ40" s="246"/>
      <c r="DK40" s="209" t="s">
        <v>679</v>
      </c>
      <c r="DL40" s="194">
        <f>ROUND(全国標準卸価格表!DL40*入力!$D$68%,-入力!$D$39)</f>
        <v>23400</v>
      </c>
      <c r="DM40" s="195" t="s">
        <v>3</v>
      </c>
      <c r="DN40" s="195"/>
      <c r="DO40" s="257"/>
      <c r="DP40" s="366"/>
      <c r="DQ40" s="194"/>
      <c r="DR40" s="195"/>
      <c r="DS40" s="195"/>
      <c r="DT40" s="246"/>
      <c r="DU40" s="104"/>
      <c r="DV40" s="194"/>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66"/>
      <c r="EU40" s="619"/>
      <c r="EV40" s="207" t="s">
        <v>965</v>
      </c>
      <c r="EW40" s="208">
        <v>99</v>
      </c>
      <c r="EX40" s="208"/>
      <c r="EY40" s="209"/>
      <c r="EZ40" s="194">
        <f>ROUND(全国標準卸価格表!EZ40*入力!$D$74%,-入力!$D$39)</f>
        <v>0</v>
      </c>
      <c r="FA40" s="210"/>
      <c r="FB40" s="210"/>
      <c r="FC40" s="211"/>
      <c r="FD40" s="209"/>
      <c r="FE40" s="194">
        <f>ROUND(全国標準卸価格表!FE40*入力!$D$75%,-入力!$D$39)</f>
        <v>0</v>
      </c>
      <c r="FF40" s="210"/>
      <c r="FG40" s="210"/>
      <c r="FH40" s="211"/>
      <c r="FI40" s="209"/>
      <c r="FJ40" s="194">
        <f>ROUND(全国標準卸価格表!FJ40*入力!$D$76%,-入力!$D$39)</f>
        <v>0</v>
      </c>
      <c r="FK40" s="210"/>
      <c r="FL40" s="210"/>
      <c r="FM40" s="210"/>
      <c r="FN40" s="209"/>
      <c r="FO40" s="194">
        <f>ROUND(全国標準卸価格表!FO40*入力!$D$77%,-入力!$D$39)</f>
        <v>0</v>
      </c>
      <c r="FP40" s="210"/>
      <c r="FQ40" s="210"/>
      <c r="FR40" s="211"/>
      <c r="FS40" s="209" t="s">
        <v>1533</v>
      </c>
      <c r="FT40" s="194">
        <f>ROUND(全国標準卸価格表!FT40*入力!$D$78%,-入力!$D$39)</f>
        <v>28900</v>
      </c>
      <c r="FU40" s="210" t="s">
        <v>590</v>
      </c>
      <c r="FV40" s="210" t="s">
        <v>1536</v>
      </c>
      <c r="FW40" s="211"/>
      <c r="FX40" s="191"/>
      <c r="FY40" s="137"/>
      <c r="FZ40" s="137"/>
      <c r="GA40" s="137"/>
      <c r="GB40" s="137"/>
      <c r="GC40" s="137"/>
      <c r="GD40" s="138"/>
      <c r="GE40" s="196"/>
      <c r="GF40" s="200"/>
      <c r="GG40" s="137"/>
      <c r="GH40" s="137"/>
      <c r="GI40" s="138"/>
      <c r="GJ40" s="196"/>
      <c r="GK40" s="200"/>
      <c r="GL40" s="137"/>
      <c r="GM40" s="137"/>
      <c r="GN40" s="138"/>
      <c r="GO40" s="196"/>
      <c r="GP40" s="200"/>
      <c r="GQ40" s="137"/>
      <c r="GR40" s="137"/>
      <c r="GS40" s="138"/>
      <c r="GT40" s="196"/>
      <c r="GU40" s="310"/>
      <c r="GV40" s="135"/>
      <c r="GW40" s="66"/>
      <c r="GX40" s="706"/>
      <c r="GY40" s="122" t="s">
        <v>317</v>
      </c>
      <c r="GZ40" s="702" t="s">
        <v>775</v>
      </c>
      <c r="HA40" s="591"/>
      <c r="HB40" s="122" t="s">
        <v>317</v>
      </c>
      <c r="HC40" s="713" t="s">
        <v>775</v>
      </c>
      <c r="HD40" s="723"/>
      <c r="HE40" s="367"/>
      <c r="HF40" s="310"/>
      <c r="HG40" s="134"/>
      <c r="HH40" s="203"/>
      <c r="HI40" s="310"/>
      <c r="HJ40" s="310"/>
      <c r="HK40" s="310"/>
      <c r="HL40" s="66"/>
      <c r="HM40" s="66"/>
      <c r="HN40" s="111"/>
      <c r="HP40" s="606"/>
      <c r="HQ40" s="634" t="s">
        <v>1899</v>
      </c>
      <c r="HR40" s="166" t="s">
        <v>1902</v>
      </c>
      <c r="HS40" s="167" t="s">
        <v>454</v>
      </c>
      <c r="HT40" s="213" t="s">
        <v>1840</v>
      </c>
      <c r="HU40" s="168" t="s">
        <v>1839</v>
      </c>
      <c r="HV40" s="274">
        <f>ROUND(全国標準卸価格表!HV40*入力!$D$99%,-入力!$D$39)</f>
        <v>75000</v>
      </c>
      <c r="HX40" s="606"/>
      <c r="HY40" s="634" t="s">
        <v>2079</v>
      </c>
      <c r="HZ40" s="271" t="s">
        <v>2126</v>
      </c>
      <c r="IA40" s="272" t="s">
        <v>454</v>
      </c>
      <c r="IB40" s="333" t="s">
        <v>2080</v>
      </c>
      <c r="IC40" s="273" t="s">
        <v>2081</v>
      </c>
      <c r="ID40" s="274">
        <f>ROUND(全国標準卸価格表!ID40*入力!$D$133%,-入力!$D$39)</f>
        <v>71500</v>
      </c>
      <c r="IE40" s="67"/>
      <c r="IF40" s="606"/>
      <c r="IG40" s="610"/>
      <c r="IH40" s="275" t="s">
        <v>1858</v>
      </c>
      <c r="II40" s="276" t="s">
        <v>456</v>
      </c>
      <c r="IJ40" s="338" t="s">
        <v>1859</v>
      </c>
      <c r="IK40" s="277" t="s">
        <v>1857</v>
      </c>
      <c r="IL40" s="529">
        <f>ROUND(全国標準卸価格表!IL40*入力!$D$179%,-入力!$D$39)</f>
        <v>24600</v>
      </c>
      <c r="IM40" s="67"/>
      <c r="IN40" s="619"/>
      <c r="IO40" s="609"/>
      <c r="IP40" s="186" t="s">
        <v>532</v>
      </c>
      <c r="IQ40" s="187" t="s">
        <v>454</v>
      </c>
      <c r="IR40" s="352" t="s">
        <v>545</v>
      </c>
      <c r="IS40" s="188" t="s">
        <v>568</v>
      </c>
      <c r="IT40" s="169">
        <f>ROUND(全国標準卸価格表!IT40*入力!$D$196%,-入力!$D$39)</f>
        <v>66600</v>
      </c>
    </row>
    <row r="41" spans="1:254" ht="29.1" customHeight="1" thickBot="1">
      <c r="A41" s="631">
        <v>18</v>
      </c>
      <c r="B41" s="295" t="s">
        <v>315</v>
      </c>
      <c r="C41" s="293"/>
      <c r="D41" s="217">
        <v>92</v>
      </c>
      <c r="E41" s="218"/>
      <c r="F41" s="219">
        <f>ROUND(全国標準卸価格表!F41*入力!$D$45%,-入力!$D$39)</f>
        <v>0</v>
      </c>
      <c r="G41" s="220"/>
      <c r="H41" s="220"/>
      <c r="I41" s="220"/>
      <c r="J41" s="552" t="s">
        <v>1536</v>
      </c>
      <c r="K41" s="219">
        <f>ROUND(全国標準卸価格表!K41*入力!$D$46%,-入力!$D$39)</f>
        <v>0</v>
      </c>
      <c r="L41" s="565" t="s">
        <v>1536</v>
      </c>
      <c r="M41" s="565" t="s">
        <v>1536</v>
      </c>
      <c r="N41" s="565"/>
      <c r="O41" s="218"/>
      <c r="P41" s="219">
        <f>ROUND(全国標準卸価格表!P41*入力!$D$47%,-入力!$D$39)</f>
        <v>0</v>
      </c>
      <c r="Q41" s="220"/>
      <c r="R41" s="220"/>
      <c r="S41" s="220"/>
      <c r="T41" s="218"/>
      <c r="U41" s="219">
        <f>ROUND(全国標準卸価格表!U41*入力!$D$48%,-入力!$D$39)</f>
        <v>0</v>
      </c>
      <c r="V41" s="220"/>
      <c r="W41" s="220"/>
      <c r="X41" s="239"/>
      <c r="Y41" s="117"/>
      <c r="Z41" s="631">
        <v>18</v>
      </c>
      <c r="AA41" s="295" t="s">
        <v>315</v>
      </c>
      <c r="AB41" s="293"/>
      <c r="AC41" s="217">
        <v>92</v>
      </c>
      <c r="AD41" s="218"/>
      <c r="AE41" s="219">
        <f>ROUND(全国標準卸価格表!AE41*入力!$D$49%,-入力!$D$39)</f>
        <v>0</v>
      </c>
      <c r="AF41" s="220"/>
      <c r="AG41" s="220"/>
      <c r="AH41" s="239"/>
      <c r="AI41" s="209" t="s">
        <v>1993</v>
      </c>
      <c r="AJ41" s="243">
        <f>ROUND(全国標準卸価格表!AJ41*入力!$D$50%,-入力!$D$39)</f>
        <v>59000</v>
      </c>
      <c r="AK41" s="195" t="s">
        <v>635</v>
      </c>
      <c r="AL41" s="195" t="s">
        <v>589</v>
      </c>
      <c r="AM41" s="242"/>
      <c r="AN41" s="209" t="s">
        <v>1239</v>
      </c>
      <c r="AO41" s="222">
        <f>ROUND(全国標準卸価格表!AO41*入力!$D$51%,-入力!$D$39)</f>
        <v>64000</v>
      </c>
      <c r="AP41" s="380" t="s">
        <v>1609</v>
      </c>
      <c r="AQ41" s="195" t="s">
        <v>589</v>
      </c>
      <c r="AR41" s="195"/>
      <c r="AS41" s="209"/>
      <c r="AT41" s="222">
        <f>ROUND(全国標準卸価格表!AT41*入力!$D$52%,-入力!$D$39)</f>
        <v>0</v>
      </c>
      <c r="AU41" s="195"/>
      <c r="AV41" s="195"/>
      <c r="AW41" s="242"/>
      <c r="AY41" s="631">
        <v>18</v>
      </c>
      <c r="AZ41" s="295" t="s">
        <v>315</v>
      </c>
      <c r="BA41" s="293"/>
      <c r="BB41" s="217">
        <v>92</v>
      </c>
      <c r="BC41" s="209"/>
      <c r="BD41" s="222">
        <f>ROUND(全国標準卸価格表!BD41*入力!$D$53%,-入力!$D$39)</f>
        <v>0</v>
      </c>
      <c r="BE41" s="195"/>
      <c r="BF41" s="195"/>
      <c r="BG41" s="195"/>
      <c r="BH41" s="209"/>
      <c r="BI41" s="222">
        <f>ROUND(全国標準卸価格表!BI41*入力!$D$54%,-入力!$D$39)</f>
        <v>0</v>
      </c>
      <c r="BJ41" s="195"/>
      <c r="BK41" s="195"/>
      <c r="BL41" s="223"/>
      <c r="BM41" s="366"/>
      <c r="BN41" s="222"/>
      <c r="BO41" s="195"/>
      <c r="BP41" s="195"/>
      <c r="BQ41" s="195"/>
      <c r="BR41" s="193"/>
      <c r="BS41" s="222"/>
      <c r="BT41" s="195"/>
      <c r="BU41" s="195"/>
      <c r="BV41" s="380"/>
      <c r="BX41" s="619"/>
      <c r="BY41" s="212" t="s">
        <v>240</v>
      </c>
      <c r="BZ41" s="306">
        <v>84</v>
      </c>
      <c r="CA41" s="238">
        <v>88</v>
      </c>
      <c r="CB41" s="209" t="s">
        <v>1440</v>
      </c>
      <c r="CC41" s="194">
        <f>ROUND(全国標準卸価格表!CC41*入力!$D$59%,-入力!$D$39)</f>
        <v>17600</v>
      </c>
      <c r="CD41" s="195" t="s">
        <v>3</v>
      </c>
      <c r="CE41" s="195"/>
      <c r="CF41" s="257"/>
      <c r="CG41" s="209" t="s">
        <v>1372</v>
      </c>
      <c r="CH41" s="194">
        <f>ROUND(全国標準卸価格表!CH41*入力!$D$60%,-入力!$D$39)</f>
        <v>21900</v>
      </c>
      <c r="CI41" s="195" t="s">
        <v>590</v>
      </c>
      <c r="CJ41" s="195" t="s">
        <v>589</v>
      </c>
      <c r="CK41" s="246"/>
      <c r="CL41" s="209" t="s">
        <v>668</v>
      </c>
      <c r="CM41" s="194">
        <f>ROUND(全国標準卸価格表!CM41*入力!$D$61%,-入力!$D$39)</f>
        <v>21000</v>
      </c>
      <c r="CN41" s="195" t="s">
        <v>3</v>
      </c>
      <c r="CO41" s="195"/>
      <c r="CP41" s="246"/>
      <c r="CQ41" s="366"/>
      <c r="CR41" s="194"/>
      <c r="CS41" s="195"/>
      <c r="CT41" s="195"/>
      <c r="CU41" s="246"/>
      <c r="CV41" s="104"/>
      <c r="CW41" s="620"/>
      <c r="CX41" s="120" t="s">
        <v>201</v>
      </c>
      <c r="CY41" s="301">
        <v>96</v>
      </c>
      <c r="CZ41" s="121"/>
      <c r="DA41" s="127"/>
      <c r="DB41" s="256">
        <f>ROUND(全国標準卸価格表!DB41*入力!$D$66%,-入力!$D$39)</f>
        <v>0</v>
      </c>
      <c r="DC41" s="129"/>
      <c r="DD41" s="129"/>
      <c r="DE41" s="216"/>
      <c r="DF41" s="127"/>
      <c r="DG41" s="256">
        <f>ROUND(全国標準卸価格表!DG41*入力!$D$67%,-入力!$D$39)</f>
        <v>0</v>
      </c>
      <c r="DH41" s="294"/>
      <c r="DI41" s="129"/>
      <c r="DJ41" s="215"/>
      <c r="DK41" s="127"/>
      <c r="DL41" s="256">
        <f>ROUND(全国標準卸価格表!DL41*入力!$D$68%,-入力!$D$39)</f>
        <v>0</v>
      </c>
      <c r="DM41" s="129"/>
      <c r="DN41" s="129"/>
      <c r="DO41" s="216"/>
      <c r="DP41" s="366"/>
      <c r="DQ41" s="194"/>
      <c r="DR41" s="195"/>
      <c r="DS41" s="195"/>
      <c r="DT41" s="246"/>
      <c r="DU41" s="104"/>
      <c r="DV41" s="194"/>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66"/>
      <c r="EU41" s="619"/>
      <c r="EV41" s="207" t="s">
        <v>247</v>
      </c>
      <c r="EW41" s="208">
        <v>102</v>
      </c>
      <c r="EX41" s="208">
        <v>106</v>
      </c>
      <c r="EY41" s="209"/>
      <c r="EZ41" s="194">
        <f>ROUND(全国標準卸価格表!EZ41*入力!$D$74%,-入力!$D$39)</f>
        <v>0</v>
      </c>
      <c r="FA41" s="210"/>
      <c r="FB41" s="210"/>
      <c r="FC41" s="211"/>
      <c r="FD41" s="209" t="s">
        <v>1399</v>
      </c>
      <c r="FE41" s="194">
        <f>ROUND(全国標準卸価格表!FE41*入力!$D$75%,-入力!$D$39)</f>
        <v>28700</v>
      </c>
      <c r="FF41" s="210" t="s">
        <v>590</v>
      </c>
      <c r="FG41" s="210" t="s">
        <v>589</v>
      </c>
      <c r="FH41" s="211"/>
      <c r="FI41" s="209"/>
      <c r="FJ41" s="194">
        <f>ROUND(全国標準卸価格表!FJ41*入力!$D$76%,-入力!$D$39)</f>
        <v>0</v>
      </c>
      <c r="FK41" s="210"/>
      <c r="FL41" s="210"/>
      <c r="FM41" s="210"/>
      <c r="FN41" s="209" t="s">
        <v>2037</v>
      </c>
      <c r="FO41" s="194">
        <f>ROUND(全国標準卸価格表!FO41*入力!$D$77%,-入力!$D$39)</f>
        <v>25000</v>
      </c>
      <c r="FP41" s="210" t="s">
        <v>905</v>
      </c>
      <c r="FQ41" s="210"/>
      <c r="FR41" s="211"/>
      <c r="FS41" s="209" t="s">
        <v>1365</v>
      </c>
      <c r="FT41" s="194">
        <f>ROUND(全国標準卸価格表!FT41*入力!$D$78%,-入力!$D$39)</f>
        <v>33300</v>
      </c>
      <c r="FU41" s="210" t="s">
        <v>590</v>
      </c>
      <c r="FV41" s="210" t="s">
        <v>589</v>
      </c>
      <c r="FW41" s="211"/>
      <c r="FX41" s="191"/>
      <c r="FY41" s="137"/>
      <c r="FZ41" s="137"/>
      <c r="GA41" s="137"/>
      <c r="GB41" s="137"/>
      <c r="GC41" s="137"/>
      <c r="GD41" s="138"/>
      <c r="GE41" s="196"/>
      <c r="GF41" s="200"/>
      <c r="GG41" s="137"/>
      <c r="GH41" s="137"/>
      <c r="GI41" s="138"/>
      <c r="GJ41" s="196"/>
      <c r="GK41" s="200"/>
      <c r="GL41" s="137"/>
      <c r="GM41" s="137"/>
      <c r="GN41" s="138"/>
      <c r="GO41" s="196"/>
      <c r="GP41" s="200"/>
      <c r="GQ41" s="137"/>
      <c r="GR41" s="137"/>
      <c r="GS41" s="138"/>
      <c r="GT41" s="196"/>
      <c r="GU41" s="193"/>
      <c r="GV41" s="201"/>
      <c r="GW41" s="66"/>
      <c r="GX41" s="413" t="s">
        <v>1942</v>
      </c>
      <c r="GY41" s="209" t="s">
        <v>716</v>
      </c>
      <c r="GZ41" s="222">
        <f>ROUND(全国標準卸価格表!GZ41*入力!$D$89%,-入力!$D$39)</f>
        <v>30900</v>
      </c>
      <c r="HA41" s="135"/>
      <c r="HB41" s="209"/>
      <c r="HC41" s="222">
        <f>ROUND(全国標準卸価格表!HC41*入力!$D$90%,-入力!$D$39)</f>
        <v>0</v>
      </c>
      <c r="HD41" s="135"/>
      <c r="HE41" s="366"/>
      <c r="HF41" s="222"/>
      <c r="HG41" s="135"/>
      <c r="HH41" s="310"/>
      <c r="HI41" s="193"/>
      <c r="HJ41" s="243"/>
      <c r="HK41" s="210"/>
      <c r="HL41" s="66"/>
      <c r="HM41" s="112"/>
      <c r="HN41" s="111"/>
      <c r="HP41" s="606"/>
      <c r="HQ41" s="646"/>
      <c r="HR41" s="166" t="s">
        <v>1902</v>
      </c>
      <c r="HS41" s="167" t="s">
        <v>455</v>
      </c>
      <c r="HT41" s="213" t="s">
        <v>1842</v>
      </c>
      <c r="HU41" s="168" t="s">
        <v>1841</v>
      </c>
      <c r="HV41" s="169">
        <f>ROUND(全国標準卸価格表!HV41*入力!$D$99%,-入力!$D$39)</f>
        <v>97500</v>
      </c>
      <c r="HX41" s="607"/>
      <c r="HY41" s="667"/>
      <c r="HZ41" s="279" t="s">
        <v>2126</v>
      </c>
      <c r="IA41" s="280" t="s">
        <v>455</v>
      </c>
      <c r="IB41" s="339" t="s">
        <v>2077</v>
      </c>
      <c r="IC41" s="281" t="s">
        <v>2078</v>
      </c>
      <c r="ID41" s="282">
        <f>ROUND(全国標準卸価格表!ID41*入力!$D$133%,-入力!$D$39)</f>
        <v>95000</v>
      </c>
      <c r="IE41" s="67"/>
      <c r="IF41" s="606"/>
      <c r="IG41" s="611" t="s">
        <v>1934</v>
      </c>
      <c r="IH41" s="166" t="s">
        <v>1858</v>
      </c>
      <c r="II41" s="167" t="s">
        <v>456</v>
      </c>
      <c r="IJ41" s="213" t="s">
        <v>1867</v>
      </c>
      <c r="IK41" s="168" t="s">
        <v>1866</v>
      </c>
      <c r="IL41" s="526">
        <f>ROUND(全国標準卸価格表!IL41*入力!$D$180%,-入力!$D$39)</f>
        <v>55700</v>
      </c>
      <c r="IM41" s="67"/>
      <c r="IN41" s="619"/>
      <c r="IO41" s="609"/>
      <c r="IP41" s="186" t="s">
        <v>1599</v>
      </c>
      <c r="IQ41" s="187" t="s">
        <v>942</v>
      </c>
      <c r="IR41" s="352" t="s">
        <v>480</v>
      </c>
      <c r="IS41" s="188" t="s">
        <v>947</v>
      </c>
      <c r="IT41" s="169">
        <f>ROUND(全国標準卸価格表!IT41*入力!$D$196%,-入力!$D$39)</f>
        <v>69100</v>
      </c>
    </row>
    <row r="42" spans="1:254" ht="29.1" customHeight="1" thickBot="1">
      <c r="A42" s="619"/>
      <c r="B42" s="212" t="s">
        <v>202</v>
      </c>
      <c r="C42" s="135"/>
      <c r="D42" s="238">
        <v>94</v>
      </c>
      <c r="E42" s="209"/>
      <c r="F42" s="222">
        <f>ROUND(全国標準卸価格表!F42*入力!$D$45%,-入力!$D$39)</f>
        <v>0</v>
      </c>
      <c r="G42" s="195"/>
      <c r="H42" s="195"/>
      <c r="I42" s="195"/>
      <c r="J42" s="386" t="s">
        <v>1536</v>
      </c>
      <c r="K42" s="222">
        <f>ROUND(全国標準卸価格表!K42*入力!$D$46%,-入力!$D$39)</f>
        <v>0</v>
      </c>
      <c r="L42" s="389" t="s">
        <v>1536</v>
      </c>
      <c r="M42" s="389" t="s">
        <v>1536</v>
      </c>
      <c r="N42" s="389"/>
      <c r="O42" s="209" t="s">
        <v>603</v>
      </c>
      <c r="P42" s="222">
        <f>ROUND(全国標準卸価格表!P42*入力!$D$47%,-入力!$D$39)</f>
        <v>51200</v>
      </c>
      <c r="Q42" s="195" t="s">
        <v>588</v>
      </c>
      <c r="R42" s="195" t="s">
        <v>589</v>
      </c>
      <c r="S42" s="195"/>
      <c r="T42" s="209"/>
      <c r="U42" s="222">
        <f>ROUND(全国標準卸価格表!U42*入力!$D$48%,-入力!$D$39)</f>
        <v>0</v>
      </c>
      <c r="V42" s="195"/>
      <c r="W42" s="195"/>
      <c r="X42" s="242"/>
      <c r="Y42" s="117"/>
      <c r="Z42" s="619"/>
      <c r="AA42" s="212" t="s">
        <v>202</v>
      </c>
      <c r="AB42" s="135"/>
      <c r="AC42" s="238">
        <v>94</v>
      </c>
      <c r="AD42" s="209"/>
      <c r="AE42" s="222">
        <f>ROUND(全国標準卸価格表!AE42*入力!$D$49%,-入力!$D$39)</f>
        <v>0</v>
      </c>
      <c r="AF42" s="195"/>
      <c r="AG42" s="195"/>
      <c r="AH42" s="242"/>
      <c r="AI42" s="209" t="s">
        <v>1676</v>
      </c>
      <c r="AJ42" s="243">
        <f>ROUND(全国標準卸価格表!AJ42*入力!$D$50%,-入力!$D$39)</f>
        <v>59100</v>
      </c>
      <c r="AK42" s="195" t="s">
        <v>635</v>
      </c>
      <c r="AL42" s="195" t="s">
        <v>589</v>
      </c>
      <c r="AM42" s="242"/>
      <c r="AN42" s="209"/>
      <c r="AO42" s="222">
        <f>ROUND(全国標準卸価格表!AO42*入力!$D$51%,-入力!$D$39)</f>
        <v>0</v>
      </c>
      <c r="AP42" s="380"/>
      <c r="AQ42" s="195"/>
      <c r="AR42" s="195"/>
      <c r="AS42" s="209"/>
      <c r="AT42" s="222">
        <f>ROUND(全国標準卸価格表!AT42*入力!$D$52%,-入力!$D$39)</f>
        <v>0</v>
      </c>
      <c r="AU42" s="195"/>
      <c r="AV42" s="195"/>
      <c r="AW42" s="242"/>
      <c r="AY42" s="619"/>
      <c r="AZ42" s="212" t="s">
        <v>202</v>
      </c>
      <c r="BA42" s="135"/>
      <c r="BB42" s="238">
        <v>94</v>
      </c>
      <c r="BC42" s="209"/>
      <c r="BD42" s="222">
        <f>ROUND(全国標準卸価格表!BD42*入力!$D$53%,-入力!$D$39)</f>
        <v>0</v>
      </c>
      <c r="BE42" s="195"/>
      <c r="BF42" s="195"/>
      <c r="BG42" s="195"/>
      <c r="BH42" s="209"/>
      <c r="BI42" s="222">
        <f>ROUND(全国標準卸価格表!BI42*入力!$D$54%,-入力!$D$39)</f>
        <v>0</v>
      </c>
      <c r="BJ42" s="195"/>
      <c r="BK42" s="195"/>
      <c r="BL42" s="223"/>
      <c r="BM42" s="366"/>
      <c r="BN42" s="222"/>
      <c r="BO42" s="195"/>
      <c r="BP42" s="195"/>
      <c r="BQ42" s="195"/>
      <c r="BR42" s="193"/>
      <c r="BS42" s="222"/>
      <c r="BT42" s="195"/>
      <c r="BU42" s="195"/>
      <c r="BV42" s="380"/>
      <c r="BX42" s="620"/>
      <c r="BY42" s="212" t="s">
        <v>238</v>
      </c>
      <c r="BZ42" s="306">
        <v>88</v>
      </c>
      <c r="CA42" s="238"/>
      <c r="CB42" s="209" t="s">
        <v>1439</v>
      </c>
      <c r="CC42" s="194">
        <f>ROUND(全国標準卸価格表!CC42*入力!$D$59%,-入力!$D$39)</f>
        <v>18700</v>
      </c>
      <c r="CD42" s="195" t="s">
        <v>3</v>
      </c>
      <c r="CE42" s="195"/>
      <c r="CF42" s="257"/>
      <c r="CG42" s="209"/>
      <c r="CH42" s="194">
        <f>ROUND(全国標準卸価格表!CH42*入力!$D$60%,-入力!$D$39)</f>
        <v>0</v>
      </c>
      <c r="CI42" s="195"/>
      <c r="CJ42" s="195"/>
      <c r="CK42" s="246"/>
      <c r="CL42" s="209" t="s">
        <v>669</v>
      </c>
      <c r="CM42" s="194">
        <f>ROUND(全国標準卸価格表!CM42*入力!$D$61%,-入力!$D$39)</f>
        <v>21900</v>
      </c>
      <c r="CN42" s="195" t="s">
        <v>3</v>
      </c>
      <c r="CO42" s="195"/>
      <c r="CP42" s="246"/>
      <c r="CQ42" s="366"/>
      <c r="CR42" s="194"/>
      <c r="CS42" s="195"/>
      <c r="CT42" s="195"/>
      <c r="CU42" s="246"/>
      <c r="CV42" s="104"/>
      <c r="CW42" s="631">
        <v>14</v>
      </c>
      <c r="CX42" s="295" t="s">
        <v>199</v>
      </c>
      <c r="CY42" s="300">
        <v>75</v>
      </c>
      <c r="CZ42" s="217"/>
      <c r="DA42" s="218" t="s">
        <v>1451</v>
      </c>
      <c r="DB42" s="253">
        <f>ROUND(全国標準卸価格表!DB42*入力!$D$66%,-入力!$D$39)</f>
        <v>10900</v>
      </c>
      <c r="DC42" s="220" t="s">
        <v>672</v>
      </c>
      <c r="DD42" s="220"/>
      <c r="DE42" s="254"/>
      <c r="DF42" s="218"/>
      <c r="DG42" s="253">
        <f>ROUND(全国標準卸価格表!DG42*入力!$D$67%,-入力!$D$39)</f>
        <v>0</v>
      </c>
      <c r="DH42" s="293"/>
      <c r="DI42" s="220"/>
      <c r="DJ42" s="255"/>
      <c r="DK42" s="218" t="s">
        <v>680</v>
      </c>
      <c r="DL42" s="253">
        <f>ROUND(全国標準卸価格表!DL42*入力!$D$68%,-入力!$D$39)</f>
        <v>12500</v>
      </c>
      <c r="DM42" s="220" t="s">
        <v>3</v>
      </c>
      <c r="DN42" s="220"/>
      <c r="DO42" s="254"/>
      <c r="DP42" s="366"/>
      <c r="DQ42" s="194"/>
      <c r="DR42" s="195"/>
      <c r="DS42" s="195"/>
      <c r="DT42" s="246"/>
      <c r="DU42" s="104"/>
      <c r="DV42" s="194"/>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66"/>
      <c r="EU42" s="619"/>
      <c r="EV42" s="207" t="s">
        <v>278</v>
      </c>
      <c r="EW42" s="208"/>
      <c r="EX42" s="208">
        <v>108</v>
      </c>
      <c r="EY42" s="209"/>
      <c r="EZ42" s="194">
        <f>ROUND(全国標準卸価格表!EZ42*入力!$D$74%,-入力!$D$39)</f>
        <v>0</v>
      </c>
      <c r="FA42" s="210"/>
      <c r="FB42" s="210"/>
      <c r="FC42" s="211"/>
      <c r="FD42" s="209"/>
      <c r="FE42" s="194">
        <f>ROUND(全国標準卸価格表!FE42*入力!$D$75%,-入力!$D$39)</f>
        <v>0</v>
      </c>
      <c r="FF42" s="210"/>
      <c r="FG42" s="210"/>
      <c r="FH42" s="211"/>
      <c r="FI42" s="209"/>
      <c r="FJ42" s="194">
        <f>ROUND(全国標準卸価格表!FJ42*入力!$D$76%,-入力!$D$39)</f>
        <v>0</v>
      </c>
      <c r="FK42" s="210"/>
      <c r="FL42" s="210"/>
      <c r="FM42" s="210"/>
      <c r="FN42" s="209" t="s">
        <v>1760</v>
      </c>
      <c r="FO42" s="194">
        <f>ROUND(全国標準卸価格表!FO42*入力!$D$77%,-入力!$D$39)</f>
        <v>28500</v>
      </c>
      <c r="FP42" s="210" t="s">
        <v>905</v>
      </c>
      <c r="FQ42" s="210" t="s">
        <v>907</v>
      </c>
      <c r="FR42" s="211"/>
      <c r="FS42" s="209" t="s">
        <v>1634</v>
      </c>
      <c r="FT42" s="194">
        <f>ROUND(全国標準卸価格表!FT42*入力!$D$78%,-入力!$D$39)</f>
        <v>38400</v>
      </c>
      <c r="FU42" s="210" t="s">
        <v>588</v>
      </c>
      <c r="FV42" s="210" t="s">
        <v>589</v>
      </c>
      <c r="FW42" s="211"/>
      <c r="FX42" s="191"/>
      <c r="FY42" s="137"/>
      <c r="FZ42" s="137"/>
      <c r="GA42" s="137"/>
      <c r="GB42" s="137"/>
      <c r="GC42" s="137"/>
      <c r="GD42" s="138"/>
      <c r="GE42" s="196"/>
      <c r="GF42" s="200"/>
      <c r="GG42" s="137"/>
      <c r="GH42" s="137"/>
      <c r="GI42" s="138"/>
      <c r="GJ42" s="196"/>
      <c r="GK42" s="200"/>
      <c r="GL42" s="137"/>
      <c r="GM42" s="137"/>
      <c r="GN42" s="138"/>
      <c r="GO42" s="196"/>
      <c r="GP42" s="200"/>
      <c r="GQ42" s="137"/>
      <c r="GR42" s="137"/>
      <c r="GS42" s="138"/>
      <c r="GT42" s="196"/>
      <c r="GU42" s="308"/>
      <c r="GV42" s="309"/>
      <c r="GW42" s="66"/>
      <c r="GX42" s="413" t="s">
        <v>1943</v>
      </c>
      <c r="GY42" s="209" t="s">
        <v>717</v>
      </c>
      <c r="GZ42" s="222">
        <f>ROUND(全国標準卸価格表!GZ42*入力!$D$89%,-入力!$D$39)</f>
        <v>32400</v>
      </c>
      <c r="HA42" s="135"/>
      <c r="HB42" s="209"/>
      <c r="HC42" s="222">
        <f>ROUND(全国標準卸価格表!HC42*入力!$D$90%,-入力!$D$39)</f>
        <v>0</v>
      </c>
      <c r="HD42" s="135"/>
      <c r="HE42" s="366"/>
      <c r="HF42" s="222"/>
      <c r="HG42" s="135"/>
      <c r="HH42" s="193"/>
      <c r="HI42" s="193"/>
      <c r="HJ42" s="243"/>
      <c r="HK42" s="210"/>
      <c r="HL42" s="66"/>
      <c r="HM42" s="112"/>
      <c r="HN42" s="111"/>
      <c r="HP42" s="606"/>
      <c r="HQ42" s="646"/>
      <c r="HR42" s="166" t="s">
        <v>1902</v>
      </c>
      <c r="HS42" s="167" t="s">
        <v>454</v>
      </c>
      <c r="HT42" s="213" t="s">
        <v>1836</v>
      </c>
      <c r="HU42" s="168" t="s">
        <v>1835</v>
      </c>
      <c r="HV42" s="169">
        <f>ROUND(全国標準卸価格表!HV42*入力!$D$99%,-入力!$D$39)</f>
        <v>71800</v>
      </c>
      <c r="HX42" s="635" t="s">
        <v>403</v>
      </c>
      <c r="HY42" s="318" t="s">
        <v>422</v>
      </c>
      <c r="HZ42" s="319" t="s">
        <v>301</v>
      </c>
      <c r="IA42" s="320" t="s">
        <v>456</v>
      </c>
      <c r="IB42" s="321" t="s">
        <v>477</v>
      </c>
      <c r="IC42" s="160" t="s">
        <v>1539</v>
      </c>
      <c r="ID42" s="161">
        <f>ROUND(全国標準卸価格表!ID42*入力!$D$134%,-入力!$D$39)</f>
        <v>21600</v>
      </c>
      <c r="IE42" s="67"/>
      <c r="IF42" s="606"/>
      <c r="IG42" s="612"/>
      <c r="IH42" s="166" t="s">
        <v>1858</v>
      </c>
      <c r="II42" s="167" t="s">
        <v>456</v>
      </c>
      <c r="IJ42" s="213" t="s">
        <v>1865</v>
      </c>
      <c r="IK42" s="168" t="s">
        <v>1864</v>
      </c>
      <c r="IL42" s="526">
        <f>ROUND(全国標準卸価格表!IL42*入力!$D$180%,-入力!$D$39)</f>
        <v>32200</v>
      </c>
      <c r="IM42" s="67"/>
      <c r="IN42" s="619"/>
      <c r="IO42" s="609"/>
      <c r="IP42" s="186" t="s">
        <v>532</v>
      </c>
      <c r="IQ42" s="187" t="s">
        <v>455</v>
      </c>
      <c r="IR42" s="352" t="s">
        <v>898</v>
      </c>
      <c r="IS42" s="188" t="s">
        <v>569</v>
      </c>
      <c r="IT42" s="169">
        <f>ROUND(全国標準卸価格表!IT42*入力!$D$196%,-入力!$D$39)</f>
        <v>77600</v>
      </c>
    </row>
    <row r="43" spans="1:254" ht="29.1" customHeight="1" thickBot="1">
      <c r="A43" s="619"/>
      <c r="B43" s="212" t="s">
        <v>200</v>
      </c>
      <c r="C43" s="135">
        <v>93</v>
      </c>
      <c r="D43" s="238"/>
      <c r="E43" s="209"/>
      <c r="F43" s="222">
        <f>ROUND(全国標準卸価格表!F43*入力!$D$45%,-入力!$D$39)</f>
        <v>0</v>
      </c>
      <c r="G43" s="195"/>
      <c r="H43" s="195"/>
      <c r="I43" s="195"/>
      <c r="J43" s="386" t="s">
        <v>1536</v>
      </c>
      <c r="K43" s="222">
        <f>ROUND(全国標準卸価格表!K43*入力!$D$46%,-入力!$D$39)</f>
        <v>0</v>
      </c>
      <c r="L43" s="389" t="s">
        <v>1536</v>
      </c>
      <c r="M43" s="389" t="s">
        <v>1536</v>
      </c>
      <c r="N43" s="389"/>
      <c r="O43" s="209"/>
      <c r="P43" s="222">
        <f>ROUND(全国標準卸価格表!P43*入力!$D$47%,-入力!$D$39)</f>
        <v>0</v>
      </c>
      <c r="Q43" s="195"/>
      <c r="R43" s="195"/>
      <c r="S43" s="195"/>
      <c r="T43" s="209"/>
      <c r="U43" s="222">
        <f>ROUND(全国標準卸価格表!U43*入力!$D$48%,-入力!$D$39)</f>
        <v>0</v>
      </c>
      <c r="V43" s="195"/>
      <c r="W43" s="195"/>
      <c r="X43" s="242"/>
      <c r="Y43" s="117"/>
      <c r="Z43" s="619"/>
      <c r="AA43" s="212" t="s">
        <v>200</v>
      </c>
      <c r="AB43" s="135">
        <v>93</v>
      </c>
      <c r="AC43" s="238"/>
      <c r="AD43" s="209"/>
      <c r="AE43" s="222">
        <f>ROUND(全国標準卸価格表!AE43*入力!$D$49%,-入力!$D$39)</f>
        <v>0</v>
      </c>
      <c r="AF43" s="195"/>
      <c r="AG43" s="195"/>
      <c r="AH43" s="242"/>
      <c r="AI43" s="209" t="s">
        <v>1994</v>
      </c>
      <c r="AJ43" s="243">
        <f>ROUND(全国標準卸価格表!AJ43*入力!$D$50%,-入力!$D$39)</f>
        <v>64600</v>
      </c>
      <c r="AK43" s="195" t="s">
        <v>635</v>
      </c>
      <c r="AL43" s="195" t="s">
        <v>589</v>
      </c>
      <c r="AM43" s="242"/>
      <c r="AN43" s="209"/>
      <c r="AO43" s="222">
        <f>ROUND(全国標準卸価格表!AO43*入力!$D$51%,-入力!$D$39)</f>
        <v>0</v>
      </c>
      <c r="AP43" s="380"/>
      <c r="AQ43" s="195"/>
      <c r="AR43" s="195"/>
      <c r="AS43" s="209"/>
      <c r="AT43" s="222">
        <f>ROUND(全国標準卸価格表!AT43*入力!$D$52%,-入力!$D$39)</f>
        <v>0</v>
      </c>
      <c r="AU43" s="195"/>
      <c r="AV43" s="195"/>
      <c r="AW43" s="242"/>
      <c r="AY43" s="619"/>
      <c r="AZ43" s="212" t="s">
        <v>200</v>
      </c>
      <c r="BA43" s="135">
        <v>93</v>
      </c>
      <c r="BB43" s="238"/>
      <c r="BC43" s="209"/>
      <c r="BD43" s="222">
        <f>ROUND(全国標準卸価格表!BD43*入力!$D$53%,-入力!$D$39)</f>
        <v>0</v>
      </c>
      <c r="BE43" s="195"/>
      <c r="BF43" s="195"/>
      <c r="BG43" s="195"/>
      <c r="BH43" s="209"/>
      <c r="BI43" s="222">
        <f>ROUND(全国標準卸価格表!BI43*入力!$D$54%,-入力!$D$39)</f>
        <v>0</v>
      </c>
      <c r="BJ43" s="195"/>
      <c r="BK43" s="195"/>
      <c r="BL43" s="223"/>
      <c r="BM43" s="366"/>
      <c r="BN43" s="222"/>
      <c r="BO43" s="195"/>
      <c r="BP43" s="195"/>
      <c r="BQ43" s="195"/>
      <c r="BR43" s="193"/>
      <c r="BS43" s="222"/>
      <c r="BT43" s="195"/>
      <c r="BU43" s="195"/>
      <c r="BV43" s="380"/>
      <c r="BX43" s="419">
        <v>14</v>
      </c>
      <c r="BY43" s="424" t="s">
        <v>235</v>
      </c>
      <c r="BZ43" s="363">
        <v>75</v>
      </c>
      <c r="CA43" s="425"/>
      <c r="CB43" s="420" t="s">
        <v>1448</v>
      </c>
      <c r="CC43" s="426">
        <f>ROUND(全国標準卸価格表!CC43*入力!$D$59%,-入力!$D$39)</f>
        <v>13400</v>
      </c>
      <c r="CD43" s="427" t="s">
        <v>3</v>
      </c>
      <c r="CE43" s="427"/>
      <c r="CF43" s="423"/>
      <c r="CG43" s="420"/>
      <c r="CH43" s="426">
        <f>ROUND(全国標準卸価格表!CH43*入力!$D$60%,-入力!$D$39)</f>
        <v>0</v>
      </c>
      <c r="CI43" s="427"/>
      <c r="CJ43" s="427"/>
      <c r="CK43" s="422"/>
      <c r="CL43" s="420"/>
      <c r="CM43" s="426">
        <f>ROUND(全国標準卸価格表!CM43*入力!$D$61%,-入力!$D$39)</f>
        <v>0</v>
      </c>
      <c r="CN43" s="427"/>
      <c r="CO43" s="427"/>
      <c r="CP43" s="423"/>
      <c r="CQ43" s="366"/>
      <c r="CR43" s="194"/>
      <c r="CS43" s="195"/>
      <c r="CT43" s="195"/>
      <c r="CU43" s="246"/>
      <c r="CV43" s="104"/>
      <c r="CW43" s="619"/>
      <c r="CX43" s="212" t="s">
        <v>197</v>
      </c>
      <c r="CY43" s="306">
        <v>79</v>
      </c>
      <c r="CZ43" s="238"/>
      <c r="DA43" s="209" t="s">
        <v>1450</v>
      </c>
      <c r="DB43" s="194">
        <f>ROUND(全国標準卸価格表!DB43*入力!$D$66%,-入力!$D$39)</f>
        <v>11800</v>
      </c>
      <c r="DC43" s="195" t="s">
        <v>672</v>
      </c>
      <c r="DD43" s="195"/>
      <c r="DE43" s="257"/>
      <c r="DF43" s="209"/>
      <c r="DG43" s="194">
        <f>ROUND(全国標準卸価格表!DG43*入力!$D$67%,-入力!$D$39)</f>
        <v>0</v>
      </c>
      <c r="DH43" s="135"/>
      <c r="DI43" s="195"/>
      <c r="DJ43" s="246"/>
      <c r="DK43" s="209" t="s">
        <v>681</v>
      </c>
      <c r="DL43" s="194">
        <f>ROUND(全国標準卸価格表!DL43*入力!$D$68%,-入力!$D$39)</f>
        <v>13600</v>
      </c>
      <c r="DM43" s="195" t="s">
        <v>3</v>
      </c>
      <c r="DN43" s="195"/>
      <c r="DO43" s="257"/>
      <c r="DP43" s="366"/>
      <c r="DQ43" s="194"/>
      <c r="DR43" s="195"/>
      <c r="DS43" s="195"/>
      <c r="DT43" s="246"/>
      <c r="DU43" s="104"/>
      <c r="DV43" s="194"/>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66"/>
      <c r="EU43" s="619"/>
      <c r="EV43" s="207" t="s">
        <v>279</v>
      </c>
      <c r="EW43" s="208"/>
      <c r="EX43" s="208">
        <v>111</v>
      </c>
      <c r="EY43" s="209"/>
      <c r="EZ43" s="194">
        <f>ROUND(全国標準卸価格表!EZ43*入力!$D$74%,-入力!$D$39)</f>
        <v>0</v>
      </c>
      <c r="FA43" s="210"/>
      <c r="FB43" s="210"/>
      <c r="FC43" s="211"/>
      <c r="FD43" s="209"/>
      <c r="FE43" s="194">
        <f>ROUND(全国標準卸価格表!FE43*入力!$D$75%,-入力!$D$39)</f>
        <v>0</v>
      </c>
      <c r="FF43" s="210"/>
      <c r="FG43" s="210"/>
      <c r="FH43" s="211"/>
      <c r="FI43" s="209"/>
      <c r="FJ43" s="194">
        <f>ROUND(全国標準卸価格表!FJ43*入力!$D$76%,-入力!$D$39)</f>
        <v>0</v>
      </c>
      <c r="FK43" s="210"/>
      <c r="FL43" s="210"/>
      <c r="FM43" s="210"/>
      <c r="FN43" s="209" t="s">
        <v>1759</v>
      </c>
      <c r="FO43" s="194">
        <f>ROUND(全国標準卸価格表!FO43*入力!$D$77%,-入力!$D$39)</f>
        <v>30400</v>
      </c>
      <c r="FP43" s="210" t="s">
        <v>754</v>
      </c>
      <c r="FQ43" s="210" t="s">
        <v>907</v>
      </c>
      <c r="FR43" s="211"/>
      <c r="FS43" s="209"/>
      <c r="FT43" s="194">
        <f>ROUND(全国標準卸価格表!FT43*入力!$D$78%,-入力!$D$39)</f>
        <v>0</v>
      </c>
      <c r="FU43" s="210"/>
      <c r="FV43" s="210"/>
      <c r="FW43" s="211"/>
      <c r="FX43" s="191"/>
      <c r="FY43" s="137"/>
      <c r="FZ43" s="137"/>
      <c r="GA43" s="137"/>
      <c r="GB43" s="137"/>
      <c r="GC43" s="137"/>
      <c r="GD43" s="138"/>
      <c r="GE43" s="196"/>
      <c r="GF43" s="200"/>
      <c r="GG43" s="137"/>
      <c r="GH43" s="137"/>
      <c r="GI43" s="138"/>
      <c r="GJ43" s="196"/>
      <c r="GK43" s="200"/>
      <c r="GL43" s="137"/>
      <c r="GM43" s="137"/>
      <c r="GN43" s="138"/>
      <c r="GO43" s="196"/>
      <c r="GP43" s="200"/>
      <c r="GQ43" s="137"/>
      <c r="GR43" s="137"/>
      <c r="GS43" s="138"/>
      <c r="GT43" s="196"/>
      <c r="GU43" s="308"/>
      <c r="GV43" s="309"/>
      <c r="GW43" s="66"/>
      <c r="GX43" s="413" t="s">
        <v>1944</v>
      </c>
      <c r="GY43" s="209" t="s">
        <v>718</v>
      </c>
      <c r="GZ43" s="222">
        <f>ROUND(全国標準卸価格表!GZ43*入力!$D$89%,-入力!$D$39)</f>
        <v>29300</v>
      </c>
      <c r="HA43" s="135"/>
      <c r="HB43" s="209"/>
      <c r="HC43" s="222">
        <f>ROUND(全国標準卸価格表!HC43*入力!$D$90%,-入力!$D$39)</f>
        <v>0</v>
      </c>
      <c r="HD43" s="135"/>
      <c r="HE43" s="366"/>
      <c r="HF43" s="222"/>
      <c r="HG43" s="135"/>
      <c r="HH43" s="193"/>
      <c r="HI43" s="193"/>
      <c r="HJ43" s="243"/>
      <c r="HK43" s="210"/>
      <c r="HL43" s="66"/>
      <c r="HM43" s="112"/>
      <c r="HN43" s="111"/>
      <c r="HP43" s="606"/>
      <c r="HQ43" s="614"/>
      <c r="HR43" s="166" t="s">
        <v>1902</v>
      </c>
      <c r="HS43" s="167" t="s">
        <v>455</v>
      </c>
      <c r="HT43" s="213" t="s">
        <v>1838</v>
      </c>
      <c r="HU43" s="168" t="s">
        <v>1837</v>
      </c>
      <c r="HV43" s="169">
        <f>ROUND(全国標準卸価格表!HV43*入力!$D$99%,-入力!$D$39)</f>
        <v>89000</v>
      </c>
      <c r="HX43" s="750"/>
      <c r="HY43" s="634" t="s">
        <v>1169</v>
      </c>
      <c r="HZ43" s="166" t="s">
        <v>1354</v>
      </c>
      <c r="IA43" s="167" t="s">
        <v>956</v>
      </c>
      <c r="IB43" s="213" t="s">
        <v>1170</v>
      </c>
      <c r="IC43" s="168" t="s">
        <v>1167</v>
      </c>
      <c r="ID43" s="169">
        <f>ROUND(全国標準卸価格表!ID43*入力!$D$135%,-入力!$D$39)</f>
        <v>37900</v>
      </c>
      <c r="IE43" s="67"/>
      <c r="IF43" s="606"/>
      <c r="IG43" s="613" t="s">
        <v>1969</v>
      </c>
      <c r="IH43" s="271" t="s">
        <v>1356</v>
      </c>
      <c r="II43" s="272" t="s">
        <v>456</v>
      </c>
      <c r="IJ43" s="333" t="s">
        <v>1078</v>
      </c>
      <c r="IK43" s="273" t="s">
        <v>1076</v>
      </c>
      <c r="IL43" s="274">
        <f>ROUND(全国標準卸価格表!IL43*入力!$D$181%,-入力!$D$39)</f>
        <v>40500</v>
      </c>
      <c r="IM43" s="67"/>
      <c r="IN43" s="619"/>
      <c r="IO43" s="609"/>
      <c r="IP43" s="186" t="s">
        <v>532</v>
      </c>
      <c r="IQ43" s="187" t="s">
        <v>456</v>
      </c>
      <c r="IR43" s="352" t="s">
        <v>467</v>
      </c>
      <c r="IS43" s="188" t="s">
        <v>570</v>
      </c>
      <c r="IT43" s="169">
        <f>ROUND(全国標準卸価格表!IT43*入力!$D$196%,-入力!$D$39)</f>
        <v>56100</v>
      </c>
    </row>
    <row r="44" spans="1:254" ht="29.1" customHeight="1">
      <c r="A44" s="619"/>
      <c r="B44" s="231" t="s">
        <v>195</v>
      </c>
      <c r="C44" s="232"/>
      <c r="D44" s="233">
        <v>89</v>
      </c>
      <c r="E44" s="234"/>
      <c r="F44" s="235">
        <f>ROUND(全国標準卸価格表!F44*入力!$D$45%,-入力!$D$39)</f>
        <v>0</v>
      </c>
      <c r="G44" s="236"/>
      <c r="H44" s="236"/>
      <c r="I44" s="250"/>
      <c r="J44" s="562" t="s">
        <v>1536</v>
      </c>
      <c r="K44" s="249">
        <f>ROUND(全国標準卸価格表!K44*入力!$D$46%,-入力!$D$39)</f>
        <v>0</v>
      </c>
      <c r="L44" s="567" t="s">
        <v>1536</v>
      </c>
      <c r="M44" s="567" t="s">
        <v>1536</v>
      </c>
      <c r="N44" s="567"/>
      <c r="O44" s="234" t="s">
        <v>604</v>
      </c>
      <c r="P44" s="235">
        <f>ROUND(全国標準卸価格表!P44*入力!$D$47%,-入力!$D$39)</f>
        <v>47000</v>
      </c>
      <c r="Q44" s="236" t="s">
        <v>588</v>
      </c>
      <c r="R44" s="236" t="s">
        <v>589</v>
      </c>
      <c r="S44" s="236"/>
      <c r="T44" s="234"/>
      <c r="U44" s="235">
        <f>ROUND(全国標準卸価格表!U44*入力!$D$48%,-入力!$D$39)</f>
        <v>0</v>
      </c>
      <c r="V44" s="236"/>
      <c r="W44" s="236"/>
      <c r="X44" s="241"/>
      <c r="Y44" s="117"/>
      <c r="Z44" s="619"/>
      <c r="AA44" s="231" t="s">
        <v>195</v>
      </c>
      <c r="AB44" s="232"/>
      <c r="AC44" s="233">
        <v>89</v>
      </c>
      <c r="AD44" s="234"/>
      <c r="AE44" s="235">
        <f>ROUND(全国標準卸価格表!AE44*入力!$D$49%,-入力!$D$39)</f>
        <v>0</v>
      </c>
      <c r="AF44" s="236"/>
      <c r="AG44" s="236"/>
      <c r="AH44" s="241"/>
      <c r="AI44" s="234"/>
      <c r="AJ44" s="251">
        <f>ROUND(全国標準卸価格表!AJ44*入力!$D$50%,-入力!$D$39)</f>
        <v>0</v>
      </c>
      <c r="AK44" s="250"/>
      <c r="AL44" s="250"/>
      <c r="AM44" s="241"/>
      <c r="AN44" s="234"/>
      <c r="AO44" s="249">
        <f>ROUND(全国標準卸価格表!AO44*入力!$D$51%,-入力!$D$39)</f>
        <v>0</v>
      </c>
      <c r="AP44" s="398"/>
      <c r="AQ44" s="250"/>
      <c r="AR44" s="250"/>
      <c r="AS44" s="234"/>
      <c r="AT44" s="249">
        <f>ROUND(全国標準卸価格表!AT44*入力!$D$52%,-入力!$D$39)</f>
        <v>0</v>
      </c>
      <c r="AU44" s="250"/>
      <c r="AV44" s="250"/>
      <c r="AW44" s="241"/>
      <c r="AY44" s="619"/>
      <c r="AZ44" s="231" t="s">
        <v>195</v>
      </c>
      <c r="BA44" s="232"/>
      <c r="BB44" s="233">
        <v>89</v>
      </c>
      <c r="BC44" s="234"/>
      <c r="BD44" s="249">
        <f>ROUND(全国標準卸価格表!BD44*入力!$D$53%,-入力!$D$39)</f>
        <v>0</v>
      </c>
      <c r="BE44" s="250"/>
      <c r="BF44" s="250"/>
      <c r="BG44" s="250"/>
      <c r="BH44" s="234"/>
      <c r="BI44" s="249">
        <f>ROUND(全国標準卸価格表!BI44*入力!$D$54%,-入力!$D$39)</f>
        <v>0</v>
      </c>
      <c r="BJ44" s="250"/>
      <c r="BK44" s="250"/>
      <c r="BL44" s="237"/>
      <c r="BM44" s="366"/>
      <c r="BN44" s="222"/>
      <c r="BO44" s="195"/>
      <c r="BP44" s="195"/>
      <c r="BQ44" s="195"/>
      <c r="BR44" s="193"/>
      <c r="BS44" s="222"/>
      <c r="BT44" s="195"/>
      <c r="BU44" s="195"/>
      <c r="BV44" s="380"/>
      <c r="BX44" s="138" t="s">
        <v>827</v>
      </c>
      <c r="BY44" s="135"/>
      <c r="BZ44" s="135"/>
      <c r="CA44" s="135"/>
      <c r="CB44" s="193"/>
      <c r="CC44" s="194"/>
      <c r="CD44" s="195"/>
      <c r="CE44" s="195"/>
      <c r="CF44" s="195"/>
      <c r="CG44" s="195"/>
      <c r="CH44" s="195"/>
      <c r="CI44" s="195"/>
      <c r="CJ44" s="195"/>
      <c r="CK44" s="195"/>
      <c r="CL44" s="193"/>
      <c r="CM44" s="194"/>
      <c r="CN44" s="195"/>
      <c r="CO44" s="195"/>
      <c r="CP44" s="195"/>
      <c r="CQ44" s="193"/>
      <c r="CR44" s="138"/>
      <c r="CS44" s="195"/>
      <c r="CT44" s="195"/>
      <c r="CU44" s="195"/>
      <c r="CV44" s="104"/>
      <c r="CW44" s="619"/>
      <c r="CX44" s="212" t="s">
        <v>194</v>
      </c>
      <c r="CY44" s="306">
        <v>82</v>
      </c>
      <c r="CZ44" s="238"/>
      <c r="DA44" s="209" t="s">
        <v>1449</v>
      </c>
      <c r="DB44" s="194">
        <f>ROUND(全国標準卸価格表!DB44*入力!$D$66%,-入力!$D$39)</f>
        <v>13400</v>
      </c>
      <c r="DC44" s="195" t="s">
        <v>672</v>
      </c>
      <c r="DD44" s="195"/>
      <c r="DE44" s="257"/>
      <c r="DF44" s="209"/>
      <c r="DG44" s="194">
        <f>ROUND(全国標準卸価格表!DG44*入力!$D$67%,-入力!$D$39)</f>
        <v>0</v>
      </c>
      <c r="DH44" s="135"/>
      <c r="DI44" s="195"/>
      <c r="DJ44" s="246"/>
      <c r="DK44" s="209" t="s">
        <v>682</v>
      </c>
      <c r="DL44" s="194">
        <f>ROUND(全国標準卸価格表!DL44*入力!$D$68%,-入力!$D$39)</f>
        <v>16000</v>
      </c>
      <c r="DM44" s="195" t="s">
        <v>3</v>
      </c>
      <c r="DN44" s="195"/>
      <c r="DO44" s="257"/>
      <c r="DP44" s="366"/>
      <c r="DQ44" s="194"/>
      <c r="DR44" s="195"/>
      <c r="DS44" s="195"/>
      <c r="DT44" s="246"/>
      <c r="DU44" s="104"/>
      <c r="DV44" s="194"/>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66"/>
      <c r="EU44" s="619"/>
      <c r="EV44" s="207" t="s">
        <v>245</v>
      </c>
      <c r="EW44" s="208">
        <v>112</v>
      </c>
      <c r="EX44" s="208"/>
      <c r="EY44" s="209"/>
      <c r="EZ44" s="194">
        <f>ROUND(全国標準卸価格表!EZ44*入力!$D$74%,-入力!$D$39)</f>
        <v>0</v>
      </c>
      <c r="FA44" s="210"/>
      <c r="FB44" s="210"/>
      <c r="FC44" s="211"/>
      <c r="FD44" s="209" t="s">
        <v>1535</v>
      </c>
      <c r="FE44" s="194">
        <f>ROUND(全国標準卸価格表!FE44*入力!$D$75%,-入力!$D$39)</f>
        <v>34300</v>
      </c>
      <c r="FF44" s="210" t="s">
        <v>3</v>
      </c>
      <c r="FG44" s="210" t="s">
        <v>1536</v>
      </c>
      <c r="FH44" s="211"/>
      <c r="FI44" s="209"/>
      <c r="FJ44" s="194">
        <f>ROUND(全国標準卸価格表!FJ44*入力!$D$76%,-入力!$D$39)</f>
        <v>0</v>
      </c>
      <c r="FK44" s="210"/>
      <c r="FL44" s="210"/>
      <c r="FM44" s="210"/>
      <c r="FN44" s="209" t="s">
        <v>2038</v>
      </c>
      <c r="FO44" s="194">
        <f>ROUND(全国標準卸価格表!FO44*入力!$D$77%,-入力!$D$39)</f>
        <v>30000</v>
      </c>
      <c r="FP44" s="210" t="s">
        <v>754</v>
      </c>
      <c r="FQ44" s="210"/>
      <c r="FR44" s="211"/>
      <c r="FS44" s="209"/>
      <c r="FT44" s="194">
        <f>ROUND(全国標準卸価格表!FT44*入力!$D$78%,-入力!$D$39)</f>
        <v>0</v>
      </c>
      <c r="FU44" s="210"/>
      <c r="FV44" s="210"/>
      <c r="FW44" s="211"/>
      <c r="FX44" s="191"/>
      <c r="FY44" s="137"/>
      <c r="FZ44" s="137"/>
      <c r="GA44" s="137"/>
      <c r="GB44" s="137"/>
      <c r="GC44" s="137"/>
      <c r="GD44" s="138"/>
      <c r="GE44" s="196"/>
      <c r="GF44" s="200"/>
      <c r="GG44" s="137"/>
      <c r="GH44" s="137"/>
      <c r="GI44" s="138"/>
      <c r="GJ44" s="196"/>
      <c r="GK44" s="200"/>
      <c r="GL44" s="137"/>
      <c r="GM44" s="137"/>
      <c r="GN44" s="138"/>
      <c r="GO44" s="196"/>
      <c r="GP44" s="200"/>
      <c r="GQ44" s="137"/>
      <c r="GR44" s="137"/>
      <c r="GS44" s="138"/>
      <c r="GT44" s="196"/>
      <c r="GU44" s="308"/>
      <c r="GV44" s="309"/>
      <c r="GW44" s="66"/>
      <c r="GX44" s="413" t="s">
        <v>1945</v>
      </c>
      <c r="GY44" s="209" t="s">
        <v>719</v>
      </c>
      <c r="GZ44" s="222">
        <f>ROUND(全国標準卸価格表!GZ44*入力!$D$89%,-入力!$D$39)</f>
        <v>30900</v>
      </c>
      <c r="HA44" s="135"/>
      <c r="HB44" s="209"/>
      <c r="HC44" s="222">
        <f>ROUND(全国標準卸価格表!HC44*入力!$D$90%,-入力!$D$39)</f>
        <v>0</v>
      </c>
      <c r="HD44" s="135"/>
      <c r="HE44" s="366"/>
      <c r="HF44" s="222"/>
      <c r="HG44" s="135"/>
      <c r="HH44" s="193"/>
      <c r="HI44" s="193"/>
      <c r="HJ44" s="243"/>
      <c r="HK44" s="210"/>
      <c r="HL44" s="66"/>
      <c r="HM44" s="112"/>
      <c r="HN44" s="111"/>
      <c r="HP44" s="606"/>
      <c r="HQ44" s="634" t="s">
        <v>1302</v>
      </c>
      <c r="HR44" s="271" t="s">
        <v>1355</v>
      </c>
      <c r="HS44" s="272" t="s">
        <v>454</v>
      </c>
      <c r="HT44" s="333" t="s">
        <v>1101</v>
      </c>
      <c r="HU44" s="273" t="s">
        <v>1099</v>
      </c>
      <c r="HV44" s="274">
        <f>ROUND(全国標準卸価格表!HV44*入力!$D$100%,-入力!$D$39)</f>
        <v>96500</v>
      </c>
      <c r="HX44" s="750"/>
      <c r="HY44" s="646"/>
      <c r="HZ44" s="166" t="s">
        <v>742</v>
      </c>
      <c r="IA44" s="167" t="s">
        <v>956</v>
      </c>
      <c r="IB44" s="213" t="s">
        <v>1507</v>
      </c>
      <c r="IC44" s="168" t="s">
        <v>1168</v>
      </c>
      <c r="ID44" s="169">
        <f>ROUND(全国標準卸価格表!ID44*入力!$D$135%,-入力!$D$39)</f>
        <v>27600</v>
      </c>
      <c r="IE44" s="67"/>
      <c r="IF44" s="606"/>
      <c r="IG44" s="614"/>
      <c r="IH44" s="275" t="s">
        <v>1356</v>
      </c>
      <c r="II44" s="276" t="s">
        <v>456</v>
      </c>
      <c r="IJ44" s="338" t="s">
        <v>1296</v>
      </c>
      <c r="IK44" s="277" t="s">
        <v>1258</v>
      </c>
      <c r="IL44" s="278">
        <f>ROUND(全国標準卸価格表!IL44*入力!$D$181%,-入力!$D$39)</f>
        <v>50300</v>
      </c>
      <c r="IM44" s="67"/>
      <c r="IN44" s="619"/>
      <c r="IO44" s="610"/>
      <c r="IP44" s="283" t="s">
        <v>1604</v>
      </c>
      <c r="IQ44" s="284" t="s">
        <v>956</v>
      </c>
      <c r="IR44" s="328" t="s">
        <v>1605</v>
      </c>
      <c r="IS44" s="285" t="s">
        <v>1606</v>
      </c>
      <c r="IT44" s="278">
        <f>ROUND(全国標準卸価格表!IT44*入力!$D$196%,-入力!$D$39)</f>
        <v>39300</v>
      </c>
    </row>
    <row r="45" spans="1:254" ht="29.1" customHeight="1" thickBot="1">
      <c r="A45" s="619"/>
      <c r="B45" s="212" t="s">
        <v>193</v>
      </c>
      <c r="C45" s="135"/>
      <c r="D45" s="238">
        <v>92</v>
      </c>
      <c r="E45" s="209"/>
      <c r="F45" s="222">
        <f>ROUND(全国標準卸価格表!F45*入力!$D$45%,-入力!$D$39)</f>
        <v>0</v>
      </c>
      <c r="G45" s="195"/>
      <c r="H45" s="195"/>
      <c r="I45" s="195"/>
      <c r="J45" s="386" t="s">
        <v>2003</v>
      </c>
      <c r="K45" s="222">
        <f>ROUND(全国標準卸価格表!K45*入力!$D$46%,-入力!$D$39)</f>
        <v>46400</v>
      </c>
      <c r="L45" s="389" t="s">
        <v>588</v>
      </c>
      <c r="M45" s="389" t="s">
        <v>589</v>
      </c>
      <c r="N45" s="389"/>
      <c r="O45" s="209" t="s">
        <v>605</v>
      </c>
      <c r="P45" s="222">
        <f>ROUND(全国標準卸価格表!P45*入力!$D$47%,-入力!$D$39)</f>
        <v>46400</v>
      </c>
      <c r="Q45" s="195" t="s">
        <v>588</v>
      </c>
      <c r="R45" s="195" t="s">
        <v>589</v>
      </c>
      <c r="S45" s="195"/>
      <c r="T45" s="209"/>
      <c r="U45" s="222">
        <f>ROUND(全国標準卸価格表!U45*入力!$D$48%,-入力!$D$39)</f>
        <v>0</v>
      </c>
      <c r="V45" s="195"/>
      <c r="W45" s="195"/>
      <c r="X45" s="242"/>
      <c r="Y45" s="117"/>
      <c r="Z45" s="619"/>
      <c r="AA45" s="212" t="s">
        <v>193</v>
      </c>
      <c r="AB45" s="135"/>
      <c r="AC45" s="238">
        <v>92</v>
      </c>
      <c r="AD45" s="209"/>
      <c r="AE45" s="222">
        <f>ROUND(全国標準卸価格表!AE45*入力!$D$49%,-入力!$D$39)</f>
        <v>0</v>
      </c>
      <c r="AF45" s="195"/>
      <c r="AG45" s="195"/>
      <c r="AH45" s="242"/>
      <c r="AI45" s="209" t="s">
        <v>1885</v>
      </c>
      <c r="AJ45" s="243">
        <f>ROUND(全国標準卸価格表!AJ45*入力!$D$50%,-入力!$D$39)</f>
        <v>43700</v>
      </c>
      <c r="AK45" s="195" t="s">
        <v>635</v>
      </c>
      <c r="AL45" s="195" t="s">
        <v>589</v>
      </c>
      <c r="AM45" s="242"/>
      <c r="AN45" s="209" t="s">
        <v>1240</v>
      </c>
      <c r="AO45" s="222">
        <f>ROUND(全国標準卸価格表!AO45*入力!$D$51%,-入力!$D$39)</f>
        <v>49000</v>
      </c>
      <c r="AP45" s="380" t="s">
        <v>1609</v>
      </c>
      <c r="AQ45" s="195" t="s">
        <v>589</v>
      </c>
      <c r="AR45" s="195"/>
      <c r="AS45" s="209"/>
      <c r="AT45" s="222">
        <f>ROUND(全国標準卸価格表!AT45*入力!$D$52%,-入力!$D$39)</f>
        <v>0</v>
      </c>
      <c r="AU45" s="195"/>
      <c r="AV45" s="195"/>
      <c r="AW45" s="242"/>
      <c r="AY45" s="619"/>
      <c r="AZ45" s="212" t="s">
        <v>193</v>
      </c>
      <c r="BA45" s="135"/>
      <c r="BB45" s="238">
        <v>92</v>
      </c>
      <c r="BC45" s="209"/>
      <c r="BD45" s="222">
        <f>ROUND(全国標準卸価格表!BD45*入力!$D$53%,-入力!$D$39)</f>
        <v>0</v>
      </c>
      <c r="BE45" s="195"/>
      <c r="BF45" s="195"/>
      <c r="BG45" s="195"/>
      <c r="BH45" s="209" t="s">
        <v>640</v>
      </c>
      <c r="BI45" s="222">
        <f>ROUND(全国標準卸価格表!BI45*入力!$D$54%,-入力!$D$39)</f>
        <v>45400</v>
      </c>
      <c r="BJ45" s="195" t="s">
        <v>3</v>
      </c>
      <c r="BK45" s="195" t="s">
        <v>589</v>
      </c>
      <c r="BL45" s="223"/>
      <c r="BM45" s="366"/>
      <c r="BN45" s="222"/>
      <c r="BO45" s="195"/>
      <c r="BP45" s="195"/>
      <c r="BQ45" s="195"/>
      <c r="BR45" s="193"/>
      <c r="BS45" s="222"/>
      <c r="BT45" s="195"/>
      <c r="BU45" s="195"/>
      <c r="BV45" s="380"/>
      <c r="BX45" s="138"/>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04"/>
      <c r="CW45" s="620"/>
      <c r="CX45" s="212" t="s">
        <v>192</v>
      </c>
      <c r="CY45" s="306">
        <v>86</v>
      </c>
      <c r="CZ45" s="238"/>
      <c r="DA45" s="209" t="s">
        <v>1131</v>
      </c>
      <c r="DB45" s="194">
        <f>ROUND(全国標準卸価格表!DB45*入力!$D$66%,-入力!$D$39)</f>
        <v>14700</v>
      </c>
      <c r="DC45" s="195" t="s">
        <v>672</v>
      </c>
      <c r="DD45" s="195"/>
      <c r="DE45" s="257"/>
      <c r="DF45" s="209"/>
      <c r="DG45" s="194">
        <f>ROUND(全国標準卸価格表!DG45*入力!$D$67%,-入力!$D$39)</f>
        <v>0</v>
      </c>
      <c r="DH45" s="135"/>
      <c r="DI45" s="195"/>
      <c r="DJ45" s="246"/>
      <c r="DK45" s="209" t="s">
        <v>683</v>
      </c>
      <c r="DL45" s="194">
        <f>ROUND(全国標準卸価格表!DL45*入力!$D$68%,-入力!$D$39)</f>
        <v>16500</v>
      </c>
      <c r="DM45" s="195" t="s">
        <v>3</v>
      </c>
      <c r="DN45" s="195"/>
      <c r="DO45" s="257"/>
      <c r="DP45" s="366"/>
      <c r="DQ45" s="194"/>
      <c r="DR45" s="195"/>
      <c r="DS45" s="195"/>
      <c r="DT45" s="246"/>
      <c r="DU45" s="104"/>
      <c r="DV45" s="194"/>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66"/>
      <c r="EU45" s="619"/>
      <c r="EV45" s="207" t="s">
        <v>242</v>
      </c>
      <c r="EW45" s="208">
        <v>115</v>
      </c>
      <c r="EX45" s="208"/>
      <c r="EY45" s="209"/>
      <c r="EZ45" s="194">
        <f>ROUND(全国標準卸価格表!EZ45*入力!$D$74%,-入力!$D$39)</f>
        <v>0</v>
      </c>
      <c r="FA45" s="210"/>
      <c r="FB45" s="210"/>
      <c r="FC45" s="211"/>
      <c r="FD45" s="209"/>
      <c r="FE45" s="194">
        <f>ROUND(全国標準卸価格表!FE45*入力!$D$75%,-入力!$D$39)</f>
        <v>0</v>
      </c>
      <c r="FF45" s="210"/>
      <c r="FG45" s="210"/>
      <c r="FH45" s="211"/>
      <c r="FI45" s="209" t="s">
        <v>699</v>
      </c>
      <c r="FJ45" s="194">
        <f>ROUND(全国標準卸価格表!FJ45*入力!$D$76%,-入力!$D$39)</f>
        <v>34900</v>
      </c>
      <c r="FK45" s="210" t="s">
        <v>3</v>
      </c>
      <c r="FL45" s="210"/>
      <c r="FM45" s="210"/>
      <c r="FN45" s="209"/>
      <c r="FO45" s="194">
        <f>ROUND(全国標準卸価格表!FO45*入力!$D$77%,-入力!$D$39)</f>
        <v>0</v>
      </c>
      <c r="FP45" s="210"/>
      <c r="FQ45" s="210"/>
      <c r="FR45" s="211"/>
      <c r="FS45" s="209"/>
      <c r="FT45" s="194">
        <f>ROUND(全国標準卸価格表!FT45*入力!$D$78%,-入力!$D$39)</f>
        <v>0</v>
      </c>
      <c r="FU45" s="210"/>
      <c r="FV45" s="210"/>
      <c r="FW45" s="211"/>
      <c r="FX45" s="191"/>
      <c r="FY45" s="137"/>
      <c r="FZ45" s="137"/>
      <c r="GA45" s="137"/>
      <c r="GB45" s="137"/>
      <c r="GC45" s="137"/>
      <c r="GD45" s="138"/>
      <c r="GE45" s="196"/>
      <c r="GF45" s="200"/>
      <c r="GG45" s="137"/>
      <c r="GH45" s="137"/>
      <c r="GI45" s="138"/>
      <c r="GJ45" s="196"/>
      <c r="GK45" s="200"/>
      <c r="GL45" s="137"/>
      <c r="GM45" s="137"/>
      <c r="GN45" s="138"/>
      <c r="GO45" s="196"/>
      <c r="GP45" s="200"/>
      <c r="GQ45" s="137"/>
      <c r="GR45" s="137"/>
      <c r="GS45" s="138"/>
      <c r="GT45" s="196"/>
      <c r="GU45" s="308"/>
      <c r="GV45" s="309"/>
      <c r="GW45" s="66"/>
      <c r="GX45" s="413" t="s">
        <v>1946</v>
      </c>
      <c r="GY45" s="209" t="s">
        <v>720</v>
      </c>
      <c r="GZ45" s="222">
        <f>ROUND(全国標準卸価格表!GZ45*入力!$D$89%,-入力!$D$39)</f>
        <v>32400</v>
      </c>
      <c r="HA45" s="135"/>
      <c r="HB45" s="209"/>
      <c r="HC45" s="222">
        <f>ROUND(全国標準卸価格表!HC45*入力!$D$90%,-入力!$D$39)</f>
        <v>0</v>
      </c>
      <c r="HD45" s="135"/>
      <c r="HE45" s="366"/>
      <c r="HF45" s="222"/>
      <c r="HG45" s="135"/>
      <c r="HH45" s="193"/>
      <c r="HI45" s="193"/>
      <c r="HJ45" s="243"/>
      <c r="HK45" s="210"/>
      <c r="HL45" s="66"/>
      <c r="HM45" s="112"/>
      <c r="HN45" s="111"/>
      <c r="HP45" s="606"/>
      <c r="HQ45" s="646"/>
      <c r="HR45" s="166" t="s">
        <v>1355</v>
      </c>
      <c r="HS45" s="167" t="s">
        <v>455</v>
      </c>
      <c r="HT45" s="213" t="s">
        <v>1102</v>
      </c>
      <c r="HU45" s="168" t="s">
        <v>1100</v>
      </c>
      <c r="HV45" s="169">
        <f>ROUND(全国標準卸価格表!HV45*入力!$D$100%,-入力!$D$39)</f>
        <v>107400</v>
      </c>
      <c r="HX45" s="750"/>
      <c r="HY45" s="646"/>
      <c r="HZ45" s="166" t="s">
        <v>1311</v>
      </c>
      <c r="IA45" s="167" t="s">
        <v>456</v>
      </c>
      <c r="IB45" s="213" t="s">
        <v>1296</v>
      </c>
      <c r="IC45" s="168" t="s">
        <v>1280</v>
      </c>
      <c r="ID45" s="169">
        <f>ROUND(全国標準卸価格表!ID45*入力!$D$135%,-入力!$D$39)</f>
        <v>50700</v>
      </c>
      <c r="IE45" s="67"/>
      <c r="IF45" s="606"/>
      <c r="IG45" s="333" t="s">
        <v>1970</v>
      </c>
      <c r="IH45" s="156" t="s">
        <v>1356</v>
      </c>
      <c r="II45" s="157" t="s">
        <v>456</v>
      </c>
      <c r="IJ45" s="155" t="s">
        <v>1079</v>
      </c>
      <c r="IK45" s="158" t="s">
        <v>1077</v>
      </c>
      <c r="IL45" s="159">
        <f>ROUND(全国標準卸価格表!IL45*入力!$D$182%,-入力!$D$39)</f>
        <v>36600</v>
      </c>
      <c r="IM45" s="67"/>
      <c r="IN45" s="619"/>
      <c r="IO45" s="334" t="s">
        <v>525</v>
      </c>
      <c r="IP45" s="186" t="s">
        <v>531</v>
      </c>
      <c r="IQ45" s="187" t="s">
        <v>456</v>
      </c>
      <c r="IR45" s="352" t="s">
        <v>562</v>
      </c>
      <c r="IS45" s="188" t="s">
        <v>2095</v>
      </c>
      <c r="IT45" s="169">
        <f>ROUND(全国標準卸価格表!IT45*入力!$D$197%,-入力!$D$39)</f>
        <v>63900</v>
      </c>
    </row>
    <row r="46" spans="1:254" ht="29.1" customHeight="1" thickBot="1">
      <c r="A46" s="619"/>
      <c r="B46" s="212" t="s">
        <v>191</v>
      </c>
      <c r="C46" s="135"/>
      <c r="D46" s="238">
        <v>95</v>
      </c>
      <c r="E46" s="209"/>
      <c r="F46" s="222">
        <f>ROUND(全国標準卸価格表!F46*入力!$D$45%,-入力!$D$39)</f>
        <v>0</v>
      </c>
      <c r="G46" s="195"/>
      <c r="H46" s="195"/>
      <c r="I46" s="195"/>
      <c r="J46" s="386" t="s">
        <v>1536</v>
      </c>
      <c r="K46" s="222">
        <f>ROUND(全国標準卸価格表!K46*入力!$D$46%,-入力!$D$39)</f>
        <v>0</v>
      </c>
      <c r="L46" s="389" t="s">
        <v>1536</v>
      </c>
      <c r="M46" s="389" t="s">
        <v>1536</v>
      </c>
      <c r="N46" s="389"/>
      <c r="O46" s="209"/>
      <c r="P46" s="222">
        <f>ROUND(全国標準卸価格表!P46*入力!$D$47%,-入力!$D$39)</f>
        <v>0</v>
      </c>
      <c r="Q46" s="195"/>
      <c r="R46" s="195"/>
      <c r="S46" s="195"/>
      <c r="T46" s="209"/>
      <c r="U46" s="222">
        <f>ROUND(全国標準卸価格表!U46*入力!$D$48%,-入力!$D$39)</f>
        <v>0</v>
      </c>
      <c r="V46" s="195"/>
      <c r="W46" s="195"/>
      <c r="X46" s="242"/>
      <c r="Y46" s="117"/>
      <c r="Z46" s="619"/>
      <c r="AA46" s="212" t="s">
        <v>191</v>
      </c>
      <c r="AB46" s="135"/>
      <c r="AC46" s="238">
        <v>95</v>
      </c>
      <c r="AD46" s="209"/>
      <c r="AE46" s="222">
        <f>ROUND(全国標準卸価格表!AE46*入力!$D$49%,-入力!$D$39)</f>
        <v>0</v>
      </c>
      <c r="AF46" s="195"/>
      <c r="AG46" s="195"/>
      <c r="AH46" s="242"/>
      <c r="AI46" s="209" t="s">
        <v>1886</v>
      </c>
      <c r="AJ46" s="243">
        <f>ROUND(全国標準卸価格表!AJ46*入力!$D$50%,-入力!$D$39)</f>
        <v>51800</v>
      </c>
      <c r="AK46" s="195" t="s">
        <v>635</v>
      </c>
      <c r="AL46" s="195" t="s">
        <v>589</v>
      </c>
      <c r="AM46" s="242"/>
      <c r="AN46" s="209" t="s">
        <v>1241</v>
      </c>
      <c r="AO46" s="222">
        <f>ROUND(全国標準卸価格表!AO46*入力!$D$51%,-入力!$D$39)</f>
        <v>55600</v>
      </c>
      <c r="AP46" s="380" t="s">
        <v>1609</v>
      </c>
      <c r="AQ46" s="195" t="s">
        <v>589</v>
      </c>
      <c r="AR46" s="195"/>
      <c r="AS46" s="209"/>
      <c r="AT46" s="222">
        <f>ROUND(全国標準卸価格表!AT46*入力!$D$52%,-入力!$D$39)</f>
        <v>0</v>
      </c>
      <c r="AU46" s="195"/>
      <c r="AV46" s="195"/>
      <c r="AW46" s="242"/>
      <c r="AY46" s="619"/>
      <c r="AZ46" s="212" t="s">
        <v>191</v>
      </c>
      <c r="BA46" s="135"/>
      <c r="BB46" s="238">
        <v>95</v>
      </c>
      <c r="BC46" s="209" t="s">
        <v>1385</v>
      </c>
      <c r="BD46" s="222">
        <f>ROUND(全国標準卸価格表!BD46*入力!$D$53%,-入力!$D$39)</f>
        <v>48700</v>
      </c>
      <c r="BE46" s="195" t="s">
        <v>588</v>
      </c>
      <c r="BF46" s="195" t="s">
        <v>589</v>
      </c>
      <c r="BG46" s="195"/>
      <c r="BH46" s="209"/>
      <c r="BI46" s="222">
        <f>ROUND(全国標準卸価格表!BI46*入力!$D$54%,-入力!$D$39)</f>
        <v>0</v>
      </c>
      <c r="BJ46" s="195"/>
      <c r="BK46" s="195"/>
      <c r="BL46" s="223"/>
      <c r="BM46" s="366"/>
      <c r="BN46" s="222"/>
      <c r="BO46" s="195"/>
      <c r="BP46" s="195"/>
      <c r="BQ46" s="195"/>
      <c r="BR46" s="193"/>
      <c r="BS46" s="222"/>
      <c r="BT46" s="195"/>
      <c r="BU46" s="195"/>
      <c r="BV46" s="380"/>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04"/>
      <c r="CW46" s="631">
        <v>13</v>
      </c>
      <c r="CX46" s="295" t="s">
        <v>187</v>
      </c>
      <c r="CY46" s="300">
        <v>73</v>
      </c>
      <c r="CZ46" s="217"/>
      <c r="DA46" s="218" t="s">
        <v>1453</v>
      </c>
      <c r="DB46" s="253">
        <f>ROUND(全国標準卸価格表!DB46*入力!$D$66%,-入力!$D$39)</f>
        <v>10000</v>
      </c>
      <c r="DC46" s="220" t="s">
        <v>672</v>
      </c>
      <c r="DD46" s="220"/>
      <c r="DE46" s="254"/>
      <c r="DF46" s="218"/>
      <c r="DG46" s="253">
        <f>ROUND(全国標準卸価格表!DG46*入力!$D$67%,-入力!$D$39)</f>
        <v>0</v>
      </c>
      <c r="DH46" s="293"/>
      <c r="DI46" s="220"/>
      <c r="DJ46" s="255"/>
      <c r="DK46" s="218" t="s">
        <v>684</v>
      </c>
      <c r="DL46" s="253">
        <f>ROUND(全国標準卸価格表!DL46*入力!$D$68%,-入力!$D$39)</f>
        <v>12100</v>
      </c>
      <c r="DM46" s="220" t="s">
        <v>3</v>
      </c>
      <c r="DN46" s="220"/>
      <c r="DO46" s="254"/>
      <c r="DP46" s="366"/>
      <c r="DQ46" s="194"/>
      <c r="DR46" s="195"/>
      <c r="DS46" s="195"/>
      <c r="DT46" s="246"/>
      <c r="DU46" s="104"/>
      <c r="DV46" s="194"/>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66"/>
      <c r="EU46" s="620"/>
      <c r="EV46" s="207" t="s">
        <v>296</v>
      </c>
      <c r="EW46" s="208">
        <v>115</v>
      </c>
      <c r="EX46" s="208"/>
      <c r="EY46" s="209"/>
      <c r="EZ46" s="194">
        <f>ROUND(全国標準卸価格表!EZ46*入力!$D$74%,-入力!$D$39)</f>
        <v>0</v>
      </c>
      <c r="FA46" s="210"/>
      <c r="FB46" s="210"/>
      <c r="FC46" s="211"/>
      <c r="FD46" s="209"/>
      <c r="FE46" s="194">
        <f>ROUND(全国標準卸価格表!FE46*入力!$D$75%,-入力!$D$39)</f>
        <v>0</v>
      </c>
      <c r="FF46" s="210"/>
      <c r="FG46" s="210"/>
      <c r="FH46" s="211"/>
      <c r="FI46" s="209" t="s">
        <v>700</v>
      </c>
      <c r="FJ46" s="194">
        <f>ROUND(全国標準卸価格表!FJ46*入力!$D$76%,-入力!$D$39)</f>
        <v>29700</v>
      </c>
      <c r="FK46" s="210" t="s">
        <v>672</v>
      </c>
      <c r="FL46" s="210"/>
      <c r="FM46" s="210"/>
      <c r="FN46" s="209"/>
      <c r="FO46" s="194">
        <f>ROUND(全国標準卸価格表!FO46*入力!$D$77%,-入力!$D$39)</f>
        <v>0</v>
      </c>
      <c r="FP46" s="210"/>
      <c r="FQ46" s="210"/>
      <c r="FR46" s="211"/>
      <c r="FS46" s="209"/>
      <c r="FT46" s="194">
        <f>ROUND(全国標準卸価格表!FT46*入力!$D$78%,-入力!$D$39)</f>
        <v>0</v>
      </c>
      <c r="FU46" s="210"/>
      <c r="FV46" s="210"/>
      <c r="FW46" s="211"/>
      <c r="FX46" s="191"/>
      <c r="FY46" s="137"/>
      <c r="FZ46" s="137"/>
      <c r="GA46" s="137"/>
      <c r="GB46" s="137"/>
      <c r="GC46" s="137"/>
      <c r="GD46" s="138"/>
      <c r="GE46" s="196"/>
      <c r="GF46" s="200"/>
      <c r="GG46" s="137"/>
      <c r="GH46" s="137"/>
      <c r="GI46" s="138"/>
      <c r="GJ46" s="196"/>
      <c r="GK46" s="200"/>
      <c r="GL46" s="137"/>
      <c r="GM46" s="137"/>
      <c r="GN46" s="138"/>
      <c r="GO46" s="196"/>
      <c r="GP46" s="200"/>
      <c r="GQ46" s="137"/>
      <c r="GR46" s="137"/>
      <c r="GS46" s="138"/>
      <c r="GT46" s="196"/>
      <c r="GU46" s="193"/>
      <c r="GV46" s="201"/>
      <c r="GW46" s="66"/>
      <c r="GX46" s="413" t="s">
        <v>1947</v>
      </c>
      <c r="GY46" s="209" t="s">
        <v>721</v>
      </c>
      <c r="GZ46" s="222">
        <f>ROUND(全国標準卸価格表!GZ46*入力!$D$89%,-入力!$D$39)</f>
        <v>29300</v>
      </c>
      <c r="HA46" s="135"/>
      <c r="HB46" s="209"/>
      <c r="HC46" s="222">
        <f>ROUND(全国標準卸価格表!HC46*入力!$D$90%,-入力!$D$39)</f>
        <v>0</v>
      </c>
      <c r="HD46" s="135"/>
      <c r="HE46" s="366"/>
      <c r="HF46" s="222"/>
      <c r="HG46" s="135"/>
      <c r="HH46" s="193"/>
      <c r="HI46" s="193"/>
      <c r="HJ46" s="243"/>
      <c r="HK46" s="210"/>
      <c r="HL46" s="66"/>
      <c r="HM46" s="112"/>
      <c r="HN46" s="111"/>
      <c r="HP46" s="606"/>
      <c r="HQ46" s="646"/>
      <c r="HR46" s="166" t="s">
        <v>2051</v>
      </c>
      <c r="HS46" s="167" t="s">
        <v>454</v>
      </c>
      <c r="HT46" s="213" t="s">
        <v>2054</v>
      </c>
      <c r="HU46" s="168" t="s">
        <v>2055</v>
      </c>
      <c r="HV46" s="169">
        <f>ROUND(全国標準卸価格表!HV46*入力!$D$100%,-入力!$D$39)</f>
        <v>102000</v>
      </c>
      <c r="HX46" s="750"/>
      <c r="HY46" s="614"/>
      <c r="HZ46" s="166" t="s">
        <v>1311</v>
      </c>
      <c r="IA46" s="167" t="s">
        <v>456</v>
      </c>
      <c r="IB46" s="213" t="s">
        <v>1312</v>
      </c>
      <c r="IC46" s="168" t="s">
        <v>1281</v>
      </c>
      <c r="ID46" s="169">
        <f>ROUND(全国標準卸価格表!ID46*入力!$D$135%,-入力!$D$39)</f>
        <v>62600</v>
      </c>
      <c r="IE46" s="67"/>
      <c r="IF46" s="607"/>
      <c r="IG46" s="333" t="s">
        <v>1971</v>
      </c>
      <c r="IH46" s="279" t="s">
        <v>1495</v>
      </c>
      <c r="II46" s="280" t="s">
        <v>456</v>
      </c>
      <c r="IJ46" s="339" t="s">
        <v>462</v>
      </c>
      <c r="IK46" s="281" t="s">
        <v>1646</v>
      </c>
      <c r="IL46" s="282">
        <f>ROUND(全国標準卸価格表!IL46*入力!$D$183%,-入力!$D$39)</f>
        <v>36000</v>
      </c>
      <c r="IM46" s="67"/>
      <c r="IN46" s="619"/>
      <c r="IO46" s="627" t="s">
        <v>1537</v>
      </c>
      <c r="IP46" s="286" t="s">
        <v>531</v>
      </c>
      <c r="IQ46" s="287" t="s">
        <v>455</v>
      </c>
      <c r="IR46" s="334" t="s">
        <v>553</v>
      </c>
      <c r="IS46" s="288" t="s">
        <v>887</v>
      </c>
      <c r="IT46" s="274">
        <f>ROUND(全国標準卸価格表!IT46*入力!$D$198%,-入力!$D$39)</f>
        <v>78500</v>
      </c>
    </row>
    <row r="47" spans="1:254" ht="29.1" customHeight="1" thickBot="1">
      <c r="A47" s="619"/>
      <c r="B47" s="212" t="s">
        <v>190</v>
      </c>
      <c r="C47" s="135">
        <v>93</v>
      </c>
      <c r="D47" s="238">
        <v>97</v>
      </c>
      <c r="E47" s="209"/>
      <c r="F47" s="222">
        <f>ROUND(全国標準卸価格表!F47*入力!$D$45%,-入力!$D$39)</f>
        <v>0</v>
      </c>
      <c r="G47" s="195"/>
      <c r="H47" s="195"/>
      <c r="I47" s="195"/>
      <c r="J47" s="386" t="s">
        <v>2004</v>
      </c>
      <c r="K47" s="222">
        <f>ROUND(全国標準卸価格表!K47*入力!$D$46%,-入力!$D$39)</f>
        <v>49700</v>
      </c>
      <c r="L47" s="389" t="s">
        <v>588</v>
      </c>
      <c r="M47" s="389"/>
      <c r="N47" s="389"/>
      <c r="O47" s="209" t="s">
        <v>606</v>
      </c>
      <c r="P47" s="222">
        <f>ROUND(全国標準卸価格表!P47*入力!$D$47%,-入力!$D$39)</f>
        <v>49700</v>
      </c>
      <c r="Q47" s="195" t="s">
        <v>588</v>
      </c>
      <c r="R47" s="195" t="s">
        <v>589</v>
      </c>
      <c r="S47" s="195"/>
      <c r="T47" s="209"/>
      <c r="U47" s="222">
        <f>ROUND(全国標準卸価格表!U47*入力!$D$48%,-入力!$D$39)</f>
        <v>0</v>
      </c>
      <c r="V47" s="195"/>
      <c r="W47" s="195"/>
      <c r="X47" s="242"/>
      <c r="Y47" s="117"/>
      <c r="Z47" s="619"/>
      <c r="AA47" s="212" t="s">
        <v>190</v>
      </c>
      <c r="AB47" s="135">
        <v>93</v>
      </c>
      <c r="AC47" s="238">
        <v>97</v>
      </c>
      <c r="AD47" s="209"/>
      <c r="AE47" s="222">
        <f>ROUND(全国標準卸価格表!AE47*入力!$D$49%,-入力!$D$39)</f>
        <v>0</v>
      </c>
      <c r="AF47" s="195"/>
      <c r="AG47" s="195"/>
      <c r="AH47" s="242"/>
      <c r="AI47" s="209" t="s">
        <v>1887</v>
      </c>
      <c r="AJ47" s="243">
        <f>ROUND(全国標準卸価格表!AJ47*入力!$D$50%,-入力!$D$39)</f>
        <v>54200</v>
      </c>
      <c r="AK47" s="195" t="s">
        <v>635</v>
      </c>
      <c r="AL47" s="195" t="s">
        <v>589</v>
      </c>
      <c r="AM47" s="242"/>
      <c r="AN47" s="209" t="s">
        <v>1394</v>
      </c>
      <c r="AO47" s="222">
        <f>ROUND(全国標準卸価格表!AO47*入力!$D$51%,-入力!$D$39)</f>
        <v>58400</v>
      </c>
      <c r="AP47" s="380" t="s">
        <v>1609</v>
      </c>
      <c r="AQ47" s="195" t="s">
        <v>589</v>
      </c>
      <c r="AR47" s="195"/>
      <c r="AS47" s="209"/>
      <c r="AT47" s="222">
        <f>ROUND(全国標準卸価格表!AT47*入力!$D$52%,-入力!$D$39)</f>
        <v>0</v>
      </c>
      <c r="AU47" s="195"/>
      <c r="AV47" s="195"/>
      <c r="AW47" s="242"/>
      <c r="AY47" s="619"/>
      <c r="AZ47" s="212" t="s">
        <v>190</v>
      </c>
      <c r="BA47" s="135">
        <v>93</v>
      </c>
      <c r="BB47" s="238">
        <v>97</v>
      </c>
      <c r="BC47" s="209" t="s">
        <v>1566</v>
      </c>
      <c r="BD47" s="222">
        <f>ROUND(全国標準卸価格表!BD47*入力!$D$53%,-入力!$D$39)</f>
        <v>54600</v>
      </c>
      <c r="BE47" s="195" t="s">
        <v>906</v>
      </c>
      <c r="BF47" s="195" t="s">
        <v>589</v>
      </c>
      <c r="BG47" s="195"/>
      <c r="BH47" s="209"/>
      <c r="BI47" s="222">
        <f>ROUND(全国標準卸価格表!BI47*入力!$D$54%,-入力!$D$39)</f>
        <v>0</v>
      </c>
      <c r="BJ47" s="195"/>
      <c r="BK47" s="195"/>
      <c r="BL47" s="223"/>
      <c r="BM47" s="366"/>
      <c r="BN47" s="222"/>
      <c r="BO47" s="195"/>
      <c r="BP47" s="195"/>
      <c r="BQ47" s="195"/>
      <c r="BR47" s="193"/>
      <c r="BS47" s="222"/>
      <c r="BT47" s="195"/>
      <c r="BU47" s="195"/>
      <c r="BV47" s="380"/>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04"/>
      <c r="CW47" s="620"/>
      <c r="CX47" s="120" t="s">
        <v>185</v>
      </c>
      <c r="CY47" s="301">
        <v>77</v>
      </c>
      <c r="CZ47" s="121"/>
      <c r="DA47" s="127" t="s">
        <v>1452</v>
      </c>
      <c r="DB47" s="256">
        <f>ROUND(全国標準卸価格表!DB47*入力!$D$66%,-入力!$D$39)</f>
        <v>11700</v>
      </c>
      <c r="DC47" s="129" t="s">
        <v>672</v>
      </c>
      <c r="DD47" s="129"/>
      <c r="DE47" s="216"/>
      <c r="DF47" s="127"/>
      <c r="DG47" s="256">
        <f>ROUND(全国標準卸価格表!DG47*入力!$D$67%,-入力!$D$39)</f>
        <v>0</v>
      </c>
      <c r="DH47" s="294"/>
      <c r="DI47" s="129"/>
      <c r="DJ47" s="215"/>
      <c r="DK47" s="127" t="s">
        <v>685</v>
      </c>
      <c r="DL47" s="256">
        <f>ROUND(全国標準卸価格表!DL47*入力!$D$68%,-入力!$D$39)</f>
        <v>13500</v>
      </c>
      <c r="DM47" s="129" t="s">
        <v>3</v>
      </c>
      <c r="DN47" s="129"/>
      <c r="DO47" s="216"/>
      <c r="DP47" s="366"/>
      <c r="DQ47" s="194"/>
      <c r="DR47" s="195"/>
      <c r="DS47" s="195"/>
      <c r="DT47" s="246"/>
      <c r="DU47" s="104"/>
      <c r="DV47" s="194"/>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66"/>
      <c r="EU47" s="631">
        <v>16</v>
      </c>
      <c r="EV47" s="262" t="s">
        <v>239</v>
      </c>
      <c r="EW47" s="261">
        <v>100</v>
      </c>
      <c r="EX47" s="261"/>
      <c r="EY47" s="218"/>
      <c r="EZ47" s="253">
        <f>ROUND(全国標準卸価格表!EZ47*入力!$D$74%,-入力!$D$39)</f>
        <v>0</v>
      </c>
      <c r="FA47" s="263"/>
      <c r="FB47" s="263"/>
      <c r="FC47" s="264"/>
      <c r="FD47" s="218"/>
      <c r="FE47" s="253">
        <f>ROUND(全国標準卸価格表!FE47*入力!$D$75%,-入力!$D$39)</f>
        <v>0</v>
      </c>
      <c r="FF47" s="263"/>
      <c r="FG47" s="263"/>
      <c r="FH47" s="264"/>
      <c r="FI47" s="218"/>
      <c r="FJ47" s="253">
        <f>ROUND(全国標準卸価格表!FJ47*入力!$D$76%,-入力!$D$39)</f>
        <v>0</v>
      </c>
      <c r="FK47" s="263"/>
      <c r="FL47" s="263"/>
      <c r="FM47" s="263"/>
      <c r="FN47" s="218" t="s">
        <v>1758</v>
      </c>
      <c r="FO47" s="253">
        <f>ROUND(全国標準卸価格表!FO47*入力!$D$77%,-入力!$D$39)</f>
        <v>30400</v>
      </c>
      <c r="FP47" s="263" t="s">
        <v>754</v>
      </c>
      <c r="FQ47" s="263"/>
      <c r="FR47" s="264"/>
      <c r="FS47" s="218"/>
      <c r="FT47" s="253">
        <f>ROUND(全国標準卸価格表!FT47*入力!$D$78%,-入力!$D$39)</f>
        <v>0</v>
      </c>
      <c r="FU47" s="263"/>
      <c r="FV47" s="263"/>
      <c r="FW47" s="264"/>
      <c r="FX47" s="191"/>
      <c r="FY47" s="137"/>
      <c r="FZ47" s="137"/>
      <c r="GA47" s="137"/>
      <c r="GB47" s="137"/>
      <c r="GC47" s="137"/>
      <c r="GD47" s="138"/>
      <c r="GE47" s="196"/>
      <c r="GF47" s="200"/>
      <c r="GG47" s="137"/>
      <c r="GH47" s="137"/>
      <c r="GI47" s="138"/>
      <c r="GJ47" s="196"/>
      <c r="GK47" s="200"/>
      <c r="GL47" s="137"/>
      <c r="GM47" s="137"/>
      <c r="GN47" s="138"/>
      <c r="GO47" s="196"/>
      <c r="GP47" s="200"/>
      <c r="GQ47" s="137"/>
      <c r="GR47" s="137"/>
      <c r="GS47" s="138"/>
      <c r="GT47" s="196"/>
      <c r="GU47" s="193"/>
      <c r="GV47" s="201"/>
      <c r="GW47" s="66"/>
      <c r="GX47" s="413" t="s">
        <v>1948</v>
      </c>
      <c r="GY47" s="209" t="s">
        <v>722</v>
      </c>
      <c r="GZ47" s="222">
        <f>ROUND(全国標準卸価格表!GZ47*入力!$D$89%,-入力!$D$39)</f>
        <v>33800</v>
      </c>
      <c r="HA47" s="135"/>
      <c r="HB47" s="209"/>
      <c r="HC47" s="222">
        <f>ROUND(全国標準卸価格表!HC47*入力!$D$90%,-入力!$D$39)</f>
        <v>0</v>
      </c>
      <c r="HD47" s="135"/>
      <c r="HE47" s="366"/>
      <c r="HF47" s="222"/>
      <c r="HG47" s="135"/>
      <c r="HH47" s="193"/>
      <c r="HI47" s="193"/>
      <c r="HJ47" s="243"/>
      <c r="HK47" s="210"/>
      <c r="HL47" s="66"/>
      <c r="HM47" s="112"/>
      <c r="HN47" s="111"/>
      <c r="HP47" s="607"/>
      <c r="HQ47" s="667"/>
      <c r="HR47" s="166" t="s">
        <v>2122</v>
      </c>
      <c r="HS47" s="167" t="s">
        <v>455</v>
      </c>
      <c r="HT47" s="213" t="s">
        <v>2052</v>
      </c>
      <c r="HU47" s="168" t="s">
        <v>2053</v>
      </c>
      <c r="HV47" s="169">
        <f>ROUND(全国標準卸価格表!HV47*入力!$D$100%,-入力!$D$39)</f>
        <v>113000</v>
      </c>
      <c r="HX47" s="750"/>
      <c r="HY47" s="373" t="s">
        <v>423</v>
      </c>
      <c r="HZ47" s="156" t="s">
        <v>301</v>
      </c>
      <c r="IA47" s="157" t="s">
        <v>456</v>
      </c>
      <c r="IB47" s="155" t="s">
        <v>478</v>
      </c>
      <c r="IC47" s="158" t="s">
        <v>2088</v>
      </c>
      <c r="ID47" s="159">
        <f>ROUND(全国標準卸価格表!ID47*入力!$D$136%,-入力!$D$39)</f>
        <v>39700</v>
      </c>
      <c r="IE47" s="67"/>
      <c r="IF47" s="605" t="s">
        <v>2104</v>
      </c>
      <c r="IG47" s="608" t="s">
        <v>2105</v>
      </c>
      <c r="IH47" s="149" t="s">
        <v>2106</v>
      </c>
      <c r="II47" s="150" t="s">
        <v>454</v>
      </c>
      <c r="IJ47" s="332" t="s">
        <v>2107</v>
      </c>
      <c r="IK47" s="151" t="s">
        <v>2108</v>
      </c>
      <c r="IL47" s="169">
        <f>ROUND(全国標準卸価格表!IL47*入力!$D$184%,-入力!$D$39)</f>
        <v>119200</v>
      </c>
      <c r="IM47" s="67"/>
      <c r="IN47" s="619"/>
      <c r="IO47" s="610"/>
      <c r="IP47" s="283" t="s">
        <v>531</v>
      </c>
      <c r="IQ47" s="284" t="s">
        <v>456</v>
      </c>
      <c r="IR47" s="328" t="s">
        <v>564</v>
      </c>
      <c r="IS47" s="285" t="s">
        <v>580</v>
      </c>
      <c r="IT47" s="278">
        <f>ROUND(全国標準卸価格表!IT47*入力!$D$198%,-入力!$D$39)</f>
        <v>55100</v>
      </c>
    </row>
    <row r="48" spans="1:254" ht="29.1" customHeight="1">
      <c r="A48" s="619"/>
      <c r="B48" s="212" t="s">
        <v>188</v>
      </c>
      <c r="C48" s="135"/>
      <c r="D48" s="238">
        <v>99</v>
      </c>
      <c r="E48" s="209"/>
      <c r="F48" s="222">
        <f>ROUND(全国標準卸価格表!F48*入力!$D$45%,-入力!$D$39)</f>
        <v>0</v>
      </c>
      <c r="G48" s="195"/>
      <c r="H48" s="195"/>
      <c r="I48" s="195"/>
      <c r="J48" s="386" t="s">
        <v>1536</v>
      </c>
      <c r="K48" s="222">
        <f>ROUND(全国標準卸価格表!K48*入力!$D$46%,-入力!$D$39)</f>
        <v>0</v>
      </c>
      <c r="L48" s="389" t="s">
        <v>1536</v>
      </c>
      <c r="M48" s="389"/>
      <c r="N48" s="389"/>
      <c r="O48" s="209" t="s">
        <v>902</v>
      </c>
      <c r="P48" s="222">
        <f>ROUND(全国標準卸価格表!P48*入力!$D$47%,-入力!$D$39)</f>
        <v>51200</v>
      </c>
      <c r="Q48" s="195" t="s">
        <v>588</v>
      </c>
      <c r="R48" s="195" t="s">
        <v>589</v>
      </c>
      <c r="S48" s="195"/>
      <c r="T48" s="209"/>
      <c r="U48" s="222">
        <f>ROUND(全国標準卸価格表!U48*入力!$D$48%,-入力!$D$39)</f>
        <v>0</v>
      </c>
      <c r="V48" s="195"/>
      <c r="W48" s="195"/>
      <c r="X48" s="242"/>
      <c r="Y48" s="117"/>
      <c r="Z48" s="619"/>
      <c r="AA48" s="212" t="s">
        <v>188</v>
      </c>
      <c r="AB48" s="135"/>
      <c r="AC48" s="238">
        <v>99</v>
      </c>
      <c r="AD48" s="209"/>
      <c r="AE48" s="222">
        <f>ROUND(全国標準卸価格表!AE48*入力!$D$49%,-入力!$D$39)</f>
        <v>0</v>
      </c>
      <c r="AF48" s="195"/>
      <c r="AG48" s="195"/>
      <c r="AH48" s="242"/>
      <c r="AI48" s="209" t="s">
        <v>1391</v>
      </c>
      <c r="AJ48" s="243">
        <f>ROUND(全国標準卸価格表!AJ48*入力!$D$50%,-入力!$D$39)</f>
        <v>62500</v>
      </c>
      <c r="AK48" s="195" t="s">
        <v>635</v>
      </c>
      <c r="AL48" s="195" t="s">
        <v>589</v>
      </c>
      <c r="AM48" s="242" t="s">
        <v>1672</v>
      </c>
      <c r="AN48" s="209" t="s">
        <v>1242</v>
      </c>
      <c r="AO48" s="222">
        <f>ROUND(全国標準卸価格表!AO48*入力!$D$51%,-入力!$D$39)</f>
        <v>69300</v>
      </c>
      <c r="AP48" s="380" t="s">
        <v>1609</v>
      </c>
      <c r="AQ48" s="195" t="s">
        <v>589</v>
      </c>
      <c r="AR48" s="195"/>
      <c r="AS48" s="209"/>
      <c r="AT48" s="222">
        <f>ROUND(全国標準卸価格表!AT48*入力!$D$52%,-入力!$D$39)</f>
        <v>0</v>
      </c>
      <c r="AU48" s="195"/>
      <c r="AV48" s="195"/>
      <c r="AW48" s="242"/>
      <c r="AY48" s="619"/>
      <c r="AZ48" s="212" t="s">
        <v>188</v>
      </c>
      <c r="BA48" s="135"/>
      <c r="BB48" s="238">
        <v>99</v>
      </c>
      <c r="BC48" s="209"/>
      <c r="BD48" s="222">
        <f>ROUND(全国標準卸価格表!BD48*入力!$D$53%,-入力!$D$39)</f>
        <v>0</v>
      </c>
      <c r="BE48" s="195"/>
      <c r="BF48" s="195"/>
      <c r="BG48" s="223"/>
      <c r="BH48" s="209"/>
      <c r="BI48" s="222">
        <f>ROUND(全国標準卸価格表!BI48*入力!$D$54%,-入力!$D$39)</f>
        <v>0</v>
      </c>
      <c r="BJ48" s="195"/>
      <c r="BK48" s="195"/>
      <c r="BL48" s="223"/>
      <c r="BM48" s="366"/>
      <c r="BN48" s="222"/>
      <c r="BO48" s="195"/>
      <c r="BP48" s="195"/>
      <c r="BQ48" s="195"/>
      <c r="BR48" s="193"/>
      <c r="BS48" s="222"/>
      <c r="BT48" s="195"/>
      <c r="BU48" s="195"/>
      <c r="BV48" s="380"/>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04"/>
      <c r="CW48" s="138" t="s">
        <v>827</v>
      </c>
      <c r="CX48" s="138"/>
      <c r="CY48" s="138"/>
      <c r="CZ48" s="138"/>
      <c r="DA48" s="144" t="s">
        <v>1478</v>
      </c>
      <c r="DB48" s="138"/>
      <c r="DC48" s="138"/>
      <c r="DD48" s="138"/>
      <c r="DE48" s="138"/>
      <c r="DF48" s="138"/>
      <c r="DG48" s="138"/>
      <c r="DH48" s="138"/>
      <c r="DI48" s="138"/>
      <c r="DJ48" s="138"/>
      <c r="DK48" s="199"/>
      <c r="DL48" s="138"/>
      <c r="DM48" s="138"/>
      <c r="DN48" s="138"/>
      <c r="DO48" s="138"/>
      <c r="DP48" s="197"/>
      <c r="DQ48" s="138"/>
      <c r="DR48" s="138"/>
      <c r="DS48" s="138"/>
      <c r="DT48" s="246"/>
      <c r="DV48" s="194"/>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66"/>
      <c r="EU48" s="619"/>
      <c r="EV48" s="207" t="s">
        <v>213</v>
      </c>
      <c r="EW48" s="208">
        <v>98</v>
      </c>
      <c r="EX48" s="208"/>
      <c r="EY48" s="209"/>
      <c r="EZ48" s="194">
        <f>ROUND(全国標準卸価格表!EZ48*入力!$D$74%,-入力!$D$39)</f>
        <v>0</v>
      </c>
      <c r="FA48" s="210"/>
      <c r="FB48" s="210"/>
      <c r="FC48" s="211"/>
      <c r="FD48" s="209" t="s">
        <v>1534</v>
      </c>
      <c r="FE48" s="194">
        <f>ROUND(全国標準卸価格表!FE48*入力!$D$75%,-入力!$D$39)</f>
        <v>24400</v>
      </c>
      <c r="FF48" s="210" t="s">
        <v>590</v>
      </c>
      <c r="FG48" s="210" t="s">
        <v>1536</v>
      </c>
      <c r="FH48" s="211"/>
      <c r="FI48" s="209"/>
      <c r="FJ48" s="194">
        <f>ROUND(全国標準卸価格表!FJ48*入力!$D$76%,-入力!$D$39)</f>
        <v>0</v>
      </c>
      <c r="FK48" s="210"/>
      <c r="FL48" s="210"/>
      <c r="FM48" s="210"/>
      <c r="FN48" s="209" t="s">
        <v>1757</v>
      </c>
      <c r="FO48" s="194">
        <f>ROUND(全国標準卸価格表!FO48*入力!$D$77%,-入力!$D$39)</f>
        <v>21500</v>
      </c>
      <c r="FP48" s="210" t="s">
        <v>754</v>
      </c>
      <c r="FQ48" s="210"/>
      <c r="FR48" s="211"/>
      <c r="FS48" s="209"/>
      <c r="FT48" s="194">
        <f>ROUND(全国標準卸価格表!FT48*入力!$D$78%,-入力!$D$39)</f>
        <v>0</v>
      </c>
      <c r="FU48" s="210"/>
      <c r="FV48" s="210"/>
      <c r="FW48" s="211"/>
      <c r="FX48" s="191"/>
      <c r="FY48" s="137"/>
      <c r="FZ48" s="137"/>
      <c r="GA48" s="137"/>
      <c r="GB48" s="137"/>
      <c r="GC48" s="137"/>
      <c r="GD48" s="138"/>
      <c r="GE48" s="196"/>
      <c r="GF48" s="200"/>
      <c r="GG48" s="137"/>
      <c r="GH48" s="137"/>
      <c r="GI48" s="138"/>
      <c r="GJ48" s="196"/>
      <c r="GK48" s="200"/>
      <c r="GL48" s="137"/>
      <c r="GM48" s="137"/>
      <c r="GN48" s="138"/>
      <c r="GO48" s="196"/>
      <c r="GP48" s="200"/>
      <c r="GQ48" s="137"/>
      <c r="GR48" s="137"/>
      <c r="GS48" s="138"/>
      <c r="GT48" s="196"/>
      <c r="GU48" s="193"/>
      <c r="GV48" s="201"/>
      <c r="GW48" s="66"/>
      <c r="GX48" s="413" t="s">
        <v>1949</v>
      </c>
      <c r="GY48" s="209" t="s">
        <v>723</v>
      </c>
      <c r="GZ48" s="222">
        <f>ROUND(全国標準卸価格表!GZ48*入力!$D$89%,-入力!$D$39)</f>
        <v>30800</v>
      </c>
      <c r="HA48" s="135"/>
      <c r="HB48" s="209"/>
      <c r="HC48" s="222">
        <f>ROUND(全国標準卸価格表!HC48*入力!$D$90%,-入力!$D$39)</f>
        <v>0</v>
      </c>
      <c r="HD48" s="135"/>
      <c r="HE48" s="366"/>
      <c r="HF48" s="222"/>
      <c r="HG48" s="135"/>
      <c r="HH48" s="193"/>
      <c r="HI48" s="193"/>
      <c r="HJ48" s="243"/>
      <c r="HK48" s="210"/>
      <c r="HL48" s="66"/>
      <c r="HM48" s="112"/>
      <c r="HN48" s="111"/>
      <c r="HP48" s="605" t="s">
        <v>402</v>
      </c>
      <c r="HQ48" s="691" t="s">
        <v>1299</v>
      </c>
      <c r="HR48" s="149" t="s">
        <v>1297</v>
      </c>
      <c r="HS48" s="150" t="s">
        <v>956</v>
      </c>
      <c r="HT48" s="332" t="s">
        <v>2056</v>
      </c>
      <c r="HU48" s="151" t="s">
        <v>2057</v>
      </c>
      <c r="HV48" s="152">
        <f>ROUND(全国標準卸価格表!HV48*入力!$D$101%,-入力!$D$39)</f>
        <v>79800</v>
      </c>
      <c r="HX48" s="750"/>
      <c r="HY48" s="361" t="s">
        <v>873</v>
      </c>
      <c r="HZ48" s="271" t="s">
        <v>301</v>
      </c>
      <c r="IA48" s="272" t="s">
        <v>456</v>
      </c>
      <c r="IB48" s="333" t="s">
        <v>974</v>
      </c>
      <c r="IC48" s="273" t="s">
        <v>874</v>
      </c>
      <c r="ID48" s="274">
        <f>ROUND(全国標準卸価格表!ID48*入力!$D$137%,-入力!$D$39)</f>
        <v>37900</v>
      </c>
      <c r="IE48" s="67"/>
      <c r="IF48" s="606"/>
      <c r="IG48" s="609"/>
      <c r="IH48" s="166" t="s">
        <v>2106</v>
      </c>
      <c r="II48" s="167" t="s">
        <v>455</v>
      </c>
      <c r="IJ48" s="213" t="s">
        <v>2109</v>
      </c>
      <c r="IK48" s="168" t="s">
        <v>2110</v>
      </c>
      <c r="IL48" s="169">
        <f>ROUND(全国標準卸価格表!IL48*入力!$D$184%,-入力!$D$39)</f>
        <v>120100</v>
      </c>
      <c r="IM48" s="67"/>
      <c r="IN48" s="619"/>
      <c r="IO48" s="330" t="s">
        <v>1603</v>
      </c>
      <c r="IP48" s="178" t="s">
        <v>531</v>
      </c>
      <c r="IQ48" s="179" t="s">
        <v>454</v>
      </c>
      <c r="IR48" s="330" t="s">
        <v>563</v>
      </c>
      <c r="IS48" s="180" t="s">
        <v>2096</v>
      </c>
      <c r="IT48" s="159">
        <f>ROUND(全国標準卸価格表!IT48*入力!$D$199%,-入力!$D$39)</f>
        <v>62700</v>
      </c>
    </row>
    <row r="49" spans="1:254" ht="29.1" customHeight="1">
      <c r="A49" s="619"/>
      <c r="B49" s="212" t="s">
        <v>901</v>
      </c>
      <c r="C49" s="135"/>
      <c r="D49" s="238">
        <v>103</v>
      </c>
      <c r="E49" s="209"/>
      <c r="F49" s="222">
        <f>ROUND(全国標準卸価格表!F49*入力!$D$45%,-入力!$D$39)</f>
        <v>0</v>
      </c>
      <c r="G49" s="195"/>
      <c r="H49" s="195"/>
      <c r="I49" s="195"/>
      <c r="J49" s="386" t="s">
        <v>1536</v>
      </c>
      <c r="K49" s="222">
        <f>ROUND(全国標準卸価格表!K49*入力!$D$46%,-入力!$D$39)</f>
        <v>0</v>
      </c>
      <c r="L49" s="389" t="s">
        <v>1536</v>
      </c>
      <c r="M49" s="389"/>
      <c r="N49" s="389"/>
      <c r="O49" s="209" t="s">
        <v>903</v>
      </c>
      <c r="P49" s="222">
        <f>ROUND(全国標準卸価格表!P49*入力!$D$47%,-入力!$D$39)</f>
        <v>54400</v>
      </c>
      <c r="Q49" s="195" t="s">
        <v>588</v>
      </c>
      <c r="R49" s="195" t="s">
        <v>589</v>
      </c>
      <c r="S49" s="195"/>
      <c r="T49" s="209"/>
      <c r="U49" s="222">
        <f>ROUND(全国標準卸価格表!U49*入力!$D$48%,-入力!$D$39)</f>
        <v>0</v>
      </c>
      <c r="V49" s="195"/>
      <c r="W49" s="195"/>
      <c r="X49" s="242"/>
      <c r="Y49" s="117"/>
      <c r="Z49" s="619"/>
      <c r="AA49" s="212" t="s">
        <v>901</v>
      </c>
      <c r="AB49" s="135"/>
      <c r="AC49" s="238">
        <v>103</v>
      </c>
      <c r="AD49" s="209"/>
      <c r="AE49" s="222">
        <f>ROUND(全国標準卸価格表!AE49*入力!$D$49%,-入力!$D$39)</f>
        <v>0</v>
      </c>
      <c r="AF49" s="195"/>
      <c r="AG49" s="195"/>
      <c r="AH49" s="242"/>
      <c r="AI49" s="227"/>
      <c r="AJ49" s="245">
        <f>ROUND(全国標準卸価格表!AJ49*入力!$D$50%,-入力!$D$39)</f>
        <v>0</v>
      </c>
      <c r="AK49" s="229"/>
      <c r="AL49" s="229"/>
      <c r="AM49" s="244"/>
      <c r="AN49" s="227" t="s">
        <v>1243</v>
      </c>
      <c r="AO49" s="228">
        <f>ROUND(全国標準卸価格表!AO49*入力!$D$51%,-入力!$D$39)</f>
        <v>72300</v>
      </c>
      <c r="AP49" s="397" t="s">
        <v>1609</v>
      </c>
      <c r="AQ49" s="229" t="s">
        <v>589</v>
      </c>
      <c r="AR49" s="229"/>
      <c r="AS49" s="227"/>
      <c r="AT49" s="228">
        <f>ROUND(全国標準卸価格表!AT49*入力!$D$52%,-入力!$D$39)</f>
        <v>0</v>
      </c>
      <c r="AU49" s="229"/>
      <c r="AV49" s="229"/>
      <c r="AW49" s="244"/>
      <c r="AY49" s="619"/>
      <c r="AZ49" s="212" t="s">
        <v>901</v>
      </c>
      <c r="BA49" s="135"/>
      <c r="BB49" s="238">
        <v>103</v>
      </c>
      <c r="BC49" s="227"/>
      <c r="BD49" s="228">
        <f>ROUND(全国標準卸価格表!BD49*入力!$D$53%,-入力!$D$39)</f>
        <v>0</v>
      </c>
      <c r="BE49" s="229"/>
      <c r="BF49" s="229"/>
      <c r="BG49" s="230"/>
      <c r="BH49" s="227"/>
      <c r="BI49" s="228">
        <f>ROUND(全国標準卸価格表!BI49*入力!$D$54%,-入力!$D$39)</f>
        <v>0</v>
      </c>
      <c r="BJ49" s="229"/>
      <c r="BK49" s="229"/>
      <c r="BL49" s="230"/>
      <c r="BM49" s="366"/>
      <c r="BN49" s="222"/>
      <c r="BO49" s="195"/>
      <c r="BP49" s="195"/>
      <c r="BQ49" s="195"/>
      <c r="BR49" s="193"/>
      <c r="BS49" s="222"/>
      <c r="BT49" s="195"/>
      <c r="BU49" s="195"/>
      <c r="BV49" s="380"/>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04"/>
      <c r="CW49" s="138"/>
      <c r="CX49" s="138"/>
      <c r="CY49" s="138"/>
      <c r="CZ49" s="138"/>
      <c r="DA49" s="144"/>
      <c r="DB49" s="138"/>
      <c r="DC49" s="138"/>
      <c r="DD49" s="138"/>
      <c r="DE49" s="138"/>
      <c r="DF49" s="138"/>
      <c r="DG49" s="138"/>
      <c r="DH49" s="138"/>
      <c r="DI49" s="138"/>
      <c r="DJ49" s="138"/>
      <c r="DK49" s="138"/>
      <c r="DL49" s="138"/>
      <c r="DM49" s="138"/>
      <c r="DN49" s="138"/>
      <c r="DO49" s="138"/>
      <c r="DP49" s="138"/>
      <c r="DQ49" s="138"/>
      <c r="DR49" s="138"/>
      <c r="DS49" s="138"/>
      <c r="DT49" s="144"/>
      <c r="DV49" s="194"/>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66"/>
      <c r="EU49" s="619"/>
      <c r="EV49" s="207" t="s">
        <v>237</v>
      </c>
      <c r="EW49" s="208">
        <v>100</v>
      </c>
      <c r="EX49" s="208"/>
      <c r="EY49" s="209"/>
      <c r="EZ49" s="194">
        <f>ROUND(全国標準卸価格表!EZ49*入力!$D$74%,-入力!$D$39)</f>
        <v>0</v>
      </c>
      <c r="FA49" s="210"/>
      <c r="FB49" s="210"/>
      <c r="FC49" s="211"/>
      <c r="FD49" s="209"/>
      <c r="FE49" s="194">
        <f>ROUND(全国標準卸価格表!FE49*入力!$D$75%,-入力!$D$39)</f>
        <v>0</v>
      </c>
      <c r="FF49" s="210"/>
      <c r="FG49" s="210"/>
      <c r="FH49" s="211"/>
      <c r="FI49" s="209"/>
      <c r="FJ49" s="194">
        <f>ROUND(全国標準卸価格表!FJ49*入力!$D$76%,-入力!$D$39)</f>
        <v>0</v>
      </c>
      <c r="FK49" s="210"/>
      <c r="FL49" s="210"/>
      <c r="FM49" s="210"/>
      <c r="FN49" s="209" t="s">
        <v>2039</v>
      </c>
      <c r="FO49" s="194">
        <f>ROUND(全国標準卸価格表!FO49*入力!$D$77%,-入力!$D$39)</f>
        <v>20200</v>
      </c>
      <c r="FP49" s="210" t="s">
        <v>754</v>
      </c>
      <c r="FQ49" s="210"/>
      <c r="FR49" s="211"/>
      <c r="FS49" s="209"/>
      <c r="FT49" s="194">
        <f>ROUND(全国標準卸価格表!FT49*入力!$D$78%,-入力!$D$39)</f>
        <v>0</v>
      </c>
      <c r="FU49" s="210"/>
      <c r="FV49" s="210"/>
      <c r="FW49" s="211"/>
      <c r="FX49" s="191"/>
      <c r="FY49" s="137"/>
      <c r="FZ49" s="137"/>
      <c r="GA49" s="137"/>
      <c r="GB49" s="137"/>
      <c r="GC49" s="137"/>
      <c r="GD49" s="138"/>
      <c r="GE49" s="196"/>
      <c r="GF49" s="200"/>
      <c r="GG49" s="137"/>
      <c r="GH49" s="137"/>
      <c r="GI49" s="138"/>
      <c r="GJ49" s="196"/>
      <c r="GK49" s="200"/>
      <c r="GL49" s="137"/>
      <c r="GM49" s="137"/>
      <c r="GN49" s="138"/>
      <c r="GO49" s="196"/>
      <c r="GP49" s="200"/>
      <c r="GQ49" s="137"/>
      <c r="GR49" s="137"/>
      <c r="GS49" s="138"/>
      <c r="GT49" s="196"/>
      <c r="GU49" s="193"/>
      <c r="GV49" s="201"/>
      <c r="GW49" s="66"/>
      <c r="GX49" s="413" t="s">
        <v>1950</v>
      </c>
      <c r="GY49" s="209" t="s">
        <v>724</v>
      </c>
      <c r="GZ49" s="222">
        <f>ROUND(全国標準卸価格表!GZ49*入力!$D$89%,-入力!$D$39)</f>
        <v>34200</v>
      </c>
      <c r="HA49" s="135"/>
      <c r="HB49" s="209"/>
      <c r="HC49" s="222">
        <f>ROUND(全国標準卸価格表!HC49*入力!$D$90%,-入力!$D$39)</f>
        <v>0</v>
      </c>
      <c r="HD49" s="135"/>
      <c r="HE49" s="366"/>
      <c r="HF49" s="222"/>
      <c r="HG49" s="135"/>
      <c r="HH49" s="193"/>
      <c r="HI49" s="193"/>
      <c r="HJ49" s="243"/>
      <c r="HK49" s="210"/>
      <c r="HL49" s="66"/>
      <c r="HM49" s="112"/>
      <c r="HN49" s="111"/>
      <c r="HP49" s="606"/>
      <c r="HQ49" s="614"/>
      <c r="HR49" s="275" t="s">
        <v>1297</v>
      </c>
      <c r="HS49" s="276" t="s">
        <v>456</v>
      </c>
      <c r="HT49" s="338" t="s">
        <v>1812</v>
      </c>
      <c r="HU49" s="277" t="s">
        <v>1263</v>
      </c>
      <c r="HV49" s="278">
        <f>ROUND(全国標準卸価格表!HV49*入力!$D$101%,-入力!$D$39)</f>
        <v>53700</v>
      </c>
      <c r="HX49" s="750"/>
      <c r="HY49" s="634" t="s">
        <v>1915</v>
      </c>
      <c r="HZ49" s="271" t="s">
        <v>1916</v>
      </c>
      <c r="IA49" s="272" t="s">
        <v>456</v>
      </c>
      <c r="IB49" s="333" t="s">
        <v>1874</v>
      </c>
      <c r="IC49" s="273" t="s">
        <v>1873</v>
      </c>
      <c r="ID49" s="528">
        <f>ROUND(全国標準卸価格表!ID49*入力!$D$138%,-入力!$D$39)</f>
        <v>61700</v>
      </c>
      <c r="IE49" s="67"/>
      <c r="IF49" s="606"/>
      <c r="IG49" s="609"/>
      <c r="IH49" s="166" t="s">
        <v>2111</v>
      </c>
      <c r="II49" s="167" t="s">
        <v>454</v>
      </c>
      <c r="IJ49" s="213" t="s">
        <v>2112</v>
      </c>
      <c r="IK49" s="168" t="s">
        <v>2113</v>
      </c>
      <c r="IL49" s="169">
        <f>ROUND(全国標準卸価格表!IL49*入力!$D$184%,-入力!$D$39)</f>
        <v>125900</v>
      </c>
      <c r="IM49" s="67"/>
      <c r="IN49" s="619"/>
      <c r="IO49" s="627" t="s">
        <v>526</v>
      </c>
      <c r="IP49" s="186" t="s">
        <v>1600</v>
      </c>
      <c r="IQ49" s="187" t="s">
        <v>454</v>
      </c>
      <c r="IR49" s="352" t="s">
        <v>550</v>
      </c>
      <c r="IS49" s="188" t="s">
        <v>581</v>
      </c>
      <c r="IT49" s="292">
        <f>ROUND(全国標準卸価格表!IT49*入力!$D$200%,-入力!$D$39)</f>
        <v>83500</v>
      </c>
    </row>
    <row r="50" spans="1:254" ht="29.1" customHeight="1" thickBot="1">
      <c r="A50" s="619"/>
      <c r="B50" s="231" t="s">
        <v>186</v>
      </c>
      <c r="C50" s="232">
        <v>89</v>
      </c>
      <c r="D50" s="233">
        <v>93</v>
      </c>
      <c r="E50" s="234"/>
      <c r="F50" s="235">
        <f>ROUND(全国標準卸価格表!F50*入力!$D$45%,-入力!$D$39)</f>
        <v>0</v>
      </c>
      <c r="G50" s="236"/>
      <c r="H50" s="236"/>
      <c r="I50" s="250"/>
      <c r="J50" s="562" t="s">
        <v>1536</v>
      </c>
      <c r="K50" s="249">
        <f>ROUND(全国標準卸価格表!K50*入力!$D$46%,-入力!$D$39)</f>
        <v>0</v>
      </c>
      <c r="L50" s="567" t="s">
        <v>1536</v>
      </c>
      <c r="M50" s="567"/>
      <c r="N50" s="567"/>
      <c r="O50" s="234" t="s">
        <v>607</v>
      </c>
      <c r="P50" s="235">
        <f>ROUND(全国標準卸価格表!P50*入力!$D$47%,-入力!$D$39)</f>
        <v>39000</v>
      </c>
      <c r="Q50" s="236" t="s">
        <v>588</v>
      </c>
      <c r="R50" s="236" t="s">
        <v>589</v>
      </c>
      <c r="S50" s="236"/>
      <c r="T50" s="234" t="s">
        <v>1030</v>
      </c>
      <c r="U50" s="235">
        <f>ROUND(全国標準卸価格表!U50*入力!$D$48%,-入力!$D$39)</f>
        <v>39000</v>
      </c>
      <c r="V50" s="236" t="s">
        <v>588</v>
      </c>
      <c r="W50" s="236" t="s">
        <v>589</v>
      </c>
      <c r="X50" s="241"/>
      <c r="Y50" s="117"/>
      <c r="Z50" s="619"/>
      <c r="AA50" s="231" t="s">
        <v>186</v>
      </c>
      <c r="AB50" s="232">
        <v>89</v>
      </c>
      <c r="AC50" s="233">
        <v>93</v>
      </c>
      <c r="AD50" s="234"/>
      <c r="AE50" s="235">
        <f>ROUND(全国標準卸価格表!AE50*入力!$D$49%,-入力!$D$39)</f>
        <v>0</v>
      </c>
      <c r="AF50" s="236"/>
      <c r="AG50" s="236"/>
      <c r="AH50" s="241"/>
      <c r="AI50" s="209"/>
      <c r="AJ50" s="243">
        <f>ROUND(全国標準卸価格表!AJ50*入力!$D$50%,-入力!$D$39)</f>
        <v>0</v>
      </c>
      <c r="AK50" s="195"/>
      <c r="AL50" s="195"/>
      <c r="AM50" s="242"/>
      <c r="AN50" s="209"/>
      <c r="AO50" s="222">
        <f>ROUND(全国標準卸価格表!AO50*入力!$D$51%,-入力!$D$39)</f>
        <v>0</v>
      </c>
      <c r="AP50" s="380"/>
      <c r="AQ50" s="195"/>
      <c r="AR50" s="195"/>
      <c r="AS50" s="209"/>
      <c r="AT50" s="222">
        <f>ROUND(全国標準卸価格表!AT50*入力!$D$52%,-入力!$D$39)</f>
        <v>0</v>
      </c>
      <c r="AU50" s="195"/>
      <c r="AV50" s="195"/>
      <c r="AW50" s="242"/>
      <c r="AY50" s="619"/>
      <c r="AZ50" s="231" t="s">
        <v>186</v>
      </c>
      <c r="BA50" s="232">
        <v>89</v>
      </c>
      <c r="BB50" s="233">
        <v>93</v>
      </c>
      <c r="BC50" s="209"/>
      <c r="BD50" s="222">
        <f>ROUND(全国標準卸価格表!BD50*入力!$D$53%,-入力!$D$39)</f>
        <v>0</v>
      </c>
      <c r="BE50" s="195"/>
      <c r="BF50" s="195"/>
      <c r="BG50" s="195"/>
      <c r="BH50" s="209" t="s">
        <v>641</v>
      </c>
      <c r="BI50" s="222">
        <f>ROUND(全国標準卸価格表!BI50*入力!$D$54%,-入力!$D$39)</f>
        <v>38500</v>
      </c>
      <c r="BJ50" s="195" t="s">
        <v>3</v>
      </c>
      <c r="BK50" s="195"/>
      <c r="BL50" s="223"/>
      <c r="BM50" s="366"/>
      <c r="BN50" s="222"/>
      <c r="BO50" s="195"/>
      <c r="BP50" s="195"/>
      <c r="BQ50" s="195"/>
      <c r="BR50" s="193"/>
      <c r="BS50" s="222"/>
      <c r="BT50" s="195"/>
      <c r="BU50" s="195"/>
      <c r="BV50" s="380"/>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04"/>
      <c r="CW50" s="137"/>
      <c r="CX50" s="138"/>
      <c r="CY50" s="138"/>
      <c r="CZ50" s="138"/>
      <c r="DA50" s="144"/>
      <c r="DB50" s="138"/>
      <c r="DC50" s="138"/>
      <c r="DD50" s="138"/>
      <c r="DE50" s="138"/>
      <c r="DF50" s="138"/>
      <c r="DG50" s="138"/>
      <c r="DH50" s="138"/>
      <c r="DI50" s="138"/>
      <c r="DJ50" s="138"/>
      <c r="DK50" s="138"/>
      <c r="DL50" s="138"/>
      <c r="DM50" s="138"/>
      <c r="DN50" s="138"/>
      <c r="DO50" s="138"/>
      <c r="DP50" s="138"/>
      <c r="DQ50" s="138"/>
      <c r="DR50" s="138"/>
      <c r="DS50" s="138"/>
      <c r="DT50" s="144"/>
      <c r="DV50" s="194"/>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66"/>
      <c r="EU50" s="619"/>
      <c r="EV50" s="207" t="s">
        <v>236</v>
      </c>
      <c r="EW50" s="208">
        <v>103</v>
      </c>
      <c r="EX50" s="208"/>
      <c r="EY50" s="209"/>
      <c r="EZ50" s="194">
        <f>ROUND(全国標準卸価格表!EZ50*入力!$D$74%,-入力!$D$39)</f>
        <v>0</v>
      </c>
      <c r="FA50" s="210"/>
      <c r="FB50" s="210"/>
      <c r="FC50" s="211"/>
      <c r="FD50" s="209"/>
      <c r="FE50" s="194">
        <f>ROUND(全国標準卸価格表!FE50*入力!$D$75%,-入力!$D$39)</f>
        <v>0</v>
      </c>
      <c r="FF50" s="210"/>
      <c r="FG50" s="210"/>
      <c r="FH50" s="211"/>
      <c r="FI50" s="209"/>
      <c r="FJ50" s="194">
        <f>ROUND(全国標準卸価格表!FJ50*入力!$D$76%,-入力!$D$39)</f>
        <v>0</v>
      </c>
      <c r="FK50" s="210"/>
      <c r="FL50" s="210"/>
      <c r="FM50" s="210"/>
      <c r="FN50" s="209" t="s">
        <v>1756</v>
      </c>
      <c r="FO50" s="194">
        <f>ROUND(全国標準卸価格表!FO50*入力!$D$77%,-入力!$D$39)</f>
        <v>22000</v>
      </c>
      <c r="FP50" s="210" t="s">
        <v>754</v>
      </c>
      <c r="FQ50" s="210"/>
      <c r="FR50" s="211"/>
      <c r="FS50" s="209"/>
      <c r="FT50" s="194">
        <f>ROUND(全国標準卸価格表!FT50*入力!$D$78%,-入力!$D$39)</f>
        <v>0</v>
      </c>
      <c r="FU50" s="210"/>
      <c r="FV50" s="210"/>
      <c r="FW50" s="211"/>
      <c r="FX50" s="191"/>
      <c r="FY50" s="137"/>
      <c r="FZ50" s="137"/>
      <c r="GA50" s="137"/>
      <c r="GB50" s="137"/>
      <c r="GC50" s="137"/>
      <c r="GD50" s="138"/>
      <c r="GE50" s="196"/>
      <c r="GF50" s="200"/>
      <c r="GG50" s="137"/>
      <c r="GH50" s="137"/>
      <c r="GI50" s="138"/>
      <c r="GJ50" s="196"/>
      <c r="GK50" s="200"/>
      <c r="GL50" s="137"/>
      <c r="GM50" s="137"/>
      <c r="GN50" s="138"/>
      <c r="GO50" s="196"/>
      <c r="GP50" s="200"/>
      <c r="GQ50" s="137"/>
      <c r="GR50" s="137"/>
      <c r="GS50" s="138"/>
      <c r="GT50" s="196"/>
      <c r="GU50" s="193"/>
      <c r="GV50" s="201"/>
      <c r="GW50" s="66"/>
      <c r="GX50" s="413" t="s">
        <v>1951</v>
      </c>
      <c r="GY50" s="209" t="s">
        <v>725</v>
      </c>
      <c r="GZ50" s="222">
        <f>ROUND(全国標準卸価格表!GZ50*入力!$D$89%,-入力!$D$39)</f>
        <v>30600</v>
      </c>
      <c r="HA50" s="135"/>
      <c r="HB50" s="209"/>
      <c r="HC50" s="222">
        <f>ROUND(全国標準卸価格表!HC50*入力!$D$90%,-入力!$D$39)</f>
        <v>0</v>
      </c>
      <c r="HD50" s="135"/>
      <c r="HE50" s="366"/>
      <c r="HF50" s="222"/>
      <c r="HG50" s="135"/>
      <c r="HH50" s="193"/>
      <c r="HI50" s="193"/>
      <c r="HJ50" s="243"/>
      <c r="HK50" s="210"/>
      <c r="HL50" s="66"/>
      <c r="HM50" s="112"/>
      <c r="HN50" s="111"/>
      <c r="HP50" s="606"/>
      <c r="HQ50" s="373" t="s">
        <v>1460</v>
      </c>
      <c r="HR50" s="156" t="s">
        <v>1504</v>
      </c>
      <c r="HS50" s="157" t="s">
        <v>454</v>
      </c>
      <c r="HT50" s="155" t="s">
        <v>1494</v>
      </c>
      <c r="HU50" s="158" t="s">
        <v>1493</v>
      </c>
      <c r="HV50" s="159">
        <f>ROUND(全国標準卸価格表!HV50*入力!$D$102%,-入力!$D$39)</f>
        <v>71400</v>
      </c>
      <c r="HX50" s="750"/>
      <c r="HY50" s="646"/>
      <c r="HZ50" s="166" t="s">
        <v>1916</v>
      </c>
      <c r="IA50" s="167" t="s">
        <v>456</v>
      </c>
      <c r="IB50" s="213" t="s">
        <v>1876</v>
      </c>
      <c r="IC50" s="168" t="s">
        <v>1875</v>
      </c>
      <c r="ID50" s="526">
        <f>ROUND(全国標準卸価格表!ID50*入力!$D$138%,-入力!$D$39)</f>
        <v>45700</v>
      </c>
      <c r="IE50" s="67"/>
      <c r="IF50" s="607"/>
      <c r="IG50" s="630"/>
      <c r="IH50" s="279" t="s">
        <v>2111</v>
      </c>
      <c r="II50" s="280" t="s">
        <v>455</v>
      </c>
      <c r="IJ50" s="339" t="s">
        <v>2114</v>
      </c>
      <c r="IK50" s="281" t="s">
        <v>2115</v>
      </c>
      <c r="IL50" s="282">
        <f>ROUND(全国標準卸価格表!IL50*入力!$D$184%,-入力!$D$39)</f>
        <v>128300</v>
      </c>
      <c r="IM50" s="67"/>
      <c r="IN50" s="619"/>
      <c r="IO50" s="609"/>
      <c r="IP50" s="186" t="s">
        <v>1600</v>
      </c>
      <c r="IQ50" s="187" t="s">
        <v>455</v>
      </c>
      <c r="IR50" s="352" t="s">
        <v>551</v>
      </c>
      <c r="IS50" s="188" t="s">
        <v>582</v>
      </c>
      <c r="IT50" s="169">
        <f>ROUND(全国標準卸価格表!IT50*入力!$D$200%,-入力!$D$39)</f>
        <v>97900</v>
      </c>
    </row>
    <row r="51" spans="1:254" ht="29.1" customHeight="1">
      <c r="A51" s="619"/>
      <c r="B51" s="212" t="s">
        <v>184</v>
      </c>
      <c r="C51" s="135">
        <v>91</v>
      </c>
      <c r="D51" s="238">
        <v>95</v>
      </c>
      <c r="E51" s="209"/>
      <c r="F51" s="222">
        <f>ROUND(全国標準卸価格表!F51*入力!$D$45%,-入力!$D$39)</f>
        <v>0</v>
      </c>
      <c r="G51" s="195"/>
      <c r="H51" s="195"/>
      <c r="I51" s="195"/>
      <c r="J51" s="386" t="s">
        <v>2005</v>
      </c>
      <c r="K51" s="222">
        <f>ROUND(全国標準卸価格表!K51*入力!$D$46%,-入力!$D$39)</f>
        <v>38500</v>
      </c>
      <c r="L51" s="389" t="s">
        <v>588</v>
      </c>
      <c r="M51" s="389"/>
      <c r="N51" s="389"/>
      <c r="O51" s="209" t="s">
        <v>608</v>
      </c>
      <c r="P51" s="222">
        <f>ROUND(全国標準卸価格表!P51*入力!$D$47%,-入力!$D$39)</f>
        <v>38500</v>
      </c>
      <c r="Q51" s="195" t="s">
        <v>588</v>
      </c>
      <c r="R51" s="195" t="s">
        <v>589</v>
      </c>
      <c r="S51" s="195"/>
      <c r="T51" s="209" t="s">
        <v>1031</v>
      </c>
      <c r="U51" s="222">
        <f>ROUND(全国標準卸価格表!U51*入力!$D$48%,-入力!$D$39)</f>
        <v>38500</v>
      </c>
      <c r="V51" s="195" t="s">
        <v>588</v>
      </c>
      <c r="W51" s="195" t="s">
        <v>589</v>
      </c>
      <c r="X51" s="242"/>
      <c r="Y51" s="117"/>
      <c r="Z51" s="619"/>
      <c r="AA51" s="212" t="s">
        <v>184</v>
      </c>
      <c r="AB51" s="135">
        <v>91</v>
      </c>
      <c r="AC51" s="238">
        <v>95</v>
      </c>
      <c r="AD51" s="209"/>
      <c r="AE51" s="222">
        <f>ROUND(全国標準卸価格表!AE51*入力!$D$49%,-入力!$D$39)</f>
        <v>0</v>
      </c>
      <c r="AF51" s="195"/>
      <c r="AG51" s="195"/>
      <c r="AH51" s="242"/>
      <c r="AI51" s="209" t="s">
        <v>1829</v>
      </c>
      <c r="AJ51" s="243">
        <f>ROUND(全国標準卸価格表!AJ51*入力!$D$50%,-入力!$D$39)</f>
        <v>40200</v>
      </c>
      <c r="AK51" s="195" t="s">
        <v>635</v>
      </c>
      <c r="AL51" s="195" t="s">
        <v>589</v>
      </c>
      <c r="AM51" s="242"/>
      <c r="AN51" s="209"/>
      <c r="AO51" s="222">
        <f>ROUND(全国標準卸価格表!AO51*入力!$D$51%,-入力!$D$39)</f>
        <v>0</v>
      </c>
      <c r="AP51" s="380"/>
      <c r="AQ51" s="195"/>
      <c r="AR51" s="195"/>
      <c r="AS51" s="209"/>
      <c r="AT51" s="222">
        <f>ROUND(全国標準卸価格表!AT51*入力!$D$52%,-入力!$D$39)</f>
        <v>0</v>
      </c>
      <c r="AU51" s="195"/>
      <c r="AV51" s="195"/>
      <c r="AW51" s="242"/>
      <c r="AY51" s="619"/>
      <c r="AZ51" s="212" t="s">
        <v>184</v>
      </c>
      <c r="BA51" s="135">
        <v>91</v>
      </c>
      <c r="BB51" s="238">
        <v>95</v>
      </c>
      <c r="BC51" s="209" t="s">
        <v>1368</v>
      </c>
      <c r="BD51" s="222">
        <f>ROUND(全国標準卸価格表!BD51*入力!$D$53%,-入力!$D$39)</f>
        <v>40700</v>
      </c>
      <c r="BE51" s="195" t="s">
        <v>588</v>
      </c>
      <c r="BF51" s="195" t="s">
        <v>589</v>
      </c>
      <c r="BG51" s="195"/>
      <c r="BH51" s="209" t="s">
        <v>642</v>
      </c>
      <c r="BI51" s="222">
        <f>ROUND(全国標準卸価格表!BI51*入力!$D$54%,-入力!$D$39)</f>
        <v>38900</v>
      </c>
      <c r="BJ51" s="195" t="s">
        <v>3</v>
      </c>
      <c r="BK51" s="195"/>
      <c r="BL51" s="223"/>
      <c r="BM51" s="366"/>
      <c r="BN51" s="222"/>
      <c r="BO51" s="195"/>
      <c r="BP51" s="195"/>
      <c r="BQ51" s="195"/>
      <c r="BR51" s="193"/>
      <c r="BS51" s="222"/>
      <c r="BT51" s="195"/>
      <c r="BU51" s="195"/>
      <c r="BV51" s="380"/>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04"/>
      <c r="CW51" s="137"/>
      <c r="CX51" s="138"/>
      <c r="CY51" s="138"/>
      <c r="CZ51" s="138"/>
      <c r="DA51" s="144"/>
      <c r="DB51" s="138"/>
      <c r="DC51" s="138"/>
      <c r="DD51" s="138"/>
      <c r="DE51" s="138"/>
      <c r="DF51" s="138"/>
      <c r="DG51" s="138"/>
      <c r="DH51" s="138"/>
      <c r="DI51" s="138"/>
      <c r="DJ51" s="138"/>
      <c r="DK51" s="138"/>
      <c r="DL51" s="138"/>
      <c r="DM51" s="138"/>
      <c r="DN51" s="138"/>
      <c r="DO51" s="138"/>
      <c r="DP51" s="138"/>
      <c r="DQ51" s="138"/>
      <c r="DR51" s="138"/>
      <c r="DS51" s="138"/>
      <c r="DT51" s="144"/>
      <c r="DV51" s="194"/>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66"/>
      <c r="EU51" s="619"/>
      <c r="EV51" s="207" t="s">
        <v>234</v>
      </c>
      <c r="EW51" s="208"/>
      <c r="EX51" s="208">
        <v>111</v>
      </c>
      <c r="EY51" s="209"/>
      <c r="EZ51" s="194">
        <f>ROUND(全国標準卸価格表!EZ51*入力!$D$74%,-入力!$D$39)</f>
        <v>0</v>
      </c>
      <c r="FA51" s="210"/>
      <c r="FB51" s="210"/>
      <c r="FC51" s="211"/>
      <c r="FD51" s="209"/>
      <c r="FE51" s="194">
        <f>ROUND(全国標準卸価格表!FE51*入力!$D$75%,-入力!$D$39)</f>
        <v>0</v>
      </c>
      <c r="FF51" s="210"/>
      <c r="FG51" s="210"/>
      <c r="FH51" s="211"/>
      <c r="FI51" s="209"/>
      <c r="FJ51" s="194">
        <f>ROUND(全国標準卸価格表!FJ51*入力!$D$76%,-入力!$D$39)</f>
        <v>0</v>
      </c>
      <c r="FK51" s="210"/>
      <c r="FL51" s="210"/>
      <c r="FM51" s="210"/>
      <c r="FN51" s="209" t="s">
        <v>1755</v>
      </c>
      <c r="FO51" s="194">
        <f>ROUND(全国標準卸価格表!FO51*入力!$D$77%,-入力!$D$39)</f>
        <v>25100</v>
      </c>
      <c r="FP51" s="210" t="s">
        <v>754</v>
      </c>
      <c r="FQ51" s="210" t="s">
        <v>907</v>
      </c>
      <c r="FR51" s="211"/>
      <c r="FS51" s="209"/>
      <c r="FT51" s="194">
        <f>ROUND(全国標準卸価格表!FT51*入力!$D$78%,-入力!$D$39)</f>
        <v>0</v>
      </c>
      <c r="FU51" s="210"/>
      <c r="FV51" s="210"/>
      <c r="FW51" s="211"/>
      <c r="FX51" s="191"/>
      <c r="FY51" s="137"/>
      <c r="FZ51" s="137"/>
      <c r="GA51" s="137"/>
      <c r="GB51" s="137"/>
      <c r="GC51" s="137"/>
      <c r="GD51" s="138"/>
      <c r="GE51" s="196"/>
      <c r="GF51" s="200"/>
      <c r="GG51" s="137"/>
      <c r="GH51" s="137"/>
      <c r="GI51" s="138"/>
      <c r="GJ51" s="196"/>
      <c r="GK51" s="200"/>
      <c r="GL51" s="137"/>
      <c r="GM51" s="137"/>
      <c r="GN51" s="138"/>
      <c r="GO51" s="196"/>
      <c r="GP51" s="200"/>
      <c r="GQ51" s="137"/>
      <c r="GR51" s="137"/>
      <c r="GS51" s="138"/>
      <c r="GT51" s="196"/>
      <c r="GU51" s="193"/>
      <c r="GV51" s="201"/>
      <c r="GW51" s="66"/>
      <c r="GX51" s="413" t="s">
        <v>1952</v>
      </c>
      <c r="GY51" s="209" t="s">
        <v>726</v>
      </c>
      <c r="GZ51" s="222">
        <f>ROUND(全国標準卸価格表!GZ51*入力!$D$89%,-入力!$D$39)</f>
        <v>34900</v>
      </c>
      <c r="HA51" s="135"/>
      <c r="HB51" s="209"/>
      <c r="HC51" s="222">
        <f>ROUND(全国標準卸価格表!HC51*入力!$D$90%,-入力!$D$39)</f>
        <v>0</v>
      </c>
      <c r="HD51" s="135"/>
      <c r="HE51" s="366"/>
      <c r="HF51" s="222"/>
      <c r="HG51" s="135"/>
      <c r="HH51" s="193"/>
      <c r="HI51" s="193"/>
      <c r="HJ51" s="243"/>
      <c r="HK51" s="210"/>
      <c r="HL51" s="66"/>
      <c r="HM51" s="112"/>
      <c r="HN51" s="111"/>
      <c r="HP51" s="606"/>
      <c r="HQ51" s="373" t="s">
        <v>1461</v>
      </c>
      <c r="HR51" s="156" t="s">
        <v>1504</v>
      </c>
      <c r="HS51" s="157" t="s">
        <v>455</v>
      </c>
      <c r="HT51" s="155" t="s">
        <v>1464</v>
      </c>
      <c r="HU51" s="158" t="s">
        <v>1541</v>
      </c>
      <c r="HV51" s="159">
        <f>ROUND(全国標準卸価格表!HV51*入力!$D$103%,-入力!$D$39)</f>
        <v>78400</v>
      </c>
      <c r="HX51" s="750"/>
      <c r="HY51" s="614"/>
      <c r="HZ51" s="275" t="s">
        <v>1941</v>
      </c>
      <c r="IA51" s="276" t="s">
        <v>456</v>
      </c>
      <c r="IB51" s="338" t="s">
        <v>384</v>
      </c>
      <c r="IC51" s="277" t="s">
        <v>1872</v>
      </c>
      <c r="ID51" s="529">
        <f>ROUND(全国標準卸価格表!ID51*入力!$D$138%,-入力!$D$39)</f>
        <v>35000</v>
      </c>
      <c r="IE51" s="67"/>
      <c r="IF51" s="204" t="s">
        <v>307</v>
      </c>
      <c r="IG51" s="204"/>
      <c r="IH51" s="195"/>
      <c r="II51" s="137"/>
      <c r="IJ51" s="340"/>
      <c r="IK51" s="200"/>
      <c r="IL51" s="205"/>
      <c r="IM51" s="67"/>
      <c r="IN51" s="619"/>
      <c r="IO51" s="609"/>
      <c r="IP51" s="186" t="s">
        <v>530</v>
      </c>
      <c r="IQ51" s="187" t="s">
        <v>454</v>
      </c>
      <c r="IR51" s="352" t="s">
        <v>550</v>
      </c>
      <c r="IS51" s="188" t="s">
        <v>583</v>
      </c>
      <c r="IT51" s="169">
        <f>ROUND(全国標準卸価格表!IT51*入力!$D$200%,-入力!$D$39)</f>
        <v>81100</v>
      </c>
    </row>
    <row r="52" spans="1:254" ht="29.1" customHeight="1">
      <c r="A52" s="619"/>
      <c r="B52" s="212" t="s">
        <v>182</v>
      </c>
      <c r="C52" s="135">
        <v>94</v>
      </c>
      <c r="D52" s="238">
        <v>98</v>
      </c>
      <c r="E52" s="209"/>
      <c r="F52" s="222">
        <f>ROUND(全国標準卸価格表!F52*入力!$D$45%,-入力!$D$39)</f>
        <v>0</v>
      </c>
      <c r="G52" s="195"/>
      <c r="H52" s="195"/>
      <c r="I52" s="195"/>
      <c r="J52" s="386" t="s">
        <v>2006</v>
      </c>
      <c r="K52" s="222">
        <f>ROUND(全国標準卸価格表!K52*入力!$D$46%,-入力!$D$39)</f>
        <v>43300</v>
      </c>
      <c r="L52" s="389" t="s">
        <v>588</v>
      </c>
      <c r="M52" s="389"/>
      <c r="N52" s="389"/>
      <c r="O52" s="209" t="s">
        <v>609</v>
      </c>
      <c r="P52" s="222">
        <f>ROUND(全国標準卸価格表!P52*入力!$D$47%,-入力!$D$39)</f>
        <v>43300</v>
      </c>
      <c r="Q52" s="195" t="s">
        <v>588</v>
      </c>
      <c r="R52" s="195"/>
      <c r="S52" s="195"/>
      <c r="T52" s="209"/>
      <c r="U52" s="222">
        <f>ROUND(全国標準卸価格表!U52*入力!$D$48%,-入力!$D$39)</f>
        <v>0</v>
      </c>
      <c r="V52" s="195"/>
      <c r="W52" s="195"/>
      <c r="X52" s="242"/>
      <c r="Y52" s="117"/>
      <c r="Z52" s="619"/>
      <c r="AA52" s="212" t="s">
        <v>182</v>
      </c>
      <c r="AB52" s="135">
        <v>94</v>
      </c>
      <c r="AC52" s="238">
        <v>98</v>
      </c>
      <c r="AD52" s="209"/>
      <c r="AE52" s="222">
        <f>ROUND(全国標準卸価格表!AE52*入力!$D$49%,-入力!$D$39)</f>
        <v>0</v>
      </c>
      <c r="AF52" s="195"/>
      <c r="AG52" s="195"/>
      <c r="AH52" s="242"/>
      <c r="AI52" s="209" t="s">
        <v>1830</v>
      </c>
      <c r="AJ52" s="243">
        <f>ROUND(全国標準卸価格表!AJ52*入力!$D$50%,-入力!$D$39)</f>
        <v>44200</v>
      </c>
      <c r="AK52" s="195" t="s">
        <v>635</v>
      </c>
      <c r="AL52" s="195" t="s">
        <v>589</v>
      </c>
      <c r="AM52" s="242"/>
      <c r="AN52" s="209"/>
      <c r="AO52" s="222">
        <f>ROUND(全国標準卸価格表!AO52*入力!$D$51%,-入力!$D$39)</f>
        <v>0</v>
      </c>
      <c r="AP52" s="380"/>
      <c r="AQ52" s="195"/>
      <c r="AR52" s="195"/>
      <c r="AS52" s="209"/>
      <c r="AT52" s="222">
        <f>ROUND(全国標準卸価格表!AT52*入力!$D$52%,-入力!$D$39)</f>
        <v>0</v>
      </c>
      <c r="AU52" s="195"/>
      <c r="AV52" s="195"/>
      <c r="AW52" s="242"/>
      <c r="AY52" s="619"/>
      <c r="AZ52" s="212" t="s">
        <v>182</v>
      </c>
      <c r="BA52" s="135">
        <v>94</v>
      </c>
      <c r="BB52" s="238">
        <v>98</v>
      </c>
      <c r="BC52" s="209" t="s">
        <v>1567</v>
      </c>
      <c r="BD52" s="222">
        <f>ROUND(全国標準卸価格表!BD52*入力!$D$53%,-入力!$D$39)</f>
        <v>46700</v>
      </c>
      <c r="BE52" s="195" t="s">
        <v>908</v>
      </c>
      <c r="BF52" s="195" t="s">
        <v>589</v>
      </c>
      <c r="BG52" s="223"/>
      <c r="BH52" s="209"/>
      <c r="BI52" s="222">
        <f>ROUND(全国標準卸価格表!BI52*入力!$D$54%,-入力!$D$39)</f>
        <v>0</v>
      </c>
      <c r="BJ52" s="195"/>
      <c r="BK52" s="195"/>
      <c r="BL52" s="223"/>
      <c r="BM52" s="366"/>
      <c r="BN52" s="222"/>
      <c r="BO52" s="195"/>
      <c r="BP52" s="195"/>
      <c r="BQ52" s="195"/>
      <c r="BR52" s="193"/>
      <c r="BS52" s="222"/>
      <c r="BT52" s="195"/>
      <c r="BU52" s="195"/>
      <c r="BV52" s="380"/>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W52" s="137"/>
      <c r="CX52" s="138"/>
      <c r="CY52" s="138"/>
      <c r="CZ52" s="138"/>
      <c r="DA52" s="144"/>
      <c r="DB52" s="138"/>
      <c r="DC52" s="138"/>
      <c r="DD52" s="138"/>
      <c r="DE52" s="138"/>
      <c r="DF52" s="138"/>
      <c r="DG52" s="138"/>
      <c r="DH52" s="138"/>
      <c r="DI52" s="138"/>
      <c r="DJ52" s="138"/>
      <c r="DK52" s="138"/>
      <c r="DL52" s="138"/>
      <c r="DM52" s="138"/>
      <c r="DN52" s="138"/>
      <c r="DO52" s="138"/>
      <c r="DP52" s="138"/>
      <c r="DQ52" s="138"/>
      <c r="DR52" s="138"/>
      <c r="DS52" s="138"/>
      <c r="DT52" s="144"/>
      <c r="DV52" s="194"/>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66"/>
      <c r="EU52" s="619"/>
      <c r="EV52" s="207" t="s">
        <v>231</v>
      </c>
      <c r="EW52" s="208">
        <v>112</v>
      </c>
      <c r="EX52" s="208"/>
      <c r="EY52" s="209"/>
      <c r="EZ52" s="194">
        <f>ROUND(全国標準卸価格表!EZ52*入力!$D$74%,-入力!$D$39)</f>
        <v>0</v>
      </c>
      <c r="FA52" s="210"/>
      <c r="FB52" s="210"/>
      <c r="FC52" s="211"/>
      <c r="FD52" s="209"/>
      <c r="FE52" s="194">
        <f>ROUND(全国標準卸価格表!FE52*入力!$D$75%,-入力!$D$39)</f>
        <v>0</v>
      </c>
      <c r="FF52" s="210"/>
      <c r="FG52" s="210"/>
      <c r="FH52" s="211"/>
      <c r="FI52" s="209"/>
      <c r="FJ52" s="194">
        <f>ROUND(全国標準卸価格表!FJ52*入力!$D$76%,-入力!$D$39)</f>
        <v>0</v>
      </c>
      <c r="FK52" s="210"/>
      <c r="FL52" s="210"/>
      <c r="FM52" s="210"/>
      <c r="FN52" s="209" t="s">
        <v>1754</v>
      </c>
      <c r="FO52" s="194">
        <f>ROUND(全国標準卸価格表!FO52*入力!$D$77%,-入力!$D$39)</f>
        <v>26100</v>
      </c>
      <c r="FP52" s="210" t="s">
        <v>754</v>
      </c>
      <c r="FQ52" s="210"/>
      <c r="FR52" s="211"/>
      <c r="FS52" s="209"/>
      <c r="FT52" s="194">
        <f>ROUND(全国標準卸価格表!FT52*入力!$D$78%,-入力!$D$39)</f>
        <v>0</v>
      </c>
      <c r="FU52" s="210"/>
      <c r="FV52" s="210"/>
      <c r="FW52" s="211"/>
      <c r="FX52" s="191"/>
      <c r="FY52" s="137"/>
      <c r="FZ52" s="137"/>
      <c r="GA52" s="137"/>
      <c r="GB52" s="137"/>
      <c r="GC52" s="137"/>
      <c r="GD52" s="138"/>
      <c r="GE52" s="196"/>
      <c r="GF52" s="200"/>
      <c r="GG52" s="137"/>
      <c r="GH52" s="137"/>
      <c r="GI52" s="138"/>
      <c r="GJ52" s="196"/>
      <c r="GK52" s="200"/>
      <c r="GL52" s="137"/>
      <c r="GM52" s="137"/>
      <c r="GN52" s="138"/>
      <c r="GO52" s="196"/>
      <c r="GP52" s="200"/>
      <c r="GQ52" s="137"/>
      <c r="GR52" s="137"/>
      <c r="GS52" s="138"/>
      <c r="GT52" s="196"/>
      <c r="GU52" s="193"/>
      <c r="GV52" s="201"/>
      <c r="GW52" s="66"/>
      <c r="GX52" s="413" t="s">
        <v>1953</v>
      </c>
      <c r="GY52" s="209" t="s">
        <v>727</v>
      </c>
      <c r="GZ52" s="222">
        <f>ROUND(全国標準卸価格表!GZ52*入力!$D$89%,-入力!$D$39)</f>
        <v>26000</v>
      </c>
      <c r="HA52" s="135"/>
      <c r="HB52" s="209"/>
      <c r="HC52" s="222">
        <f>ROUND(全国標準卸価格表!HC52*入力!$D$90%,-入力!$D$39)</f>
        <v>0</v>
      </c>
      <c r="HD52" s="135"/>
      <c r="HE52" s="366"/>
      <c r="HF52" s="222"/>
      <c r="HG52" s="135"/>
      <c r="HH52" s="193"/>
      <c r="HI52" s="193"/>
      <c r="HJ52" s="243"/>
      <c r="HK52" s="210"/>
      <c r="HL52" s="66"/>
      <c r="HM52" s="112"/>
      <c r="HN52" s="111"/>
      <c r="HP52" s="606"/>
      <c r="HQ52" s="634" t="s">
        <v>1904</v>
      </c>
      <c r="HR52" s="271" t="s">
        <v>1907</v>
      </c>
      <c r="HS52" s="272" t="s">
        <v>1909</v>
      </c>
      <c r="HT52" s="333" t="s">
        <v>560</v>
      </c>
      <c r="HU52" s="273" t="s">
        <v>1855</v>
      </c>
      <c r="HV52" s="274">
        <f>ROUND(全国標準卸価格表!HV52*入力!$D$104%,-入力!$D$39)</f>
        <v>57000</v>
      </c>
      <c r="HX52" s="750"/>
      <c r="HY52" s="634" t="s">
        <v>1917</v>
      </c>
      <c r="HZ52" s="271" t="s">
        <v>1916</v>
      </c>
      <c r="IA52" s="272" t="s">
        <v>456</v>
      </c>
      <c r="IB52" s="333" t="s">
        <v>1871</v>
      </c>
      <c r="IC52" s="273" t="s">
        <v>1870</v>
      </c>
      <c r="ID52" s="528">
        <f>ROUND(全国標準卸価格表!ID52*入力!$D$139%,-入力!$D$39)</f>
        <v>72700</v>
      </c>
      <c r="IE52" s="67"/>
      <c r="IF52" s="204" t="s">
        <v>276</v>
      </c>
      <c r="IG52" s="204"/>
      <c r="IH52" s="195"/>
      <c r="II52" s="137"/>
      <c r="IJ52" s="340"/>
      <c r="IK52" s="200"/>
      <c r="IL52" s="205"/>
      <c r="IM52" s="67"/>
      <c r="IN52" s="619"/>
      <c r="IO52" s="609"/>
      <c r="IP52" s="186" t="s">
        <v>530</v>
      </c>
      <c r="IQ52" s="187" t="s">
        <v>455</v>
      </c>
      <c r="IR52" s="352" t="s">
        <v>551</v>
      </c>
      <c r="IS52" s="188" t="s">
        <v>584</v>
      </c>
      <c r="IT52" s="169">
        <f>ROUND(全国標準卸価格表!IT52*入力!$D$200%,-入力!$D$39)</f>
        <v>95600</v>
      </c>
    </row>
    <row r="53" spans="1:254" ht="29.1" customHeight="1" thickBot="1">
      <c r="A53" s="619"/>
      <c r="B53" s="212" t="s">
        <v>180</v>
      </c>
      <c r="C53" s="135"/>
      <c r="D53" s="238">
        <v>100</v>
      </c>
      <c r="E53" s="209"/>
      <c r="F53" s="222">
        <f>ROUND(全国標準卸価格表!F53*入力!$D$45%,-入力!$D$39)</f>
        <v>0</v>
      </c>
      <c r="G53" s="195"/>
      <c r="H53" s="195"/>
      <c r="I53" s="195"/>
      <c r="J53" s="386" t="s">
        <v>2007</v>
      </c>
      <c r="K53" s="222">
        <f>ROUND(全国標準卸価格表!K53*入力!$D$46%,-入力!$D$39)</f>
        <v>44000</v>
      </c>
      <c r="L53" s="389" t="s">
        <v>635</v>
      </c>
      <c r="M53" s="389" t="s">
        <v>589</v>
      </c>
      <c r="N53" s="389"/>
      <c r="O53" s="209" t="s">
        <v>610</v>
      </c>
      <c r="P53" s="222">
        <f>ROUND(全国標準卸価格表!P53*入力!$D$47%,-入力!$D$39)</f>
        <v>44000</v>
      </c>
      <c r="Q53" s="195" t="s">
        <v>588</v>
      </c>
      <c r="R53" s="195" t="s">
        <v>589</v>
      </c>
      <c r="S53" s="195"/>
      <c r="T53" s="209"/>
      <c r="U53" s="222">
        <f>ROUND(全国標準卸価格表!U53*入力!$D$48%,-入力!$D$39)</f>
        <v>0</v>
      </c>
      <c r="V53" s="195"/>
      <c r="W53" s="195"/>
      <c r="X53" s="242"/>
      <c r="Y53" s="117"/>
      <c r="Z53" s="619"/>
      <c r="AA53" s="212" t="s">
        <v>180</v>
      </c>
      <c r="AB53" s="135"/>
      <c r="AC53" s="238">
        <v>100</v>
      </c>
      <c r="AD53" s="209"/>
      <c r="AE53" s="222">
        <f>ROUND(全国標準卸価格表!AE53*入力!$D$49%,-入力!$D$39)</f>
        <v>0</v>
      </c>
      <c r="AF53" s="195"/>
      <c r="AG53" s="195"/>
      <c r="AH53" s="242"/>
      <c r="AI53" s="209" t="s">
        <v>1831</v>
      </c>
      <c r="AJ53" s="243">
        <f>ROUND(全国標準卸価格表!AJ53*入力!$D$50%,-入力!$D$39)</f>
        <v>47300</v>
      </c>
      <c r="AK53" s="195" t="s">
        <v>635</v>
      </c>
      <c r="AL53" s="195" t="s">
        <v>589</v>
      </c>
      <c r="AM53" s="242"/>
      <c r="AN53" s="209"/>
      <c r="AO53" s="222">
        <f>ROUND(全国標準卸価格表!AO53*入力!$D$51%,-入力!$D$39)</f>
        <v>0</v>
      </c>
      <c r="AP53" s="380"/>
      <c r="AQ53" s="195"/>
      <c r="AR53" s="195"/>
      <c r="AS53" s="209"/>
      <c r="AT53" s="222">
        <f>ROUND(全国標準卸価格表!AT53*入力!$D$52%,-入力!$D$39)</f>
        <v>0</v>
      </c>
      <c r="AU53" s="195"/>
      <c r="AV53" s="195"/>
      <c r="AW53" s="242"/>
      <c r="AY53" s="619"/>
      <c r="AZ53" s="212" t="s">
        <v>180</v>
      </c>
      <c r="BA53" s="135"/>
      <c r="BB53" s="238">
        <v>100</v>
      </c>
      <c r="BC53" s="209" t="s">
        <v>1530</v>
      </c>
      <c r="BD53" s="222">
        <f>ROUND(全国標準卸価格表!BD53*入力!$D$53%,-入力!$D$39)</f>
        <v>50100</v>
      </c>
      <c r="BE53" s="195" t="s">
        <v>635</v>
      </c>
      <c r="BF53" s="195" t="s">
        <v>589</v>
      </c>
      <c r="BG53" s="223"/>
      <c r="BH53" s="209"/>
      <c r="BI53" s="222">
        <f>ROUND(全国標準卸価格表!BI53*入力!$D$54%,-入力!$D$39)</f>
        <v>0</v>
      </c>
      <c r="BJ53" s="195"/>
      <c r="BK53" s="195"/>
      <c r="BL53" s="223"/>
      <c r="BM53" s="366"/>
      <c r="BN53" s="222"/>
      <c r="BO53" s="195"/>
      <c r="BP53" s="195"/>
      <c r="BQ53" s="195"/>
      <c r="BR53" s="193"/>
      <c r="BS53" s="222"/>
      <c r="BT53" s="195"/>
      <c r="BU53" s="195"/>
      <c r="BV53" s="380"/>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W53" s="137"/>
      <c r="CX53" s="138"/>
      <c r="CY53" s="138"/>
      <c r="CZ53" s="138"/>
      <c r="DA53" s="144"/>
      <c r="DB53" s="138"/>
      <c r="DC53" s="138"/>
      <c r="DD53" s="138"/>
      <c r="DE53" s="138"/>
      <c r="DF53" s="138"/>
      <c r="DG53" s="138"/>
      <c r="DH53" s="138"/>
      <c r="DI53" s="138"/>
      <c r="DJ53" s="138"/>
      <c r="DK53" s="138"/>
      <c r="DL53" s="138"/>
      <c r="DM53" s="138"/>
      <c r="DN53" s="138"/>
      <c r="DO53" s="138"/>
      <c r="DP53" s="138"/>
      <c r="DQ53" s="138"/>
      <c r="DR53" s="138"/>
      <c r="DS53" s="138"/>
      <c r="DT53" s="144"/>
      <c r="DV53" s="194"/>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66"/>
      <c r="EU53" s="619"/>
      <c r="EV53" s="207" t="s">
        <v>228</v>
      </c>
      <c r="EW53" s="208">
        <v>114</v>
      </c>
      <c r="EX53" s="208"/>
      <c r="EY53" s="209"/>
      <c r="EZ53" s="194">
        <f>ROUND(全国標準卸価格表!EZ53*入力!$D$74%,-入力!$D$39)</f>
        <v>0</v>
      </c>
      <c r="FA53" s="210"/>
      <c r="FB53" s="210"/>
      <c r="FC53" s="211"/>
      <c r="FD53" s="209"/>
      <c r="FE53" s="194">
        <f>ROUND(全国標準卸価格表!FE53*入力!$D$75%,-入力!$D$39)</f>
        <v>0</v>
      </c>
      <c r="FF53" s="210"/>
      <c r="FG53" s="210"/>
      <c r="FH53" s="211"/>
      <c r="FI53" s="209" t="s">
        <v>701</v>
      </c>
      <c r="FJ53" s="194">
        <f>ROUND(全国標準卸価格表!FJ53*入力!$D$76%,-入力!$D$39)</f>
        <v>32200</v>
      </c>
      <c r="FK53" s="210" t="s">
        <v>3</v>
      </c>
      <c r="FL53" s="210"/>
      <c r="FM53" s="210"/>
      <c r="FN53" s="209"/>
      <c r="FO53" s="194">
        <f>ROUND(全国標準卸価格表!FO53*入力!$D$77%,-入力!$D$39)</f>
        <v>0</v>
      </c>
      <c r="FP53" s="210"/>
      <c r="FQ53" s="210"/>
      <c r="FR53" s="211"/>
      <c r="FS53" s="209"/>
      <c r="FT53" s="194">
        <f>ROUND(全国標準卸価格表!FT53*入力!$D$78%,-入力!$D$39)</f>
        <v>0</v>
      </c>
      <c r="FU53" s="210"/>
      <c r="FV53" s="210"/>
      <c r="FW53" s="211"/>
      <c r="FX53" s="191"/>
      <c r="FY53" s="137"/>
      <c r="FZ53" s="137"/>
      <c r="GA53" s="137"/>
      <c r="GB53" s="137"/>
      <c r="GC53" s="137"/>
      <c r="GD53" s="138"/>
      <c r="GE53" s="196"/>
      <c r="GF53" s="200"/>
      <c r="GG53" s="137"/>
      <c r="GH53" s="137"/>
      <c r="GI53" s="138"/>
      <c r="GJ53" s="196"/>
      <c r="GK53" s="200"/>
      <c r="GL53" s="137"/>
      <c r="GM53" s="137"/>
      <c r="GN53" s="138"/>
      <c r="GO53" s="196"/>
      <c r="GP53" s="200"/>
      <c r="GQ53" s="137"/>
      <c r="GR53" s="137"/>
      <c r="GS53" s="138"/>
      <c r="GT53" s="196"/>
      <c r="GU53" s="193"/>
      <c r="GV53" s="201"/>
      <c r="GW53" s="66"/>
      <c r="GX53" s="413" t="s">
        <v>1954</v>
      </c>
      <c r="GY53" s="209" t="s">
        <v>728</v>
      </c>
      <c r="GZ53" s="222">
        <f>ROUND(全国標準卸価格表!GZ53*入力!$D$89%,-入力!$D$39)</f>
        <v>27000</v>
      </c>
      <c r="HA53" s="135"/>
      <c r="HB53" s="209" t="s">
        <v>739</v>
      </c>
      <c r="HC53" s="222">
        <f>ROUND(全国標準卸価格表!HC53*入力!$D$90%,-入力!$D$39)</f>
        <v>26600</v>
      </c>
      <c r="HD53" s="135"/>
      <c r="HE53" s="366"/>
      <c r="HF53" s="222"/>
      <c r="HG53" s="135"/>
      <c r="HH53" s="193"/>
      <c r="HI53" s="193"/>
      <c r="HJ53" s="243"/>
      <c r="HK53" s="210"/>
      <c r="HL53" s="66"/>
      <c r="HM53" s="112"/>
      <c r="HN53" s="111"/>
      <c r="HP53" s="606"/>
      <c r="HQ53" s="646"/>
      <c r="HR53" s="166" t="s">
        <v>1907</v>
      </c>
      <c r="HS53" s="167" t="s">
        <v>1909</v>
      </c>
      <c r="HT53" s="213" t="s">
        <v>881</v>
      </c>
      <c r="HU53" s="168" t="s">
        <v>1854</v>
      </c>
      <c r="HV53" s="169">
        <f>ROUND(全国標準卸価格表!HV53*入力!$D$104%,-入力!$D$39)</f>
        <v>40600</v>
      </c>
      <c r="HX53" s="717"/>
      <c r="HY53" s="667"/>
      <c r="HZ53" s="279" t="s">
        <v>1916</v>
      </c>
      <c r="IA53" s="280" t="s">
        <v>456</v>
      </c>
      <c r="IB53" s="339" t="s">
        <v>1869</v>
      </c>
      <c r="IC53" s="281" t="s">
        <v>1868</v>
      </c>
      <c r="ID53" s="527">
        <f>ROUND(全国標準卸価格表!ID53*入力!$D$139%,-入力!$D$39)</f>
        <v>38600</v>
      </c>
      <c r="IE53" s="67"/>
      <c r="IF53" s="204"/>
      <c r="IG53" s="204"/>
      <c r="IH53" s="195"/>
      <c r="II53" s="137"/>
      <c r="IJ53" s="340"/>
      <c r="IK53" s="200"/>
      <c r="IL53" s="205"/>
      <c r="IM53" s="67"/>
      <c r="IN53" s="619"/>
      <c r="IO53" s="613" t="s">
        <v>1548</v>
      </c>
      <c r="IP53" s="271" t="s">
        <v>1599</v>
      </c>
      <c r="IQ53" s="272" t="s">
        <v>942</v>
      </c>
      <c r="IR53" s="333" t="s">
        <v>1494</v>
      </c>
      <c r="IS53" s="273" t="s">
        <v>1549</v>
      </c>
      <c r="IT53" s="274">
        <f>ROUND(全国標準卸価格表!IT53*入力!$D$201%,-入力!$D$39)</f>
        <v>80400</v>
      </c>
    </row>
    <row r="54" spans="1:254" ht="29.1" customHeight="1" thickBot="1">
      <c r="A54" s="619"/>
      <c r="B54" s="212" t="s">
        <v>949</v>
      </c>
      <c r="C54" s="135"/>
      <c r="D54" s="238">
        <v>103</v>
      </c>
      <c r="E54" s="209"/>
      <c r="F54" s="222">
        <f>ROUND(全国標準卸価格表!F54*入力!$D$45%,-入力!$D$39)</f>
        <v>0</v>
      </c>
      <c r="G54" s="195"/>
      <c r="H54" s="195"/>
      <c r="I54" s="195"/>
      <c r="J54" s="386" t="s">
        <v>1536</v>
      </c>
      <c r="K54" s="222">
        <f>ROUND(全国標準卸価格表!K54*入力!$D$46%,-入力!$D$39)</f>
        <v>0</v>
      </c>
      <c r="L54" s="389" t="s">
        <v>1536</v>
      </c>
      <c r="M54" s="389" t="s">
        <v>1536</v>
      </c>
      <c r="N54" s="389"/>
      <c r="O54" s="209"/>
      <c r="P54" s="222">
        <f>ROUND(全国標準卸価格表!P54*入力!$D$47%,-入力!$D$39)</f>
        <v>0</v>
      </c>
      <c r="Q54" s="195"/>
      <c r="R54" s="195"/>
      <c r="S54" s="195"/>
      <c r="T54" s="209"/>
      <c r="U54" s="222">
        <f>ROUND(全国標準卸価格表!U54*入力!$D$48%,-入力!$D$39)</f>
        <v>0</v>
      </c>
      <c r="V54" s="195"/>
      <c r="W54" s="195"/>
      <c r="X54" s="242"/>
      <c r="Y54" s="117"/>
      <c r="Z54" s="619"/>
      <c r="AA54" s="212" t="s">
        <v>949</v>
      </c>
      <c r="AB54" s="135"/>
      <c r="AC54" s="238">
        <v>103</v>
      </c>
      <c r="AD54" s="209"/>
      <c r="AE54" s="222">
        <f>ROUND(全国標準卸価格表!AE54*入力!$D$49%,-入力!$D$39)</f>
        <v>0</v>
      </c>
      <c r="AF54" s="195"/>
      <c r="AG54" s="195"/>
      <c r="AH54" s="242"/>
      <c r="AI54" s="209" t="s">
        <v>1995</v>
      </c>
      <c r="AJ54" s="243">
        <f>ROUND(全国標準卸価格表!AJ54*入力!$D$50%,-入力!$D$39)</f>
        <v>53600</v>
      </c>
      <c r="AK54" s="195" t="s">
        <v>908</v>
      </c>
      <c r="AL54" s="195" t="s">
        <v>907</v>
      </c>
      <c r="AM54" s="242"/>
      <c r="AN54" s="209"/>
      <c r="AO54" s="222">
        <f>ROUND(全国標準卸価格表!AO54*入力!$D$51%,-入力!$D$39)</f>
        <v>0</v>
      </c>
      <c r="AP54" s="380"/>
      <c r="AQ54" s="195"/>
      <c r="AR54" s="195"/>
      <c r="AS54" s="209"/>
      <c r="AT54" s="222">
        <f>ROUND(全国標準卸価格表!AT54*入力!$D$52%,-入力!$D$39)</f>
        <v>0</v>
      </c>
      <c r="AU54" s="195"/>
      <c r="AV54" s="195"/>
      <c r="AW54" s="242"/>
      <c r="AY54" s="619"/>
      <c r="AZ54" s="212" t="s">
        <v>949</v>
      </c>
      <c r="BA54" s="135"/>
      <c r="BB54" s="238">
        <v>103</v>
      </c>
      <c r="BC54" s="209"/>
      <c r="BD54" s="222">
        <f>ROUND(全国標準卸価格表!BD54*入力!$D$53%,-入力!$D$39)</f>
        <v>0</v>
      </c>
      <c r="BE54" s="195"/>
      <c r="BF54" s="195"/>
      <c r="BG54" s="223"/>
      <c r="BH54" s="209"/>
      <c r="BI54" s="222">
        <f>ROUND(全国標準卸価格表!BI54*入力!$D$54%,-入力!$D$39)</f>
        <v>0</v>
      </c>
      <c r="BJ54" s="195"/>
      <c r="BK54" s="195"/>
      <c r="BL54" s="223"/>
      <c r="BM54" s="366"/>
      <c r="BN54" s="222"/>
      <c r="BO54" s="195"/>
      <c r="BP54" s="195"/>
      <c r="BQ54" s="195"/>
      <c r="BR54" s="193"/>
      <c r="BS54" s="222"/>
      <c r="BT54" s="195"/>
      <c r="BU54" s="195"/>
      <c r="BV54" s="380"/>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W54" s="137"/>
      <c r="CX54" s="138"/>
      <c r="CY54" s="138"/>
      <c r="CZ54" s="138"/>
      <c r="DA54" s="144"/>
      <c r="DB54" s="138"/>
      <c r="DC54" s="138"/>
      <c r="DD54" s="138"/>
      <c r="DE54" s="138"/>
      <c r="DF54" s="138"/>
      <c r="DG54" s="138"/>
      <c r="DH54" s="138"/>
      <c r="DI54" s="138"/>
      <c r="DJ54" s="138"/>
      <c r="DK54" s="138"/>
      <c r="DL54" s="138"/>
      <c r="DM54" s="138"/>
      <c r="DN54" s="138"/>
      <c r="DO54" s="138"/>
      <c r="DP54" s="138"/>
      <c r="DQ54" s="138"/>
      <c r="DR54" s="138"/>
      <c r="DS54" s="138"/>
      <c r="DT54" s="144"/>
      <c r="DV54" s="194"/>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66"/>
      <c r="EU54" s="619"/>
      <c r="EV54" s="207" t="s">
        <v>221</v>
      </c>
      <c r="EW54" s="208">
        <v>91</v>
      </c>
      <c r="EX54" s="208"/>
      <c r="EY54" s="209"/>
      <c r="EZ54" s="194">
        <f>ROUND(全国標準卸価格表!EZ54*入力!$D$74%,-入力!$D$39)</f>
        <v>0</v>
      </c>
      <c r="FA54" s="210"/>
      <c r="FB54" s="210"/>
      <c r="FC54" s="211"/>
      <c r="FD54" s="209"/>
      <c r="FE54" s="194">
        <f>ROUND(全国標準卸価格表!FE54*入力!$D$75%,-入力!$D$39)</f>
        <v>0</v>
      </c>
      <c r="FF54" s="210"/>
      <c r="FG54" s="210"/>
      <c r="FH54" s="211"/>
      <c r="FI54" s="209" t="s">
        <v>702</v>
      </c>
      <c r="FJ54" s="194">
        <f>ROUND(全国標準卸価格表!FJ54*入力!$D$76%,-入力!$D$39)</f>
        <v>17600</v>
      </c>
      <c r="FK54" s="210" t="s">
        <v>672</v>
      </c>
      <c r="FL54" s="210"/>
      <c r="FM54" s="210"/>
      <c r="FN54" s="209"/>
      <c r="FO54" s="194">
        <f>ROUND(全国標準卸価格表!FO54*入力!$D$77%,-入力!$D$39)</f>
        <v>0</v>
      </c>
      <c r="FP54" s="210"/>
      <c r="FQ54" s="210"/>
      <c r="FR54" s="211"/>
      <c r="FS54" s="209"/>
      <c r="FT54" s="194">
        <f>ROUND(全国標準卸価格表!FT54*入力!$D$78%,-入力!$D$39)</f>
        <v>0</v>
      </c>
      <c r="FU54" s="210"/>
      <c r="FV54" s="210"/>
      <c r="FW54" s="211"/>
      <c r="FX54" s="191"/>
      <c r="GU54" s="104"/>
      <c r="GV54" s="110"/>
      <c r="GW54" s="66"/>
      <c r="GX54" s="413" t="s">
        <v>1955</v>
      </c>
      <c r="GY54" s="209" t="s">
        <v>729</v>
      </c>
      <c r="GZ54" s="222">
        <f>ROUND(全国標準卸価格表!GZ54*入力!$D$89%,-入力!$D$39)</f>
        <v>28100</v>
      </c>
      <c r="HA54" s="135"/>
      <c r="HB54" s="209" t="s">
        <v>740</v>
      </c>
      <c r="HC54" s="222">
        <f>ROUND(全国標準卸価格表!HC54*入力!$D$90%,-入力!$D$39)</f>
        <v>27900</v>
      </c>
      <c r="HD54" s="135"/>
      <c r="HE54" s="366"/>
      <c r="HF54" s="222"/>
      <c r="HG54" s="135"/>
      <c r="HH54" s="193"/>
      <c r="HI54" s="193"/>
      <c r="HJ54" s="243"/>
      <c r="HK54" s="210"/>
      <c r="HL54" s="66"/>
      <c r="HM54" s="112"/>
      <c r="HN54" s="111"/>
      <c r="HP54" s="606"/>
      <c r="HQ54" s="646"/>
      <c r="HR54" s="166" t="s">
        <v>1907</v>
      </c>
      <c r="HS54" s="167" t="s">
        <v>1909</v>
      </c>
      <c r="HT54" s="213" t="s">
        <v>1853</v>
      </c>
      <c r="HU54" s="168" t="s">
        <v>1852</v>
      </c>
      <c r="HV54" s="169">
        <f>ROUND(全国標準卸価格表!HV54*入力!$D$104%,-入力!$D$39)</f>
        <v>32900</v>
      </c>
      <c r="HX54" s="605" t="s">
        <v>1002</v>
      </c>
      <c r="HY54" s="742" t="s">
        <v>424</v>
      </c>
      <c r="HZ54" s="149" t="s">
        <v>1351</v>
      </c>
      <c r="IA54" s="150" t="s">
        <v>456</v>
      </c>
      <c r="IB54" s="332" t="s">
        <v>479</v>
      </c>
      <c r="IC54" s="151" t="s">
        <v>507</v>
      </c>
      <c r="ID54" s="152">
        <f>ROUND(全国標準卸価格表!ID54*入力!$D$140%,-入力!$D$39)</f>
        <v>69000</v>
      </c>
      <c r="IE54" s="67"/>
      <c r="IF54" s="138"/>
      <c r="IG54" s="138"/>
      <c r="IH54" s="138"/>
      <c r="II54" s="138"/>
      <c r="IJ54" s="340"/>
      <c r="IK54" s="144"/>
      <c r="IL54" s="138"/>
      <c r="IM54" s="67"/>
      <c r="IN54" s="620"/>
      <c r="IO54" s="667"/>
      <c r="IP54" s="279" t="s">
        <v>1604</v>
      </c>
      <c r="IQ54" s="394" t="s">
        <v>932</v>
      </c>
      <c r="IR54" s="339" t="s">
        <v>1607</v>
      </c>
      <c r="IS54" s="291" t="s">
        <v>1608</v>
      </c>
      <c r="IT54" s="282">
        <f>ROUND(全国標準卸価格表!IT54*入力!$D$201%,-入力!$D$39)</f>
        <v>94300</v>
      </c>
    </row>
    <row r="55" spans="1:254" ht="29.1" customHeight="1" thickBot="1">
      <c r="A55" s="619"/>
      <c r="B55" s="231" t="s">
        <v>316</v>
      </c>
      <c r="C55" s="248">
        <v>92</v>
      </c>
      <c r="D55" s="233"/>
      <c r="E55" s="234"/>
      <c r="F55" s="249">
        <f>ROUND(全国標準卸価格表!F55*入力!$D$45%,-入力!$D$39)</f>
        <v>0</v>
      </c>
      <c r="G55" s="250"/>
      <c r="H55" s="250"/>
      <c r="I55" s="250"/>
      <c r="J55" s="562" t="s">
        <v>1536</v>
      </c>
      <c r="K55" s="249">
        <f>ROUND(全国標準卸価格表!K55*入力!$D$46%,-入力!$D$39)</f>
        <v>0</v>
      </c>
      <c r="L55" s="567" t="s">
        <v>1536</v>
      </c>
      <c r="M55" s="567" t="s">
        <v>1536</v>
      </c>
      <c r="N55" s="567"/>
      <c r="O55" s="234" t="s">
        <v>1220</v>
      </c>
      <c r="P55" s="249">
        <f>ROUND(全国標準卸価格表!P55*入力!$D$47%,-入力!$D$39)</f>
        <v>36100</v>
      </c>
      <c r="Q55" s="250" t="s">
        <v>905</v>
      </c>
      <c r="R55" s="250"/>
      <c r="S55" s="250"/>
      <c r="T55" s="234" t="s">
        <v>638</v>
      </c>
      <c r="U55" s="249">
        <f>ROUND(全国標準卸価格表!U55*入力!$D$48%,-入力!$D$39)</f>
        <v>33800</v>
      </c>
      <c r="V55" s="250" t="s">
        <v>590</v>
      </c>
      <c r="W55" s="250"/>
      <c r="X55" s="241" t="s">
        <v>1067</v>
      </c>
      <c r="Y55" s="117"/>
      <c r="Z55" s="619"/>
      <c r="AA55" s="231" t="s">
        <v>316</v>
      </c>
      <c r="AB55" s="248">
        <v>92</v>
      </c>
      <c r="AC55" s="233"/>
      <c r="AD55" s="234"/>
      <c r="AE55" s="249">
        <f>ROUND(全国標準卸価格表!AE55*入力!$D$49%,-入力!$D$39)</f>
        <v>0</v>
      </c>
      <c r="AF55" s="250"/>
      <c r="AG55" s="250"/>
      <c r="AH55" s="241"/>
      <c r="AI55" s="234"/>
      <c r="AJ55" s="251">
        <f>ROUND(全国標準卸価格表!AJ55*入力!$D$50%,-入力!$D$39)</f>
        <v>0</v>
      </c>
      <c r="AK55" s="250"/>
      <c r="AL55" s="250"/>
      <c r="AM55" s="241"/>
      <c r="AN55" s="234"/>
      <c r="AO55" s="249">
        <f>ROUND(全国標準卸価格表!AO55*入力!$D$51%,-入力!$D$39)</f>
        <v>0</v>
      </c>
      <c r="AP55" s="398"/>
      <c r="AQ55" s="250"/>
      <c r="AR55" s="250"/>
      <c r="AS55" s="234"/>
      <c r="AT55" s="249">
        <f>ROUND(全国標準卸価格表!AT55*入力!$D$52%,-入力!$D$39)</f>
        <v>0</v>
      </c>
      <c r="AU55" s="250"/>
      <c r="AV55" s="250"/>
      <c r="AW55" s="241"/>
      <c r="AY55" s="619"/>
      <c r="AZ55" s="231" t="s">
        <v>316</v>
      </c>
      <c r="BA55" s="248">
        <v>92</v>
      </c>
      <c r="BB55" s="233"/>
      <c r="BC55" s="234"/>
      <c r="BD55" s="249">
        <f>ROUND(全国標準卸価格表!BD55*入力!$D$53%,-入力!$D$39)</f>
        <v>0</v>
      </c>
      <c r="BE55" s="250"/>
      <c r="BF55" s="250"/>
      <c r="BG55" s="237"/>
      <c r="BH55" s="234" t="s">
        <v>1244</v>
      </c>
      <c r="BI55" s="249">
        <f>ROUND(全国標準卸価格表!BI55*入力!$D$54%,-入力!$D$39)</f>
        <v>35300</v>
      </c>
      <c r="BJ55" s="250" t="s">
        <v>3</v>
      </c>
      <c r="BK55" s="250"/>
      <c r="BL55" s="237"/>
      <c r="BM55" s="366"/>
      <c r="BN55" s="222"/>
      <c r="BO55" s="195"/>
      <c r="BP55" s="195"/>
      <c r="BQ55" s="195"/>
      <c r="BR55" s="193"/>
      <c r="BS55" s="222"/>
      <c r="BT55" s="195"/>
      <c r="BU55" s="195"/>
      <c r="BV55" s="380"/>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W55" s="137"/>
      <c r="CX55" s="138"/>
      <c r="CY55" s="138"/>
      <c r="CZ55" s="138"/>
      <c r="DA55" s="144"/>
      <c r="DB55" s="138"/>
      <c r="DC55" s="138"/>
      <c r="DD55" s="138"/>
      <c r="DE55" s="138"/>
      <c r="DF55" s="138"/>
      <c r="DG55" s="138"/>
      <c r="DH55" s="138"/>
      <c r="DI55" s="138"/>
      <c r="DJ55" s="138"/>
      <c r="DK55" s="138"/>
      <c r="DL55" s="138"/>
      <c r="DM55" s="138"/>
      <c r="DN55" s="138"/>
      <c r="DO55" s="138"/>
      <c r="DP55" s="138"/>
      <c r="DQ55" s="138"/>
      <c r="DR55" s="138"/>
      <c r="DS55" s="138"/>
      <c r="DT55" s="144"/>
      <c r="DV55" s="194"/>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66"/>
      <c r="EU55" s="619"/>
      <c r="EV55" s="207" t="s">
        <v>218</v>
      </c>
      <c r="EW55" s="208">
        <v>103</v>
      </c>
      <c r="EX55" s="208"/>
      <c r="EY55" s="209"/>
      <c r="EZ55" s="194">
        <f>ROUND(全国標準卸価格表!EZ55*入力!$D$74%,-入力!$D$39)</f>
        <v>0</v>
      </c>
      <c r="FA55" s="210"/>
      <c r="FB55" s="210"/>
      <c r="FC55" s="211"/>
      <c r="FD55" s="209"/>
      <c r="FE55" s="194">
        <f>ROUND(全国標準卸価格表!FE55*入力!$D$75%,-入力!$D$39)</f>
        <v>0</v>
      </c>
      <c r="FF55" s="210"/>
      <c r="FG55" s="210"/>
      <c r="FH55" s="211"/>
      <c r="FI55" s="209" t="s">
        <v>703</v>
      </c>
      <c r="FJ55" s="194">
        <f>ROUND(全国標準卸価格表!FJ55*入力!$D$76%,-入力!$D$39)</f>
        <v>23400</v>
      </c>
      <c r="FK55" s="210" t="s">
        <v>672</v>
      </c>
      <c r="FL55" s="210"/>
      <c r="FM55" s="210"/>
      <c r="FN55" s="209"/>
      <c r="FO55" s="194">
        <f>ROUND(全国標準卸価格表!FO55*入力!$D$77%,-入力!$D$39)</f>
        <v>0</v>
      </c>
      <c r="FP55" s="210"/>
      <c r="FQ55" s="210"/>
      <c r="FR55" s="211"/>
      <c r="FS55" s="209"/>
      <c r="FT55" s="194">
        <f>ROUND(全国標準卸価格表!FT55*入力!$D$78%,-入力!$D$39)</f>
        <v>0</v>
      </c>
      <c r="FU55" s="210"/>
      <c r="FV55" s="210"/>
      <c r="FW55" s="211"/>
      <c r="FX55" s="191"/>
      <c r="GU55" s="104"/>
      <c r="GV55" s="110"/>
      <c r="GW55" s="66"/>
      <c r="GX55" s="413" t="s">
        <v>1956</v>
      </c>
      <c r="GY55" s="209" t="s">
        <v>730</v>
      </c>
      <c r="GZ55" s="222">
        <f>ROUND(全国標準卸価格表!GZ55*入力!$D$89%,-入力!$D$39)</f>
        <v>29400</v>
      </c>
      <c r="HA55" s="135"/>
      <c r="HB55" s="209"/>
      <c r="HC55" s="222">
        <f>ROUND(全国標準卸価格表!HC55*入力!$D$90%,-入力!$D$39)</f>
        <v>0</v>
      </c>
      <c r="HD55" s="135"/>
      <c r="HE55" s="366"/>
      <c r="HF55" s="222"/>
      <c r="HG55" s="135"/>
      <c r="HH55" s="193"/>
      <c r="HI55" s="193"/>
      <c r="HJ55" s="243"/>
      <c r="HK55" s="210"/>
      <c r="HL55" s="66"/>
      <c r="HM55" s="112"/>
      <c r="HN55" s="111"/>
      <c r="HP55" s="606"/>
      <c r="HQ55" s="646"/>
      <c r="HR55" s="166" t="s">
        <v>1908</v>
      </c>
      <c r="HS55" s="167" t="s">
        <v>1909</v>
      </c>
      <c r="HT55" s="213" t="s">
        <v>1828</v>
      </c>
      <c r="HU55" s="168" t="s">
        <v>1856</v>
      </c>
      <c r="HV55" s="169">
        <f>ROUND(全国標準卸価格表!HV55*入力!$D$104%,-入力!$D$39)</f>
        <v>63600</v>
      </c>
      <c r="HX55" s="606"/>
      <c r="HY55" s="609"/>
      <c r="HZ55" s="166" t="s">
        <v>449</v>
      </c>
      <c r="IA55" s="167" t="s">
        <v>456</v>
      </c>
      <c r="IB55" s="213" t="s">
        <v>467</v>
      </c>
      <c r="IC55" s="168" t="s">
        <v>2089</v>
      </c>
      <c r="ID55" s="169">
        <f>ROUND(全国標準卸価格表!ID55*入力!$D$140%,-入力!$D$39)</f>
        <v>50600</v>
      </c>
      <c r="IE55" s="70"/>
      <c r="IF55" s="540"/>
      <c r="IG55" s="541"/>
      <c r="IM55" s="70"/>
      <c r="IN55" s="629" t="s">
        <v>888</v>
      </c>
      <c r="IO55" s="608" t="s">
        <v>527</v>
      </c>
      <c r="IP55" s="183" t="s">
        <v>1511</v>
      </c>
      <c r="IQ55" s="184" t="s">
        <v>454</v>
      </c>
      <c r="IR55" s="354" t="s">
        <v>487</v>
      </c>
      <c r="IS55" s="185" t="s">
        <v>2097</v>
      </c>
      <c r="IT55" s="152">
        <f>ROUND(全国標準卸価格表!IT55*入力!$D$202%,-入力!$D$39)</f>
        <v>47300</v>
      </c>
    </row>
    <row r="56" spans="1:254" ht="29.1" customHeight="1" thickBot="1">
      <c r="A56" s="619"/>
      <c r="B56" s="212" t="s">
        <v>177</v>
      </c>
      <c r="C56" s="135">
        <v>95</v>
      </c>
      <c r="D56" s="238">
        <v>99</v>
      </c>
      <c r="E56" s="209" t="s">
        <v>1214</v>
      </c>
      <c r="F56" s="222">
        <f>ROUND(全国標準卸価格表!F56*入力!$D$45%,-入力!$D$39)</f>
        <v>38500</v>
      </c>
      <c r="G56" s="195" t="s">
        <v>906</v>
      </c>
      <c r="H56" s="195" t="s">
        <v>907</v>
      </c>
      <c r="I56" s="195"/>
      <c r="J56" s="386" t="s">
        <v>1536</v>
      </c>
      <c r="K56" s="222">
        <f>ROUND(全国標準卸価格表!K56*入力!$D$46%,-入力!$D$39)</f>
        <v>0</v>
      </c>
      <c r="L56" s="389" t="s">
        <v>1536</v>
      </c>
      <c r="M56" s="389" t="s">
        <v>1536</v>
      </c>
      <c r="N56" s="389"/>
      <c r="O56" s="209" t="s">
        <v>611</v>
      </c>
      <c r="P56" s="222">
        <f>ROUND(全国標準卸価格表!P56*入力!$D$47%,-入力!$D$39)</f>
        <v>36800</v>
      </c>
      <c r="Q56" s="195" t="s">
        <v>588</v>
      </c>
      <c r="R56" s="195"/>
      <c r="S56" s="195"/>
      <c r="T56" s="209" t="s">
        <v>1032</v>
      </c>
      <c r="U56" s="222">
        <f>ROUND(全国標準卸価格表!U56*入力!$D$48%,-入力!$D$39)</f>
        <v>36800</v>
      </c>
      <c r="V56" s="195" t="s">
        <v>590</v>
      </c>
      <c r="W56" s="195" t="s">
        <v>589</v>
      </c>
      <c r="X56" s="242"/>
      <c r="Y56" s="117"/>
      <c r="Z56" s="619"/>
      <c r="AA56" s="212" t="s">
        <v>177</v>
      </c>
      <c r="AB56" s="135">
        <v>95</v>
      </c>
      <c r="AC56" s="238">
        <v>99</v>
      </c>
      <c r="AD56" s="209"/>
      <c r="AE56" s="222">
        <f>ROUND(全国標準卸価格表!AE56*入力!$D$49%,-入力!$D$39)</f>
        <v>0</v>
      </c>
      <c r="AF56" s="195"/>
      <c r="AG56" s="195"/>
      <c r="AH56" s="242"/>
      <c r="AI56" s="209"/>
      <c r="AJ56" s="243">
        <f>ROUND(全国標準卸価格表!AJ56*入力!$D$50%,-入力!$D$39)</f>
        <v>0</v>
      </c>
      <c r="AK56" s="195"/>
      <c r="AL56" s="195"/>
      <c r="AM56" s="242"/>
      <c r="AN56" s="209"/>
      <c r="AO56" s="222">
        <f>ROUND(全国標準卸価格表!AO56*入力!$D$51%,-入力!$D$39)</f>
        <v>0</v>
      </c>
      <c r="AP56" s="380"/>
      <c r="AQ56" s="195"/>
      <c r="AR56" s="195"/>
      <c r="AS56" s="209"/>
      <c r="AT56" s="222">
        <f>ROUND(全国標準卸価格表!AT56*入力!$D$52%,-入力!$D$39)</f>
        <v>0</v>
      </c>
      <c r="AU56" s="195"/>
      <c r="AV56" s="195"/>
      <c r="AW56" s="242"/>
      <c r="AY56" s="619"/>
      <c r="AZ56" s="212" t="s">
        <v>177</v>
      </c>
      <c r="BA56" s="135">
        <v>95</v>
      </c>
      <c r="BB56" s="238">
        <v>99</v>
      </c>
      <c r="BC56" s="209" t="s">
        <v>1892</v>
      </c>
      <c r="BD56" s="222">
        <f>ROUND(全国標準卸価格表!BD56*入力!$D$53%,-入力!$D$39)</f>
        <v>36900</v>
      </c>
      <c r="BE56" s="195" t="s">
        <v>1891</v>
      </c>
      <c r="BF56" s="195" t="s">
        <v>1880</v>
      </c>
      <c r="BG56" s="223"/>
      <c r="BH56" s="209" t="s">
        <v>833</v>
      </c>
      <c r="BI56" s="222">
        <f>ROUND(全国標準卸価格表!BI56*入力!$D$54%,-入力!$D$39)</f>
        <v>35200</v>
      </c>
      <c r="BJ56" s="195" t="s">
        <v>3</v>
      </c>
      <c r="BK56" s="195"/>
      <c r="BL56" s="223"/>
      <c r="BM56" s="366"/>
      <c r="BN56" s="222"/>
      <c r="BO56" s="195"/>
      <c r="BP56" s="195"/>
      <c r="BQ56" s="195"/>
      <c r="BR56" s="193"/>
      <c r="BS56" s="222"/>
      <c r="BT56" s="195"/>
      <c r="BU56" s="195"/>
      <c r="BV56" s="380"/>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W56" s="137"/>
      <c r="CX56" s="138"/>
      <c r="CY56" s="138"/>
      <c r="CZ56" s="138"/>
      <c r="DA56" s="144"/>
      <c r="DB56" s="138"/>
      <c r="DC56" s="138"/>
      <c r="DD56" s="138"/>
      <c r="DE56" s="138"/>
      <c r="DF56" s="138"/>
      <c r="DG56" s="138"/>
      <c r="DH56" s="138"/>
      <c r="DI56" s="138"/>
      <c r="DJ56" s="138"/>
      <c r="DK56" s="138"/>
      <c r="DL56" s="138"/>
      <c r="DM56" s="138"/>
      <c r="DN56" s="138"/>
      <c r="DO56" s="138"/>
      <c r="DP56" s="138"/>
      <c r="DQ56" s="138"/>
      <c r="DR56" s="138"/>
      <c r="DS56" s="138"/>
      <c r="DT56" s="144"/>
      <c r="DV56" s="138"/>
      <c r="DW56" s="138"/>
      <c r="DX56" s="138"/>
      <c r="DY56" s="138"/>
      <c r="DZ56" s="138"/>
      <c r="EA56" s="138"/>
      <c r="EB56" s="138"/>
      <c r="EC56" s="138"/>
      <c r="ED56" s="138"/>
      <c r="EE56" s="138"/>
      <c r="EF56" s="138"/>
      <c r="EG56" s="138"/>
      <c r="EH56" s="138"/>
      <c r="EI56" s="138"/>
      <c r="EJ56" s="138"/>
      <c r="EK56" s="138"/>
      <c r="EL56" s="138"/>
      <c r="EM56" s="138"/>
      <c r="EN56" s="138"/>
      <c r="EO56" s="195"/>
      <c r="EP56" s="195"/>
      <c r="EQ56" s="195"/>
      <c r="ER56" s="195"/>
      <c r="ES56" s="195"/>
      <c r="ET56" s="66"/>
      <c r="EU56" s="631">
        <v>15</v>
      </c>
      <c r="EV56" s="262" t="s">
        <v>1752</v>
      </c>
      <c r="EW56" s="261">
        <v>98</v>
      </c>
      <c r="EX56" s="261"/>
      <c r="EY56" s="218"/>
      <c r="EZ56" s="253">
        <f>ROUND(全国標準卸価格表!EZ56*入力!$D$74%,-入力!$D$39)</f>
        <v>0</v>
      </c>
      <c r="FA56" s="263"/>
      <c r="FB56" s="263"/>
      <c r="FC56" s="264"/>
      <c r="FD56" s="218"/>
      <c r="FE56" s="253">
        <f>ROUND(全国標準卸価格表!FE56*入力!$D$75%,-入力!$D$39)</f>
        <v>0</v>
      </c>
      <c r="FF56" s="263"/>
      <c r="FG56" s="263"/>
      <c r="FH56" s="264"/>
      <c r="FI56" s="218"/>
      <c r="FJ56" s="253">
        <f>ROUND(全国標準卸価格表!FJ56*入力!$D$76%,-入力!$D$39)</f>
        <v>0</v>
      </c>
      <c r="FK56" s="263"/>
      <c r="FL56" s="263"/>
      <c r="FM56" s="263"/>
      <c r="FN56" s="218" t="s">
        <v>1753</v>
      </c>
      <c r="FO56" s="253">
        <f>ROUND(全国標準卸価格表!FO56*入力!$D$77%,-入力!$D$39)</f>
        <v>18700</v>
      </c>
      <c r="FP56" s="263" t="s">
        <v>754</v>
      </c>
      <c r="FQ56" s="263"/>
      <c r="FR56" s="264"/>
      <c r="FS56" s="218"/>
      <c r="FT56" s="253">
        <f>ROUND(全国標準卸価格表!FT56*入力!$D$78%,-入力!$D$39)</f>
        <v>0</v>
      </c>
      <c r="FU56" s="263"/>
      <c r="FV56" s="263"/>
      <c r="FW56" s="264"/>
      <c r="FX56" s="191"/>
      <c r="GW56" s="66"/>
      <c r="GX56" s="413" t="s">
        <v>1957</v>
      </c>
      <c r="GY56" s="209" t="s">
        <v>731</v>
      </c>
      <c r="GZ56" s="222">
        <f>ROUND(全国標準卸価格表!GZ56*入力!$D$89%,-入力!$D$39)</f>
        <v>28800</v>
      </c>
      <c r="HA56" s="135"/>
      <c r="HB56" s="209"/>
      <c r="HC56" s="222">
        <f>ROUND(全国標準卸価格表!HC56*入力!$D$90%,-入力!$D$39)</f>
        <v>0</v>
      </c>
      <c r="HD56" s="135"/>
      <c r="HE56" s="366"/>
      <c r="HF56" s="222"/>
      <c r="HG56" s="135"/>
      <c r="HH56" s="193"/>
      <c r="HI56" s="193"/>
      <c r="HJ56" s="243"/>
      <c r="HK56" s="210"/>
      <c r="HL56" s="112"/>
      <c r="HM56" s="112"/>
      <c r="HN56" s="111"/>
      <c r="HP56" s="606"/>
      <c r="HQ56" s="373" t="s">
        <v>1542</v>
      </c>
      <c r="HR56" s="156" t="s">
        <v>1543</v>
      </c>
      <c r="HS56" s="157" t="s">
        <v>956</v>
      </c>
      <c r="HT56" s="155" t="s">
        <v>1158</v>
      </c>
      <c r="HU56" s="158" t="s">
        <v>1544</v>
      </c>
      <c r="HV56" s="159">
        <f>ROUND(全国標準卸価格表!HV56*入力!$D$105%,-入力!$D$39)</f>
        <v>55700</v>
      </c>
      <c r="HX56" s="606"/>
      <c r="HY56" s="610"/>
      <c r="HZ56" s="166" t="s">
        <v>449</v>
      </c>
      <c r="IA56" s="167" t="s">
        <v>456</v>
      </c>
      <c r="IB56" s="213" t="s">
        <v>481</v>
      </c>
      <c r="IC56" s="168" t="s">
        <v>938</v>
      </c>
      <c r="ID56" s="169">
        <f>ROUND(全国標準卸価格表!ID56*入力!$D$140%,-入力!$D$39)</f>
        <v>36000</v>
      </c>
      <c r="IE56" s="68"/>
      <c r="IF56" s="541"/>
      <c r="IG56" s="541"/>
      <c r="IM56" s="68"/>
      <c r="IN56" s="620"/>
      <c r="IO56" s="630"/>
      <c r="IP56" s="289" t="s">
        <v>1511</v>
      </c>
      <c r="IQ56" s="290" t="s">
        <v>455</v>
      </c>
      <c r="IR56" s="355" t="s">
        <v>541</v>
      </c>
      <c r="IS56" s="291" t="s">
        <v>1538</v>
      </c>
      <c r="IT56" s="282">
        <f>ROUND(全国標準卸価格表!IT56*入力!$D$202%,-入力!$D$39)</f>
        <v>55200</v>
      </c>
    </row>
    <row r="57" spans="1:254" ht="29.1" customHeight="1">
      <c r="A57" s="619"/>
      <c r="B57" s="212" t="s">
        <v>175</v>
      </c>
      <c r="C57" s="135"/>
      <c r="D57" s="238">
        <v>101</v>
      </c>
      <c r="E57" s="209"/>
      <c r="F57" s="222">
        <f>ROUND(全国標準卸価格表!F57*入力!$D$45%,-入力!$D$39)</f>
        <v>0</v>
      </c>
      <c r="G57" s="195"/>
      <c r="H57" s="195"/>
      <c r="I57" s="195"/>
      <c r="J57" s="386" t="s">
        <v>1536</v>
      </c>
      <c r="K57" s="222">
        <f>ROUND(全国標準卸価格表!K57*入力!$D$46%,-入力!$D$39)</f>
        <v>0</v>
      </c>
      <c r="L57" s="389" t="s">
        <v>1536</v>
      </c>
      <c r="M57" s="389" t="s">
        <v>1536</v>
      </c>
      <c r="N57" s="389"/>
      <c r="O57" s="209" t="s">
        <v>612</v>
      </c>
      <c r="P57" s="222">
        <f>ROUND(全国標準卸価格表!P57*入力!$D$47%,-入力!$D$39)</f>
        <v>35300</v>
      </c>
      <c r="Q57" s="195" t="s">
        <v>588</v>
      </c>
      <c r="R57" s="195" t="s">
        <v>589</v>
      </c>
      <c r="S57" s="195"/>
      <c r="T57" s="209" t="s">
        <v>1033</v>
      </c>
      <c r="U57" s="222">
        <f>ROUND(全国標準卸価格表!U57*入力!$D$48%,-入力!$D$39)</f>
        <v>35300</v>
      </c>
      <c r="V57" s="195" t="s">
        <v>588</v>
      </c>
      <c r="W57" s="195" t="s">
        <v>589</v>
      </c>
      <c r="X57" s="242"/>
      <c r="Y57" s="117"/>
      <c r="Z57" s="619"/>
      <c r="AA57" s="212" t="s">
        <v>175</v>
      </c>
      <c r="AB57" s="135"/>
      <c r="AC57" s="238">
        <v>101</v>
      </c>
      <c r="AD57" s="209"/>
      <c r="AE57" s="222">
        <f>ROUND(全国標準卸価格表!AE57*入力!$D$49%,-入力!$D$39)</f>
        <v>0</v>
      </c>
      <c r="AF57" s="195"/>
      <c r="AG57" s="195"/>
      <c r="AH57" s="242"/>
      <c r="AI57" s="209" t="s">
        <v>1675</v>
      </c>
      <c r="AJ57" s="243">
        <f>ROUND(全国標準卸価格表!AJ57*入力!$D$50%,-入力!$D$39)</f>
        <v>41900</v>
      </c>
      <c r="AK57" s="195" t="s">
        <v>635</v>
      </c>
      <c r="AL57" s="195" t="s">
        <v>589</v>
      </c>
      <c r="AM57" s="242"/>
      <c r="AN57" s="209"/>
      <c r="AO57" s="222">
        <f>ROUND(全国標準卸価格表!AO57*入力!$D$51%,-入力!$D$39)</f>
        <v>0</v>
      </c>
      <c r="AP57" s="380"/>
      <c r="AQ57" s="195"/>
      <c r="AR57" s="195"/>
      <c r="AS57" s="209"/>
      <c r="AT57" s="222">
        <f>ROUND(全国標準卸価格表!AT57*入力!$D$52%,-入力!$D$39)</f>
        <v>0</v>
      </c>
      <c r="AU57" s="195"/>
      <c r="AV57" s="195"/>
      <c r="AW57" s="242"/>
      <c r="AY57" s="619"/>
      <c r="AZ57" s="212" t="s">
        <v>175</v>
      </c>
      <c r="BA57" s="135"/>
      <c r="BB57" s="238">
        <v>101</v>
      </c>
      <c r="BC57" s="209"/>
      <c r="BD57" s="222">
        <f>ROUND(全国標準卸価格表!BD57*入力!$D$53%,-入力!$D$39)</f>
        <v>0</v>
      </c>
      <c r="BE57" s="195"/>
      <c r="BF57" s="195"/>
      <c r="BG57" s="223"/>
      <c r="BH57" s="209" t="s">
        <v>643</v>
      </c>
      <c r="BI57" s="222">
        <f>ROUND(全国標準卸価格表!BI57*入力!$D$54%,-入力!$D$39)</f>
        <v>35500</v>
      </c>
      <c r="BJ57" s="195" t="s">
        <v>3</v>
      </c>
      <c r="BK57" s="195" t="s">
        <v>589</v>
      </c>
      <c r="BL57" s="223"/>
      <c r="BM57" s="366"/>
      <c r="BN57" s="222"/>
      <c r="BO57" s="195"/>
      <c r="BP57" s="195"/>
      <c r="BQ57" s="195"/>
      <c r="BR57" s="193"/>
      <c r="BS57" s="222"/>
      <c r="BT57" s="195"/>
      <c r="BU57" s="195"/>
      <c r="BV57" s="380"/>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W57" s="137"/>
      <c r="CX57" s="138"/>
      <c r="CY57" s="138"/>
      <c r="CZ57" s="138"/>
      <c r="DA57" s="144"/>
      <c r="DB57" s="138"/>
      <c r="DC57" s="138"/>
      <c r="DD57" s="138"/>
      <c r="DE57" s="138"/>
      <c r="DF57" s="138"/>
      <c r="DG57" s="138"/>
      <c r="DH57" s="138"/>
      <c r="DI57" s="138"/>
      <c r="DJ57" s="138"/>
      <c r="DK57" s="138"/>
      <c r="DL57" s="138"/>
      <c r="DM57" s="138"/>
      <c r="DN57" s="138"/>
      <c r="DO57" s="138"/>
      <c r="DP57" s="138"/>
      <c r="DQ57" s="138"/>
      <c r="DR57" s="138"/>
      <c r="DS57" s="138"/>
      <c r="DT57" s="144"/>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66"/>
      <c r="EU57" s="619"/>
      <c r="EV57" s="207" t="s">
        <v>204</v>
      </c>
      <c r="EW57" s="208">
        <v>90</v>
      </c>
      <c r="EX57" s="208"/>
      <c r="EY57" s="209"/>
      <c r="EZ57" s="194">
        <f>ROUND(全国標準卸価格表!EZ57*入力!$D$74%,-入力!$D$39)</f>
        <v>0</v>
      </c>
      <c r="FA57" s="210"/>
      <c r="FB57" s="210"/>
      <c r="FC57" s="211"/>
      <c r="FD57" s="209"/>
      <c r="FE57" s="194">
        <f>ROUND(全国標準卸価格表!FE57*入力!$D$75%,-入力!$D$39)</f>
        <v>0</v>
      </c>
      <c r="FF57" s="210"/>
      <c r="FG57" s="210"/>
      <c r="FH57" s="211"/>
      <c r="FI57" s="209" t="s">
        <v>704</v>
      </c>
      <c r="FJ57" s="194">
        <f>ROUND(全国標準卸価格表!FJ57*入力!$D$76%,-入力!$D$39)</f>
        <v>15900</v>
      </c>
      <c r="FK57" s="210" t="s">
        <v>672</v>
      </c>
      <c r="FL57" s="210"/>
      <c r="FM57" s="210"/>
      <c r="FN57" s="209"/>
      <c r="FO57" s="194">
        <f>ROUND(全国標準卸価格表!FO57*入力!$D$77%,-入力!$D$39)</f>
        <v>0</v>
      </c>
      <c r="FP57" s="210"/>
      <c r="FQ57" s="210"/>
      <c r="FR57" s="211"/>
      <c r="FS57" s="209"/>
      <c r="FT57" s="194">
        <f>ROUND(全国標準卸価格表!FT57*入力!$D$78%,-入力!$D$39)</f>
        <v>0</v>
      </c>
      <c r="FU57" s="210"/>
      <c r="FV57" s="210"/>
      <c r="FW57" s="211"/>
      <c r="FX57" s="191"/>
      <c r="GW57" s="66"/>
      <c r="GX57" s="413" t="s">
        <v>1958</v>
      </c>
      <c r="GY57" s="209" t="s">
        <v>732</v>
      </c>
      <c r="GZ57" s="222">
        <f>ROUND(全国標準卸価格表!GZ57*入力!$D$89%,-入力!$D$39)</f>
        <v>29300</v>
      </c>
      <c r="HA57" s="135"/>
      <c r="HB57" s="209"/>
      <c r="HC57" s="222">
        <f>ROUND(全国標準卸価格表!HC57*入力!$D$90%,-入力!$D$39)</f>
        <v>0</v>
      </c>
      <c r="HD57" s="135"/>
      <c r="HE57" s="366"/>
      <c r="HF57" s="222"/>
      <c r="HG57" s="135"/>
      <c r="HH57" s="193"/>
      <c r="HI57" s="193"/>
      <c r="HJ57" s="243"/>
      <c r="HK57" s="210"/>
      <c r="HL57" s="112"/>
      <c r="HM57" s="112"/>
      <c r="HN57" s="111"/>
      <c r="HP57" s="606"/>
      <c r="HQ57" s="634" t="s">
        <v>1462</v>
      </c>
      <c r="HR57" s="271" t="s">
        <v>1504</v>
      </c>
      <c r="HS57" s="272" t="s">
        <v>932</v>
      </c>
      <c r="HT57" s="333" t="s">
        <v>1637</v>
      </c>
      <c r="HU57" s="273" t="s">
        <v>1638</v>
      </c>
      <c r="HV57" s="274">
        <f>ROUND(全国標準卸価格表!HV57*入力!$D$106%,-入力!$D$39)</f>
        <v>74700</v>
      </c>
      <c r="HX57" s="606"/>
      <c r="HY57" s="613" t="s">
        <v>425</v>
      </c>
      <c r="HZ57" s="271" t="s">
        <v>1004</v>
      </c>
      <c r="IA57" s="272" t="s">
        <v>956</v>
      </c>
      <c r="IB57" s="333" t="s">
        <v>1005</v>
      </c>
      <c r="IC57" s="273" t="s">
        <v>1003</v>
      </c>
      <c r="ID57" s="274">
        <f>ROUND(全国標準卸価格表!ID57*入力!$D$141%,-入力!$D$39)</f>
        <v>48300</v>
      </c>
      <c r="IE57" s="68"/>
      <c r="IF57" s="544"/>
      <c r="IG57" s="544"/>
      <c r="IH57" s="544"/>
      <c r="II57" s="143"/>
      <c r="IJ57" s="545"/>
      <c r="IK57" s="544"/>
      <c r="IL57" s="546"/>
      <c r="IM57" s="68"/>
      <c r="IN57" s="629" t="s">
        <v>515</v>
      </c>
      <c r="IO57" s="608" t="s">
        <v>528</v>
      </c>
      <c r="IP57" s="183" t="s">
        <v>533</v>
      </c>
      <c r="IQ57" s="184" t="s">
        <v>454</v>
      </c>
      <c r="IR57" s="354" t="s">
        <v>952</v>
      </c>
      <c r="IS57" s="185" t="s">
        <v>585</v>
      </c>
      <c r="IT57" s="152">
        <f>ROUND(全国標準卸価格表!IT57*入力!$D$203%,-入力!$D$39)</f>
        <v>81100</v>
      </c>
    </row>
    <row r="58" spans="1:254" ht="29.1" customHeight="1">
      <c r="A58" s="619"/>
      <c r="B58" s="212" t="s">
        <v>1553</v>
      </c>
      <c r="C58" s="135">
        <v>100</v>
      </c>
      <c r="D58" s="238"/>
      <c r="E58" s="209"/>
      <c r="F58" s="222">
        <f>ROUND(全国標準卸価格表!F58*入力!$D$45%,-入力!$D$39)</f>
        <v>0</v>
      </c>
      <c r="G58" s="195"/>
      <c r="H58" s="195"/>
      <c r="I58" s="195"/>
      <c r="J58" s="386" t="s">
        <v>1536</v>
      </c>
      <c r="K58" s="222">
        <f>ROUND(全国標準卸価格表!K58*入力!$D$46%,-入力!$D$39)</f>
        <v>0</v>
      </c>
      <c r="L58" s="389" t="s">
        <v>1536</v>
      </c>
      <c r="M58" s="389" t="s">
        <v>1536</v>
      </c>
      <c r="N58" s="389"/>
      <c r="O58" s="209" t="s">
        <v>1554</v>
      </c>
      <c r="P58" s="222">
        <f>ROUND(全国標準卸価格表!P58*入力!$D$47%,-入力!$D$39)</f>
        <v>38400</v>
      </c>
      <c r="Q58" s="195" t="s">
        <v>906</v>
      </c>
      <c r="R58" s="195"/>
      <c r="S58" s="195"/>
      <c r="T58" s="209"/>
      <c r="U58" s="222">
        <f>ROUND(全国標準卸価格表!U58*入力!$D$48%,-入力!$D$39)</f>
        <v>0</v>
      </c>
      <c r="V58" s="195"/>
      <c r="W58" s="195"/>
      <c r="X58" s="242"/>
      <c r="Y58" s="117"/>
      <c r="Z58" s="619"/>
      <c r="AA58" s="212" t="s">
        <v>1553</v>
      </c>
      <c r="AB58" s="135">
        <v>100</v>
      </c>
      <c r="AC58" s="238"/>
      <c r="AD58" s="209"/>
      <c r="AE58" s="222">
        <f>ROUND(全国標準卸価格表!AE58*入力!$D$49%,-入力!$D$39)</f>
        <v>0</v>
      </c>
      <c r="AF58" s="195"/>
      <c r="AG58" s="195"/>
      <c r="AH58" s="242"/>
      <c r="AI58" s="209"/>
      <c r="AJ58" s="243">
        <f>ROUND(全国標準卸価格表!AJ58*入力!$D$50%,-入力!$D$39)</f>
        <v>0</v>
      </c>
      <c r="AK58" s="195"/>
      <c r="AL58" s="195"/>
      <c r="AM58" s="242"/>
      <c r="AN58" s="209"/>
      <c r="AO58" s="222">
        <f>ROUND(全国標準卸価格表!AO58*入力!$D$51%,-入力!$D$39)</f>
        <v>0</v>
      </c>
      <c r="AP58" s="380"/>
      <c r="AQ58" s="195"/>
      <c r="AR58" s="195"/>
      <c r="AS58" s="209"/>
      <c r="AT58" s="222">
        <f>ROUND(全国標準卸価格表!AT58*入力!$D$52%,-入力!$D$39)</f>
        <v>0</v>
      </c>
      <c r="AU58" s="195"/>
      <c r="AV58" s="195"/>
      <c r="AW58" s="242"/>
      <c r="AY58" s="619"/>
      <c r="AZ58" s="212" t="s">
        <v>1553</v>
      </c>
      <c r="BA58" s="135">
        <v>100</v>
      </c>
      <c r="BB58" s="238"/>
      <c r="BC58" s="209"/>
      <c r="BD58" s="222">
        <f>ROUND(全国標準卸価格表!BD58*入力!$D$53%,-入力!$D$39)</f>
        <v>0</v>
      </c>
      <c r="BE58" s="195"/>
      <c r="BF58" s="195"/>
      <c r="BG58" s="223"/>
      <c r="BH58" s="209"/>
      <c r="BI58" s="222">
        <f>ROUND(全国標準卸価格表!BI58*入力!$D$54%,-入力!$D$39)</f>
        <v>0</v>
      </c>
      <c r="BJ58" s="195"/>
      <c r="BK58" s="195"/>
      <c r="BL58" s="223"/>
      <c r="BM58" s="366"/>
      <c r="BN58" s="222"/>
      <c r="BO58" s="195"/>
      <c r="BP58" s="195"/>
      <c r="BQ58" s="195"/>
      <c r="BR58" s="193"/>
      <c r="BS58" s="222"/>
      <c r="BT58" s="195"/>
      <c r="BU58" s="195"/>
      <c r="BV58" s="380"/>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W58" s="137"/>
      <c r="CX58" s="138"/>
      <c r="CY58" s="138"/>
      <c r="CZ58" s="138"/>
      <c r="DA58" s="144"/>
      <c r="DB58" s="138"/>
      <c r="DC58" s="138"/>
      <c r="DD58" s="138"/>
      <c r="DE58" s="138"/>
      <c r="DF58" s="138"/>
      <c r="DG58" s="138"/>
      <c r="DH58" s="138"/>
      <c r="DI58" s="138"/>
      <c r="DJ58" s="138"/>
      <c r="DK58" s="138"/>
      <c r="DL58" s="138"/>
      <c r="DM58" s="138"/>
      <c r="DN58" s="138"/>
      <c r="DO58" s="138"/>
      <c r="DP58" s="138"/>
      <c r="DQ58" s="138"/>
      <c r="DR58" s="138"/>
      <c r="DS58" s="138"/>
      <c r="DT58" s="144"/>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66"/>
      <c r="EU58" s="619"/>
      <c r="EV58" s="207" t="s">
        <v>966</v>
      </c>
      <c r="EW58" s="208">
        <v>96</v>
      </c>
      <c r="EX58" s="208"/>
      <c r="EY58" s="209"/>
      <c r="EZ58" s="194">
        <f>ROUND(全国標準卸価格表!EZ58*入力!$D$74%,-入力!$D$39)</f>
        <v>0</v>
      </c>
      <c r="FA58" s="210"/>
      <c r="FB58" s="210"/>
      <c r="FC58" s="211"/>
      <c r="FD58" s="209"/>
      <c r="FE58" s="194">
        <f>ROUND(全国標準卸価格表!FE58*入力!$D$75%,-入力!$D$39)</f>
        <v>0</v>
      </c>
      <c r="FF58" s="210"/>
      <c r="FG58" s="210"/>
      <c r="FH58" s="211"/>
      <c r="FI58" s="209" t="s">
        <v>967</v>
      </c>
      <c r="FJ58" s="194">
        <f>ROUND(全国標準卸価格表!FJ58*入力!$D$76%,-入力!$D$39)</f>
        <v>18600</v>
      </c>
      <c r="FK58" s="210" t="s">
        <v>754</v>
      </c>
      <c r="FL58" s="210"/>
      <c r="FM58" s="210"/>
      <c r="FN58" s="209"/>
      <c r="FO58" s="194">
        <f>ROUND(全国標準卸価格表!FO58*入力!$D$77%,-入力!$D$39)</f>
        <v>0</v>
      </c>
      <c r="FP58" s="210"/>
      <c r="FQ58" s="210"/>
      <c r="FR58" s="211"/>
      <c r="FS58" s="209"/>
      <c r="FT58" s="194">
        <f>ROUND(全国標準卸価格表!FT58*入力!$D$78%,-入力!$D$39)</f>
        <v>0</v>
      </c>
      <c r="FU58" s="210"/>
      <c r="FV58" s="210"/>
      <c r="FW58" s="211"/>
      <c r="FX58" s="191"/>
      <c r="GW58" s="66"/>
      <c r="GX58" s="413" t="s">
        <v>1959</v>
      </c>
      <c r="GY58" s="209" t="s">
        <v>733</v>
      </c>
      <c r="GZ58" s="222">
        <f>ROUND(全国標準卸価格表!GZ58*入力!$D$89%,-入力!$D$39)</f>
        <v>22600</v>
      </c>
      <c r="HA58" s="135"/>
      <c r="HB58" s="209"/>
      <c r="HC58" s="222">
        <f>ROUND(全国標準卸価格表!HC58*入力!$D$90%,-入力!$D$39)</f>
        <v>0</v>
      </c>
      <c r="HD58" s="135"/>
      <c r="HE58" s="366"/>
      <c r="HF58" s="222"/>
      <c r="HG58" s="135"/>
      <c r="HH58" s="193"/>
      <c r="HI58" s="193"/>
      <c r="HJ58" s="243"/>
      <c r="HK58" s="210"/>
      <c r="HL58" s="66"/>
      <c r="HM58" s="112"/>
      <c r="HN58" s="111"/>
      <c r="HP58" s="606"/>
      <c r="HQ58" s="646"/>
      <c r="HR58" s="166" t="s">
        <v>1665</v>
      </c>
      <c r="HS58" s="167" t="s">
        <v>956</v>
      </c>
      <c r="HT58" s="213" t="s">
        <v>1640</v>
      </c>
      <c r="HU58" s="168" t="s">
        <v>1639</v>
      </c>
      <c r="HV58" s="169">
        <f>ROUND(全国標準卸価格表!HV58*入力!$D$106%,-入力!$D$39)</f>
        <v>50600</v>
      </c>
      <c r="HX58" s="606"/>
      <c r="HY58" s="614"/>
      <c r="HZ58" s="166" t="s">
        <v>973</v>
      </c>
      <c r="IA58" s="167" t="s">
        <v>456</v>
      </c>
      <c r="IB58" s="213" t="s">
        <v>482</v>
      </c>
      <c r="IC58" s="168" t="s">
        <v>2090</v>
      </c>
      <c r="ID58" s="169">
        <f>ROUND(全国標準卸価格表!ID58*入力!$D$141%,-入力!$D$39)</f>
        <v>44200</v>
      </c>
      <c r="IE58" s="68"/>
      <c r="IF58" s="310"/>
      <c r="IG58" s="389"/>
      <c r="IH58" s="144"/>
      <c r="II58" s="138"/>
      <c r="IJ58" s="380"/>
      <c r="IK58" s="310"/>
      <c r="IL58" s="243"/>
      <c r="IM58" s="68"/>
      <c r="IN58" s="668"/>
      <c r="IO58" s="609"/>
      <c r="IP58" s="186" t="s">
        <v>533</v>
      </c>
      <c r="IQ58" s="187" t="s">
        <v>455</v>
      </c>
      <c r="IR58" s="317" t="s">
        <v>953</v>
      </c>
      <c r="IS58" s="188" t="s">
        <v>586</v>
      </c>
      <c r="IT58" s="169">
        <f>ROUND(全国標準卸価格表!IT58*入力!$D$203%,-入力!$D$39)</f>
        <v>95600</v>
      </c>
    </row>
    <row r="59" spans="1:254" ht="29.1" customHeight="1" thickBot="1">
      <c r="A59" s="619"/>
      <c r="B59" s="231" t="s">
        <v>172</v>
      </c>
      <c r="C59" s="248">
        <v>95</v>
      </c>
      <c r="D59" s="233">
        <v>99</v>
      </c>
      <c r="E59" s="234"/>
      <c r="F59" s="249">
        <f>ROUND(全国標準卸価格表!F59*入力!$D$45%,-入力!$D$39)</f>
        <v>0</v>
      </c>
      <c r="G59" s="250"/>
      <c r="H59" s="250"/>
      <c r="I59" s="250"/>
      <c r="J59" s="562" t="s">
        <v>1536</v>
      </c>
      <c r="K59" s="249">
        <f>ROUND(全国標準卸価格表!K59*入力!$D$46%,-入力!$D$39)</f>
        <v>0</v>
      </c>
      <c r="L59" s="567" t="s">
        <v>1536</v>
      </c>
      <c r="M59" s="567" t="s">
        <v>1536</v>
      </c>
      <c r="N59" s="567"/>
      <c r="O59" s="234" t="s">
        <v>1221</v>
      </c>
      <c r="P59" s="249">
        <f>ROUND(全国標準卸価格表!P59*入力!$D$47%,-入力!$D$39)</f>
        <v>34200</v>
      </c>
      <c r="Q59" s="250" t="s">
        <v>905</v>
      </c>
      <c r="R59" s="250"/>
      <c r="S59" s="250"/>
      <c r="T59" s="234"/>
      <c r="U59" s="249">
        <f>ROUND(全国標準卸価格表!U59*入力!$D$48%,-入力!$D$39)</f>
        <v>0</v>
      </c>
      <c r="V59" s="250"/>
      <c r="W59" s="250"/>
      <c r="X59" s="241"/>
      <c r="Y59" s="117"/>
      <c r="Z59" s="619"/>
      <c r="AA59" s="231" t="s">
        <v>172</v>
      </c>
      <c r="AB59" s="248">
        <v>95</v>
      </c>
      <c r="AC59" s="233">
        <v>99</v>
      </c>
      <c r="AD59" s="234"/>
      <c r="AE59" s="249">
        <f>ROUND(全国標準卸価格表!AE59*入力!$D$49%,-入力!$D$39)</f>
        <v>0</v>
      </c>
      <c r="AF59" s="250"/>
      <c r="AG59" s="250"/>
      <c r="AH59" s="241"/>
      <c r="AI59" s="234"/>
      <c r="AJ59" s="251">
        <f>ROUND(全国標準卸価格表!AJ59*入力!$D$50%,-入力!$D$39)</f>
        <v>0</v>
      </c>
      <c r="AK59" s="250"/>
      <c r="AL59" s="250"/>
      <c r="AM59" s="241"/>
      <c r="AN59" s="234"/>
      <c r="AO59" s="249">
        <f>ROUND(全国標準卸価格表!AO59*入力!$D$51%,-入力!$D$39)</f>
        <v>0</v>
      </c>
      <c r="AP59" s="398"/>
      <c r="AQ59" s="250"/>
      <c r="AR59" s="250"/>
      <c r="AS59" s="234"/>
      <c r="AT59" s="249">
        <f>ROUND(全国標準卸価格表!AT59*入力!$D$52%,-入力!$D$39)</f>
        <v>0</v>
      </c>
      <c r="AU59" s="250"/>
      <c r="AV59" s="250"/>
      <c r="AW59" s="241"/>
      <c r="AY59" s="619"/>
      <c r="AZ59" s="231" t="s">
        <v>172</v>
      </c>
      <c r="BA59" s="248">
        <v>95</v>
      </c>
      <c r="BB59" s="233">
        <v>99</v>
      </c>
      <c r="BC59" s="234" t="s">
        <v>1747</v>
      </c>
      <c r="BD59" s="249">
        <f>ROUND(全国標準卸価格表!BD59*入力!$D$53%,-入力!$D$39)</f>
        <v>36600</v>
      </c>
      <c r="BE59" s="250" t="s">
        <v>905</v>
      </c>
      <c r="BF59" s="250" t="s">
        <v>907</v>
      </c>
      <c r="BG59" s="237"/>
      <c r="BH59" s="234" t="s">
        <v>1245</v>
      </c>
      <c r="BI59" s="249">
        <f>ROUND(全国標準卸価格表!BI59*入力!$D$54%,-入力!$D$39)</f>
        <v>34500</v>
      </c>
      <c r="BJ59" s="250" t="s">
        <v>3</v>
      </c>
      <c r="BK59" s="250"/>
      <c r="BL59" s="237"/>
      <c r="BM59" s="366"/>
      <c r="BN59" s="222"/>
      <c r="BO59" s="195"/>
      <c r="BP59" s="195"/>
      <c r="BQ59" s="195"/>
      <c r="BR59" s="193"/>
      <c r="BS59" s="222"/>
      <c r="BT59" s="195"/>
      <c r="BU59" s="195"/>
      <c r="BV59" s="380"/>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W59" s="137"/>
      <c r="CX59" s="138"/>
      <c r="CY59" s="138"/>
      <c r="CZ59" s="138"/>
      <c r="DA59" s="144"/>
      <c r="DB59" s="138"/>
      <c r="DC59" s="138"/>
      <c r="DD59" s="138"/>
      <c r="DE59" s="138"/>
      <c r="DF59" s="138"/>
      <c r="DG59" s="138"/>
      <c r="DH59" s="138"/>
      <c r="DI59" s="138"/>
      <c r="DJ59" s="138"/>
      <c r="DK59" s="138"/>
      <c r="DL59" s="138"/>
      <c r="DM59" s="138"/>
      <c r="DN59" s="138"/>
      <c r="DO59" s="138"/>
      <c r="DP59" s="138"/>
      <c r="DQ59" s="138"/>
      <c r="DR59" s="138"/>
      <c r="DS59" s="138"/>
      <c r="DT59" s="144"/>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66"/>
      <c r="EU59" s="620"/>
      <c r="EV59" s="268" t="s">
        <v>771</v>
      </c>
      <c r="EW59" s="267">
        <v>102</v>
      </c>
      <c r="EX59" s="267"/>
      <c r="EY59" s="127"/>
      <c r="EZ59" s="256">
        <f>ROUND(全国標準卸価格表!EZ59*入力!$D$74%,-入力!$D$39)</f>
        <v>0</v>
      </c>
      <c r="FA59" s="269"/>
      <c r="FB59" s="269"/>
      <c r="FC59" s="270"/>
      <c r="FD59" s="127"/>
      <c r="FE59" s="256">
        <f>ROUND(全国標準卸価格表!FE59*入力!$D$75%,-入力!$D$39)</f>
        <v>0</v>
      </c>
      <c r="FF59" s="269"/>
      <c r="FG59" s="269"/>
      <c r="FH59" s="270"/>
      <c r="FI59" s="127" t="s">
        <v>843</v>
      </c>
      <c r="FJ59" s="256">
        <f>ROUND(全国標準卸価格表!FJ59*入力!$D$76%,-入力!$D$39)</f>
        <v>24600</v>
      </c>
      <c r="FK59" s="269" t="s">
        <v>672</v>
      </c>
      <c r="FL59" s="269"/>
      <c r="FM59" s="269"/>
      <c r="FN59" s="127"/>
      <c r="FO59" s="256">
        <f>ROUND(全国標準卸価格表!FO59*入力!$D$77%,-入力!$D$39)</f>
        <v>0</v>
      </c>
      <c r="FP59" s="269"/>
      <c r="FQ59" s="269"/>
      <c r="FR59" s="270"/>
      <c r="FS59" s="127"/>
      <c r="FT59" s="256">
        <f>ROUND(全国標準卸価格表!FT59*入力!$D$78%,-入力!$D$39)</f>
        <v>0</v>
      </c>
      <c r="FU59" s="269"/>
      <c r="FV59" s="269"/>
      <c r="FW59" s="270"/>
      <c r="FX59" s="191"/>
      <c r="GW59" s="66"/>
      <c r="GX59" s="413" t="s">
        <v>1960</v>
      </c>
      <c r="GY59" s="209" t="s">
        <v>734</v>
      </c>
      <c r="GZ59" s="222">
        <f>ROUND(全国標準卸価格表!GZ59*入力!$D$89%,-入力!$D$39)</f>
        <v>22600</v>
      </c>
      <c r="HA59" s="135"/>
      <c r="HB59" s="209" t="s">
        <v>741</v>
      </c>
      <c r="HC59" s="222">
        <f>ROUND(全国標準卸価格表!HC59*入力!$D$90%,-入力!$D$39)</f>
        <v>22900</v>
      </c>
      <c r="HD59" s="135"/>
      <c r="HE59" s="366"/>
      <c r="HF59" s="222"/>
      <c r="HG59" s="135"/>
      <c r="HH59" s="193"/>
      <c r="HI59" s="193"/>
      <c r="HJ59" s="243"/>
      <c r="HK59" s="210"/>
      <c r="HL59" s="66"/>
      <c r="HM59" s="112"/>
      <c r="HN59" s="111"/>
      <c r="HP59" s="606"/>
      <c r="HQ59" s="634" t="s">
        <v>1903</v>
      </c>
      <c r="HR59" s="271" t="s">
        <v>1907</v>
      </c>
      <c r="HS59" s="272" t="s">
        <v>454</v>
      </c>
      <c r="HT59" s="333" t="s">
        <v>1823</v>
      </c>
      <c r="HU59" s="273" t="s">
        <v>1849</v>
      </c>
      <c r="HV59" s="274">
        <f>ROUND(全国標準卸価格表!HV59*入力!$D$107%,-入力!$D$39)</f>
        <v>76700</v>
      </c>
      <c r="HX59" s="606"/>
      <c r="HY59" s="333" t="s">
        <v>951</v>
      </c>
      <c r="HZ59" s="271" t="s">
        <v>960</v>
      </c>
      <c r="IA59" s="272" t="s">
        <v>456</v>
      </c>
      <c r="IB59" s="333" t="s">
        <v>937</v>
      </c>
      <c r="IC59" s="273" t="s">
        <v>936</v>
      </c>
      <c r="ID59" s="274">
        <f>ROUND(全国標準卸価格表!ID59*入力!$D$142%,-入力!$D$39)</f>
        <v>56500</v>
      </c>
      <c r="IE59" s="68"/>
      <c r="IF59" s="310"/>
      <c r="IG59" s="389"/>
      <c r="IH59" s="144"/>
      <c r="II59" s="144"/>
      <c r="IJ59" s="380"/>
      <c r="IK59" s="310"/>
      <c r="IL59" s="331"/>
      <c r="IM59" s="68"/>
      <c r="IN59" s="669"/>
      <c r="IO59" s="630"/>
      <c r="IP59" s="289" t="s">
        <v>534</v>
      </c>
      <c r="IQ59" s="290" t="s">
        <v>956</v>
      </c>
      <c r="IR59" s="355" t="s">
        <v>565</v>
      </c>
      <c r="IS59" s="291" t="s">
        <v>1200</v>
      </c>
      <c r="IT59" s="282">
        <f>ROUND(全国標準卸価格表!IT59*入力!$D$203%,-入力!$D$39)</f>
        <v>81100</v>
      </c>
    </row>
    <row r="60" spans="1:254" ht="29.1" customHeight="1" thickBot="1">
      <c r="A60" s="620"/>
      <c r="B60" s="212" t="s">
        <v>277</v>
      </c>
      <c r="C60" s="135">
        <v>98</v>
      </c>
      <c r="D60" s="238">
        <v>102</v>
      </c>
      <c r="E60" s="209"/>
      <c r="F60" s="222">
        <f>ROUND(全国標準卸価格表!F60*入力!$D$45%,-入力!$D$39)</f>
        <v>0</v>
      </c>
      <c r="G60" s="195"/>
      <c r="H60" s="195"/>
      <c r="I60" s="195"/>
      <c r="J60" s="386" t="s">
        <v>1536</v>
      </c>
      <c r="K60" s="222">
        <f>ROUND(全国標準卸価格表!K60*入力!$D$46%,-入力!$D$39)</f>
        <v>0</v>
      </c>
      <c r="L60" s="389" t="s">
        <v>1536</v>
      </c>
      <c r="M60" s="389" t="s">
        <v>1536</v>
      </c>
      <c r="N60" s="389"/>
      <c r="O60" s="209" t="s">
        <v>904</v>
      </c>
      <c r="P60" s="222">
        <f>ROUND(全国標準卸価格表!P60*入力!$D$47%,-入力!$D$39)</f>
        <v>36300</v>
      </c>
      <c r="Q60" s="195" t="s">
        <v>905</v>
      </c>
      <c r="R60" s="195"/>
      <c r="S60" s="195"/>
      <c r="T60" s="209" t="s">
        <v>1034</v>
      </c>
      <c r="U60" s="222">
        <f>ROUND(全国標準卸価格表!U60*入力!$D$48%,-入力!$D$39)</f>
        <v>36300</v>
      </c>
      <c r="V60" s="195" t="s">
        <v>590</v>
      </c>
      <c r="W60" s="195" t="s">
        <v>589</v>
      </c>
      <c r="X60" s="242"/>
      <c r="Y60" s="117"/>
      <c r="Z60" s="620"/>
      <c r="AA60" s="212" t="s">
        <v>277</v>
      </c>
      <c r="AB60" s="135">
        <v>98</v>
      </c>
      <c r="AC60" s="238">
        <v>102</v>
      </c>
      <c r="AD60" s="209"/>
      <c r="AE60" s="222">
        <f>ROUND(全国標準卸価格表!AE60*入力!$D$49%,-入力!$D$39)</f>
        <v>0</v>
      </c>
      <c r="AF60" s="195"/>
      <c r="AG60" s="195"/>
      <c r="AH60" s="242"/>
      <c r="AI60" s="209"/>
      <c r="AJ60" s="243">
        <f>ROUND(全国標準卸価格表!AJ60*入力!$D$50%,-入力!$D$39)</f>
        <v>0</v>
      </c>
      <c r="AK60" s="195"/>
      <c r="AL60" s="195"/>
      <c r="AM60" s="242"/>
      <c r="AN60" s="209"/>
      <c r="AO60" s="222">
        <f>ROUND(全国標準卸価格表!AO60*入力!$D$51%,-入力!$D$39)</f>
        <v>0</v>
      </c>
      <c r="AP60" s="380"/>
      <c r="AQ60" s="195"/>
      <c r="AR60" s="195"/>
      <c r="AS60" s="209"/>
      <c r="AT60" s="222">
        <f>ROUND(全国標準卸価格表!AT60*入力!$D$52%,-入力!$D$39)</f>
        <v>0</v>
      </c>
      <c r="AU60" s="195"/>
      <c r="AV60" s="195"/>
      <c r="AW60" s="242"/>
      <c r="AY60" s="620"/>
      <c r="AZ60" s="212" t="s">
        <v>277</v>
      </c>
      <c r="BA60" s="135">
        <v>98</v>
      </c>
      <c r="BB60" s="238">
        <v>102</v>
      </c>
      <c r="BC60" s="209" t="s">
        <v>1384</v>
      </c>
      <c r="BD60" s="222">
        <f>ROUND(全国標準卸価格表!BD60*入力!$D$53%,-入力!$D$39)</f>
        <v>38600</v>
      </c>
      <c r="BE60" s="195" t="s">
        <v>588</v>
      </c>
      <c r="BF60" s="195" t="s">
        <v>589</v>
      </c>
      <c r="BG60" s="223"/>
      <c r="BH60" s="209"/>
      <c r="BI60" s="222">
        <f>ROUND(全国標準卸価格表!BI60*入力!$D$54%,-入力!$D$39)</f>
        <v>0</v>
      </c>
      <c r="BJ60" s="195"/>
      <c r="BK60" s="195"/>
      <c r="BL60" s="223"/>
      <c r="BM60" s="366"/>
      <c r="BN60" s="222"/>
      <c r="BO60" s="195"/>
      <c r="BP60" s="195"/>
      <c r="BQ60" s="195"/>
      <c r="BR60" s="193"/>
      <c r="BS60" s="222"/>
      <c r="BT60" s="195"/>
      <c r="BU60" s="195"/>
      <c r="BV60" s="380"/>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W60" s="137"/>
      <c r="CX60" s="138"/>
      <c r="CY60" s="138"/>
      <c r="CZ60" s="138"/>
      <c r="DA60" s="144"/>
      <c r="DB60" s="138"/>
      <c r="DC60" s="138"/>
      <c r="DD60" s="138"/>
      <c r="DE60" s="138"/>
      <c r="DF60" s="138"/>
      <c r="DG60" s="138"/>
      <c r="DH60" s="138"/>
      <c r="DI60" s="138"/>
      <c r="DJ60" s="138"/>
      <c r="DK60" s="138"/>
      <c r="DL60" s="138"/>
      <c r="DM60" s="138"/>
      <c r="DN60" s="138"/>
      <c r="DO60" s="138"/>
      <c r="DP60" s="138"/>
      <c r="DQ60" s="138"/>
      <c r="DR60" s="138"/>
      <c r="DS60" s="138"/>
      <c r="DT60" s="144"/>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66"/>
      <c r="EU60" s="138" t="s">
        <v>844</v>
      </c>
      <c r="EV60" s="137"/>
      <c r="EW60" s="138"/>
      <c r="EX60" s="138"/>
      <c r="EY60" s="401"/>
      <c r="EZ60" s="402"/>
      <c r="FA60" s="402"/>
      <c r="FB60" s="402"/>
      <c r="FC60" s="402"/>
      <c r="FD60" s="703"/>
      <c r="FE60" s="704"/>
      <c r="FF60" s="704"/>
      <c r="FG60" s="704"/>
      <c r="FH60" s="704"/>
      <c r="FI60" s="198"/>
      <c r="FJ60" s="138"/>
      <c r="FK60" s="196"/>
      <c r="FL60" s="137"/>
      <c r="FM60" s="137"/>
      <c r="FN60" s="401"/>
      <c r="FO60" s="402"/>
      <c r="FP60" s="418"/>
      <c r="FQ60" s="418"/>
      <c r="FR60" s="418"/>
      <c r="FS60" s="315"/>
      <c r="FT60" s="418"/>
      <c r="FU60" s="418"/>
      <c r="FV60" s="418"/>
      <c r="FW60" s="314"/>
      <c r="FX60" s="105"/>
      <c r="GW60" s="66"/>
      <c r="GX60" s="413" t="s">
        <v>1961</v>
      </c>
      <c r="GY60" s="209" t="s">
        <v>735</v>
      </c>
      <c r="GZ60" s="222">
        <f>ROUND(全国標準卸価格表!GZ60*入力!$D$89%,-入力!$D$39)</f>
        <v>23800</v>
      </c>
      <c r="HA60" s="135"/>
      <c r="HB60" s="209"/>
      <c r="HC60" s="222">
        <f>ROUND(全国標準卸価格表!HC60*入力!$D$90%,-入力!$D$39)</f>
        <v>0</v>
      </c>
      <c r="HD60" s="135"/>
      <c r="HE60" s="366"/>
      <c r="HF60" s="222"/>
      <c r="HG60" s="135"/>
      <c r="HH60" s="193"/>
      <c r="HI60" s="193"/>
      <c r="HJ60" s="243"/>
      <c r="HK60" s="210"/>
      <c r="HL60" s="66"/>
      <c r="HM60" s="112"/>
      <c r="HN60" s="111"/>
      <c r="HP60" s="606"/>
      <c r="HQ60" s="646"/>
      <c r="HR60" s="166" t="s">
        <v>1907</v>
      </c>
      <c r="HS60" s="167" t="s">
        <v>455</v>
      </c>
      <c r="HT60" s="213" t="s">
        <v>1851</v>
      </c>
      <c r="HU60" s="168" t="s">
        <v>1850</v>
      </c>
      <c r="HV60" s="169">
        <f>ROUND(全国標準卸価格表!HV60*入力!$D$107%,-入力!$D$39)</f>
        <v>95900</v>
      </c>
      <c r="HX60" s="606"/>
      <c r="HY60" s="613" t="s">
        <v>1282</v>
      </c>
      <c r="HZ60" s="271" t="s">
        <v>1315</v>
      </c>
      <c r="IA60" s="272" t="s">
        <v>456</v>
      </c>
      <c r="IB60" s="333" t="s">
        <v>1316</v>
      </c>
      <c r="IC60" s="273" t="s">
        <v>1284</v>
      </c>
      <c r="ID60" s="274">
        <f>ROUND(全国標準卸価格表!ID60*入力!$D$143%,-入力!$D$39)</f>
        <v>82200</v>
      </c>
      <c r="IE60" s="68"/>
      <c r="IF60" s="360"/>
      <c r="IG60" s="112"/>
      <c r="IH60" s="144"/>
      <c r="II60" s="144"/>
      <c r="IJ60" s="380"/>
      <c r="IK60" s="310"/>
      <c r="IL60" s="331"/>
      <c r="IM60" s="68"/>
      <c r="IN60" s="605" t="s">
        <v>1980</v>
      </c>
      <c r="IO60" s="356" t="s">
        <v>1978</v>
      </c>
      <c r="IP60" s="178" t="s">
        <v>1357</v>
      </c>
      <c r="IQ60" s="179" t="s">
        <v>456</v>
      </c>
      <c r="IR60" s="330" t="s">
        <v>1079</v>
      </c>
      <c r="IS60" s="158" t="s">
        <v>1259</v>
      </c>
      <c r="IT60" s="159">
        <f>ROUND(全国標準卸価格表!IT60*入力!$D$204%,-入力!$D$39)</f>
        <v>39600</v>
      </c>
    </row>
    <row r="61" spans="1:254" ht="29.1" customHeight="1">
      <c r="A61" s="631">
        <v>17</v>
      </c>
      <c r="B61" s="295" t="s">
        <v>166</v>
      </c>
      <c r="C61" s="293"/>
      <c r="D61" s="217">
        <v>84</v>
      </c>
      <c r="E61" s="218"/>
      <c r="F61" s="219">
        <f>ROUND(全国標準卸価格表!F61*入力!$D$45%,-入力!$D$39)</f>
        <v>0</v>
      </c>
      <c r="G61" s="220"/>
      <c r="H61" s="220"/>
      <c r="I61" s="220"/>
      <c r="J61" s="552" t="s">
        <v>1536</v>
      </c>
      <c r="K61" s="219">
        <f>ROUND(全国標準卸価格表!K61*入力!$D$46%,-入力!$D$39)</f>
        <v>0</v>
      </c>
      <c r="L61" s="565" t="s">
        <v>1536</v>
      </c>
      <c r="M61" s="565" t="s">
        <v>1536</v>
      </c>
      <c r="N61" s="565"/>
      <c r="O61" s="218" t="s">
        <v>613</v>
      </c>
      <c r="P61" s="219">
        <f>ROUND(全国標準卸価格表!P61*入力!$D$47%,-入力!$D$39)</f>
        <v>36800</v>
      </c>
      <c r="Q61" s="220" t="s">
        <v>588</v>
      </c>
      <c r="R61" s="220" t="s">
        <v>589</v>
      </c>
      <c r="S61" s="220"/>
      <c r="T61" s="218"/>
      <c r="U61" s="219">
        <f>ROUND(全国標準卸価格表!U61*入力!$D$48%,-入力!$D$39)</f>
        <v>0</v>
      </c>
      <c r="V61" s="220"/>
      <c r="W61" s="220"/>
      <c r="X61" s="239"/>
      <c r="Y61" s="117"/>
      <c r="Z61" s="631">
        <v>17</v>
      </c>
      <c r="AA61" s="295" t="s">
        <v>166</v>
      </c>
      <c r="AB61" s="293"/>
      <c r="AC61" s="217">
        <v>84</v>
      </c>
      <c r="AD61" s="218"/>
      <c r="AE61" s="219">
        <f>ROUND(全国標準卸価格表!AE61*入力!$D$49%,-入力!$D$39)</f>
        <v>0</v>
      </c>
      <c r="AF61" s="220"/>
      <c r="AG61" s="220"/>
      <c r="AH61" s="239"/>
      <c r="AI61" s="218" t="s">
        <v>1674</v>
      </c>
      <c r="AJ61" s="240">
        <f>ROUND(全国標準卸価格表!AJ61*入力!$D$50%,-入力!$D$39)</f>
        <v>39600</v>
      </c>
      <c r="AK61" s="220" t="s">
        <v>588</v>
      </c>
      <c r="AL61" s="220" t="s">
        <v>589</v>
      </c>
      <c r="AM61" s="239"/>
      <c r="AN61" s="218"/>
      <c r="AO61" s="219">
        <f>ROUND(全国標準卸価格表!AO61*入力!$D$51%,-入力!$D$39)</f>
        <v>0</v>
      </c>
      <c r="AP61" s="396"/>
      <c r="AQ61" s="220"/>
      <c r="AR61" s="220"/>
      <c r="AS61" s="218"/>
      <c r="AT61" s="219">
        <f>ROUND(全国標準卸価格表!AT61*入力!$D$52%,-入力!$D$39)</f>
        <v>0</v>
      </c>
      <c r="AU61" s="220"/>
      <c r="AV61" s="220"/>
      <c r="AW61" s="239"/>
      <c r="AY61" s="631">
        <v>17</v>
      </c>
      <c r="AZ61" s="295" t="s">
        <v>166</v>
      </c>
      <c r="BA61" s="293"/>
      <c r="BB61" s="217">
        <v>84</v>
      </c>
      <c r="BC61" s="218"/>
      <c r="BD61" s="219">
        <f>ROUND(全国標準卸価格表!BD61*入力!$D$53%,-入力!$D$39)</f>
        <v>0</v>
      </c>
      <c r="BE61" s="220"/>
      <c r="BF61" s="220"/>
      <c r="BG61" s="221"/>
      <c r="BH61" s="218"/>
      <c r="BI61" s="219">
        <f>ROUND(全国標準卸価格表!BI61*入力!$D$54%,-入力!$D$39)</f>
        <v>0</v>
      </c>
      <c r="BJ61" s="220"/>
      <c r="BK61" s="220"/>
      <c r="BL61" s="221"/>
      <c r="BM61" s="366"/>
      <c r="BN61" s="222"/>
      <c r="BO61" s="195"/>
      <c r="BP61" s="195"/>
      <c r="BQ61" s="195"/>
      <c r="BR61" s="193"/>
      <c r="BS61" s="222"/>
      <c r="BT61" s="195"/>
      <c r="BU61" s="195"/>
      <c r="BV61" s="380"/>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W61" s="137"/>
      <c r="CX61" s="138"/>
      <c r="CY61" s="138"/>
      <c r="CZ61" s="138"/>
      <c r="DA61" s="144"/>
      <c r="DB61" s="138"/>
      <c r="DC61" s="138"/>
      <c r="DD61" s="138"/>
      <c r="DE61" s="138"/>
      <c r="DF61" s="138"/>
      <c r="DG61" s="138"/>
      <c r="DH61" s="138"/>
      <c r="DI61" s="138"/>
      <c r="DJ61" s="138"/>
      <c r="DK61" s="138"/>
      <c r="DL61" s="138"/>
      <c r="DM61" s="138"/>
      <c r="DN61" s="138"/>
      <c r="DO61" s="138"/>
      <c r="DP61" s="138"/>
      <c r="DQ61" s="138"/>
      <c r="DR61" s="138"/>
      <c r="DS61" s="138"/>
      <c r="DT61" s="144"/>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66"/>
      <c r="EU61" s="138"/>
      <c r="EV61" s="137"/>
      <c r="EW61" s="138"/>
      <c r="EX61" s="138"/>
      <c r="EY61" s="137"/>
      <c r="EZ61" s="138"/>
      <c r="FA61" s="196"/>
      <c r="FB61" s="137"/>
      <c r="FC61" s="137"/>
      <c r="FD61" s="198"/>
      <c r="FE61" s="138"/>
      <c r="FF61" s="196"/>
      <c r="FG61" s="137"/>
      <c r="FH61" s="137"/>
      <c r="FI61" s="137"/>
      <c r="FJ61" s="138"/>
      <c r="FK61" s="196"/>
      <c r="FL61" s="137"/>
      <c r="FM61" s="137"/>
      <c r="FN61" s="198"/>
      <c r="FO61" s="138"/>
      <c r="FP61" s="196"/>
      <c r="FQ61" s="137"/>
      <c r="FR61" s="137"/>
      <c r="FS61" s="198"/>
      <c r="FT61" s="138"/>
      <c r="FU61" s="196"/>
      <c r="FV61" s="137"/>
      <c r="FW61" s="197"/>
      <c r="FX61" s="105"/>
      <c r="GW61" s="66"/>
      <c r="GX61" s="413" t="s">
        <v>1962</v>
      </c>
      <c r="GY61" s="209" t="s">
        <v>736</v>
      </c>
      <c r="GZ61" s="222">
        <f>ROUND(全国標準卸価格表!GZ61*入力!$D$89%,-入力!$D$39)</f>
        <v>26200</v>
      </c>
      <c r="HA61" s="135"/>
      <c r="HB61" s="209"/>
      <c r="HC61" s="222">
        <f>ROUND(全国標準卸価格表!HC61*入力!$D$90%,-入力!$D$39)</f>
        <v>0</v>
      </c>
      <c r="HD61" s="135"/>
      <c r="HE61" s="366"/>
      <c r="HF61" s="222"/>
      <c r="HG61" s="135"/>
      <c r="HH61" s="193"/>
      <c r="HI61" s="193"/>
      <c r="HJ61" s="243"/>
      <c r="HK61" s="210"/>
      <c r="HL61" s="66"/>
      <c r="HM61" s="112"/>
      <c r="HN61" s="111"/>
      <c r="HP61" s="606"/>
      <c r="HQ61" s="646"/>
      <c r="HR61" s="166" t="s">
        <v>1907</v>
      </c>
      <c r="HS61" s="167" t="s">
        <v>454</v>
      </c>
      <c r="HT61" s="213" t="s">
        <v>1846</v>
      </c>
      <c r="HU61" s="168" t="s">
        <v>1845</v>
      </c>
      <c r="HV61" s="169">
        <f>ROUND(全国標準卸価格表!HV61*入力!$D$107%,-入力!$D$39)</f>
        <v>71200</v>
      </c>
      <c r="HX61" s="606"/>
      <c r="HY61" s="646"/>
      <c r="HZ61" s="213" t="s">
        <v>1315</v>
      </c>
      <c r="IA61" s="167" t="s">
        <v>456</v>
      </c>
      <c r="IB61" s="213" t="s">
        <v>1347</v>
      </c>
      <c r="IC61" s="168" t="s">
        <v>1348</v>
      </c>
      <c r="ID61" s="169">
        <f>ROUND(全国標準卸価格表!ID61*入力!$D$143%,-入力!$D$39)</f>
        <v>39200</v>
      </c>
      <c r="IE61" s="68"/>
      <c r="IF61" s="360"/>
      <c r="IG61" s="389"/>
      <c r="IH61" s="144"/>
      <c r="II61" s="144"/>
      <c r="IJ61" s="380"/>
      <c r="IK61" s="310"/>
      <c r="IL61" s="331"/>
      <c r="IM61" s="68"/>
      <c r="IN61" s="606"/>
      <c r="IO61" s="627" t="s">
        <v>1970</v>
      </c>
      <c r="IP61" s="286" t="s">
        <v>1357</v>
      </c>
      <c r="IQ61" s="287" t="s">
        <v>456</v>
      </c>
      <c r="IR61" s="334" t="s">
        <v>1082</v>
      </c>
      <c r="IS61" s="273" t="s">
        <v>1080</v>
      </c>
      <c r="IT61" s="274">
        <f>ROUND(全国標準卸価格表!IT61*入力!$D$205%,-入力!$D$39)</f>
        <v>54100</v>
      </c>
    </row>
    <row r="62" spans="1:254" ht="29.1" customHeight="1">
      <c r="A62" s="619"/>
      <c r="B62" s="212" t="s">
        <v>163</v>
      </c>
      <c r="C62" s="135"/>
      <c r="D62" s="238">
        <v>87</v>
      </c>
      <c r="E62" s="209"/>
      <c r="F62" s="222">
        <f>ROUND(全国標準卸価格表!F62*入力!$D$45%,-入力!$D$39)</f>
        <v>0</v>
      </c>
      <c r="G62" s="195"/>
      <c r="H62" s="195"/>
      <c r="I62" s="195"/>
      <c r="J62" s="386" t="s">
        <v>1536</v>
      </c>
      <c r="K62" s="222">
        <f>ROUND(全国標準卸価格表!K62*入力!$D$46%,-入力!$D$39)</f>
        <v>0</v>
      </c>
      <c r="L62" s="389" t="s">
        <v>1536</v>
      </c>
      <c r="M62" s="389" t="s">
        <v>1536</v>
      </c>
      <c r="N62" s="389"/>
      <c r="O62" s="209" t="s">
        <v>614</v>
      </c>
      <c r="P62" s="222">
        <f>ROUND(全国標準卸価格表!P62*入力!$D$47%,-入力!$D$39)</f>
        <v>37000</v>
      </c>
      <c r="Q62" s="195" t="s">
        <v>588</v>
      </c>
      <c r="R62" s="195" t="s">
        <v>589</v>
      </c>
      <c r="S62" s="195"/>
      <c r="T62" s="209"/>
      <c r="U62" s="222">
        <f>ROUND(全国標準卸価格表!U62*入力!$D$48%,-入力!$D$39)</f>
        <v>0</v>
      </c>
      <c r="V62" s="195"/>
      <c r="W62" s="195"/>
      <c r="X62" s="242"/>
      <c r="Y62" s="117"/>
      <c r="Z62" s="619"/>
      <c r="AA62" s="212" t="s">
        <v>163</v>
      </c>
      <c r="AB62" s="135"/>
      <c r="AC62" s="238">
        <v>87</v>
      </c>
      <c r="AD62" s="209"/>
      <c r="AE62" s="222">
        <f>ROUND(全国標準卸価格表!AE62*入力!$D$49%,-入力!$D$39)</f>
        <v>0</v>
      </c>
      <c r="AF62" s="195"/>
      <c r="AG62" s="195"/>
      <c r="AH62" s="242"/>
      <c r="AI62" s="209" t="s">
        <v>1996</v>
      </c>
      <c r="AJ62" s="243">
        <f>ROUND(全国標準卸価格表!AJ62*入力!$D$50%,-入力!$D$39)</f>
        <v>42600</v>
      </c>
      <c r="AK62" s="195" t="s">
        <v>635</v>
      </c>
      <c r="AL62" s="195" t="s">
        <v>589</v>
      </c>
      <c r="AM62" s="242"/>
      <c r="AN62" s="209"/>
      <c r="AO62" s="222">
        <f>ROUND(全国標準卸価格表!AO62*入力!$D$51%,-入力!$D$39)</f>
        <v>0</v>
      </c>
      <c r="AP62" s="380"/>
      <c r="AQ62" s="195"/>
      <c r="AR62" s="195"/>
      <c r="AS62" s="209"/>
      <c r="AT62" s="222">
        <f>ROUND(全国標準卸価格表!AT62*入力!$D$52%,-入力!$D$39)</f>
        <v>0</v>
      </c>
      <c r="AU62" s="195"/>
      <c r="AV62" s="195"/>
      <c r="AW62" s="242"/>
      <c r="AY62" s="619"/>
      <c r="AZ62" s="212" t="s">
        <v>163</v>
      </c>
      <c r="BA62" s="135"/>
      <c r="BB62" s="238">
        <v>87</v>
      </c>
      <c r="BC62" s="209"/>
      <c r="BD62" s="222">
        <f>ROUND(全国標準卸価格表!BD62*入力!$D$53%,-入力!$D$39)</f>
        <v>0</v>
      </c>
      <c r="BE62" s="195"/>
      <c r="BF62" s="195"/>
      <c r="BG62" s="223"/>
      <c r="BH62" s="209"/>
      <c r="BI62" s="222">
        <f>ROUND(全国標準卸価格表!BI62*入力!$D$54%,-入力!$D$39)</f>
        <v>0</v>
      </c>
      <c r="BJ62" s="195"/>
      <c r="BK62" s="195"/>
      <c r="BL62" s="223"/>
      <c r="BM62" s="366"/>
      <c r="BN62" s="222"/>
      <c r="BO62" s="195"/>
      <c r="BP62" s="195"/>
      <c r="BQ62" s="195"/>
      <c r="BR62" s="193"/>
      <c r="BS62" s="222"/>
      <c r="BT62" s="195"/>
      <c r="BU62" s="195"/>
      <c r="BV62" s="380"/>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W62" s="137"/>
      <c r="CX62" s="138"/>
      <c r="CY62" s="138"/>
      <c r="CZ62" s="138"/>
      <c r="DA62" s="144"/>
      <c r="DB62" s="138"/>
      <c r="DC62" s="138"/>
      <c r="DD62" s="138"/>
      <c r="DE62" s="138"/>
      <c r="DF62" s="138"/>
      <c r="DG62" s="138"/>
      <c r="DH62" s="138"/>
      <c r="DI62" s="138"/>
      <c r="DJ62" s="138"/>
      <c r="DK62" s="138"/>
      <c r="DL62" s="138"/>
      <c r="DM62" s="138"/>
      <c r="DN62" s="138"/>
      <c r="DO62" s="138"/>
      <c r="DP62" s="138"/>
      <c r="DQ62" s="138"/>
      <c r="DR62" s="138"/>
      <c r="DS62" s="138"/>
      <c r="DT62" s="144"/>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c r="ER62" s="138"/>
      <c r="ES62" s="138"/>
      <c r="ET62" s="66"/>
      <c r="EU62" s="138"/>
      <c r="EV62" s="137"/>
      <c r="EW62" s="138"/>
      <c r="EX62" s="138"/>
      <c r="EY62" s="137"/>
      <c r="EZ62" s="138"/>
      <c r="FA62" s="196"/>
      <c r="FB62" s="137"/>
      <c r="FC62" s="137"/>
      <c r="FD62" s="137"/>
      <c r="FE62" s="138"/>
      <c r="FF62" s="196"/>
      <c r="FG62" s="137"/>
      <c r="FH62" s="137"/>
      <c r="FI62" s="137"/>
      <c r="FJ62" s="138"/>
      <c r="FK62" s="196"/>
      <c r="FL62" s="137"/>
      <c r="FM62" s="137"/>
      <c r="FN62" s="137"/>
      <c r="FO62" s="138"/>
      <c r="FP62" s="196"/>
      <c r="FQ62" s="137"/>
      <c r="FR62" s="137"/>
      <c r="FT62" s="138"/>
      <c r="FU62" s="196"/>
      <c r="FV62" s="137"/>
      <c r="FW62" s="137"/>
      <c r="FX62" s="105"/>
      <c r="GW62" s="66"/>
      <c r="GX62" s="413" t="s">
        <v>1963</v>
      </c>
      <c r="GY62" s="209" t="s">
        <v>737</v>
      </c>
      <c r="GZ62" s="222">
        <f>ROUND(全国標準卸価格表!GZ62*入力!$D$89%,-入力!$D$39)</f>
        <v>21400</v>
      </c>
      <c r="HA62" s="135"/>
      <c r="HB62" s="209"/>
      <c r="HC62" s="222">
        <f>ROUND(全国標準卸価格表!HC62*入力!$D$90%,-入力!$D$39)</f>
        <v>0</v>
      </c>
      <c r="HD62" s="135"/>
      <c r="HE62" s="366"/>
      <c r="HF62" s="222"/>
      <c r="HG62" s="135"/>
      <c r="HH62" s="193"/>
      <c r="HI62" s="193"/>
      <c r="HJ62" s="243"/>
      <c r="HK62" s="210"/>
      <c r="HL62" s="66"/>
      <c r="HM62" s="112"/>
      <c r="HN62" s="111"/>
      <c r="HP62" s="606"/>
      <c r="HQ62" s="646"/>
      <c r="HR62" s="166" t="s">
        <v>1907</v>
      </c>
      <c r="HS62" s="167" t="s">
        <v>455</v>
      </c>
      <c r="HT62" s="213" t="s">
        <v>1848</v>
      </c>
      <c r="HU62" s="168" t="s">
        <v>1847</v>
      </c>
      <c r="HV62" s="169">
        <f>ROUND(全国標準卸価格表!HV62*入力!$D$107%,-入力!$D$39)</f>
        <v>89000</v>
      </c>
      <c r="HX62" s="606"/>
      <c r="HY62" s="646"/>
      <c r="HZ62" s="166" t="s">
        <v>1313</v>
      </c>
      <c r="IA62" s="167" t="s">
        <v>456</v>
      </c>
      <c r="IB62" s="213" t="s">
        <v>1314</v>
      </c>
      <c r="IC62" s="168" t="s">
        <v>1283</v>
      </c>
      <c r="ID62" s="169">
        <f>ROUND(全国標準卸価格表!ID62*入力!$D$143%,-入力!$D$39)</f>
        <v>82200</v>
      </c>
      <c r="IE62" s="68"/>
      <c r="IF62" s="360"/>
      <c r="IG62" s="389"/>
      <c r="IH62" s="144"/>
      <c r="II62" s="144"/>
      <c r="IJ62" s="380"/>
      <c r="IK62" s="310"/>
      <c r="IL62" s="331"/>
      <c r="IM62" s="68"/>
      <c r="IN62" s="606"/>
      <c r="IO62" s="610"/>
      <c r="IP62" s="186" t="s">
        <v>1486</v>
      </c>
      <c r="IQ62" s="187" t="s">
        <v>456</v>
      </c>
      <c r="IR62" s="352" t="s">
        <v>1295</v>
      </c>
      <c r="IS62" s="168" t="s">
        <v>1260</v>
      </c>
      <c r="IT62" s="169">
        <f>ROUND(全国標準卸価格表!IT62*入力!$D$205%,-入力!$D$39)</f>
        <v>30600</v>
      </c>
    </row>
    <row r="63" spans="1:254" ht="29.1" customHeight="1" thickBot="1">
      <c r="A63" s="619"/>
      <c r="B63" s="212" t="s">
        <v>157</v>
      </c>
      <c r="C63" s="135">
        <v>91</v>
      </c>
      <c r="D63" s="238"/>
      <c r="E63" s="209"/>
      <c r="F63" s="222">
        <f>ROUND(全国標準卸価格表!F63*入力!$D$45%,-入力!$D$39)</f>
        <v>0</v>
      </c>
      <c r="G63" s="195"/>
      <c r="H63" s="195"/>
      <c r="I63" s="195"/>
      <c r="J63" s="386" t="s">
        <v>1536</v>
      </c>
      <c r="K63" s="222">
        <f>ROUND(全国標準卸価格表!K63*入力!$D$46%,-入力!$D$39)</f>
        <v>0</v>
      </c>
      <c r="L63" s="389" t="s">
        <v>1536</v>
      </c>
      <c r="M63" s="389" t="s">
        <v>1536</v>
      </c>
      <c r="N63" s="389"/>
      <c r="O63" s="209" t="s">
        <v>615</v>
      </c>
      <c r="P63" s="222">
        <f>ROUND(全国標準卸価格表!P63*入力!$D$47%,-入力!$D$39)</f>
        <v>40300</v>
      </c>
      <c r="Q63" s="195" t="s">
        <v>588</v>
      </c>
      <c r="R63" s="195"/>
      <c r="S63" s="195"/>
      <c r="T63" s="209"/>
      <c r="U63" s="222">
        <f>ROUND(全国標準卸価格表!U63*入力!$D$48%,-入力!$D$39)</f>
        <v>0</v>
      </c>
      <c r="V63" s="195"/>
      <c r="W63" s="195"/>
      <c r="X63" s="242"/>
      <c r="Y63" s="117"/>
      <c r="Z63" s="619"/>
      <c r="AA63" s="212" t="s">
        <v>157</v>
      </c>
      <c r="AB63" s="135">
        <v>91</v>
      </c>
      <c r="AC63" s="238"/>
      <c r="AD63" s="209"/>
      <c r="AE63" s="222">
        <f>ROUND(全国標準卸価格表!AE63*入力!$D$49%,-入力!$D$39)</f>
        <v>0</v>
      </c>
      <c r="AF63" s="195"/>
      <c r="AG63" s="195"/>
      <c r="AH63" s="242"/>
      <c r="AI63" s="209" t="s">
        <v>1997</v>
      </c>
      <c r="AJ63" s="243">
        <f>ROUND(全国標準卸価格表!AJ63*入力!$D$50%,-入力!$D$39)</f>
        <v>49900</v>
      </c>
      <c r="AK63" s="195" t="s">
        <v>635</v>
      </c>
      <c r="AL63" s="195" t="s">
        <v>589</v>
      </c>
      <c r="AM63" s="242"/>
      <c r="AN63" s="209"/>
      <c r="AO63" s="222">
        <f>ROUND(全国標準卸価格表!AO63*入力!$D$51%,-入力!$D$39)</f>
        <v>0</v>
      </c>
      <c r="AP63" s="380"/>
      <c r="AQ63" s="195"/>
      <c r="AR63" s="195"/>
      <c r="AS63" s="209"/>
      <c r="AT63" s="222">
        <f>ROUND(全国標準卸価格表!AT63*入力!$D$52%,-入力!$D$39)</f>
        <v>0</v>
      </c>
      <c r="AU63" s="195"/>
      <c r="AV63" s="195"/>
      <c r="AW63" s="242"/>
      <c r="AY63" s="619"/>
      <c r="AZ63" s="212" t="s">
        <v>157</v>
      </c>
      <c r="BA63" s="135">
        <v>91</v>
      </c>
      <c r="BB63" s="238"/>
      <c r="BC63" s="209"/>
      <c r="BD63" s="222">
        <f>ROUND(全国標準卸価格表!BD63*入力!$D$53%,-入力!$D$39)</f>
        <v>0</v>
      </c>
      <c r="BE63" s="195"/>
      <c r="BF63" s="195"/>
      <c r="BG63" s="195"/>
      <c r="BH63" s="209"/>
      <c r="BI63" s="222">
        <f>ROUND(全国標準卸価格表!BI63*入力!$D$54%,-入力!$D$39)</f>
        <v>0</v>
      </c>
      <c r="BJ63" s="195"/>
      <c r="BK63" s="195"/>
      <c r="BL63" s="223"/>
      <c r="BM63" s="366"/>
      <c r="BN63" s="222"/>
      <c r="BO63" s="195"/>
      <c r="BP63" s="195"/>
      <c r="BQ63" s="195"/>
      <c r="BR63" s="193"/>
      <c r="BS63" s="222"/>
      <c r="BT63" s="195"/>
      <c r="BU63" s="195"/>
      <c r="BV63" s="380"/>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W63" s="137"/>
      <c r="CX63" s="138"/>
      <c r="CY63" s="138"/>
      <c r="CZ63" s="138"/>
      <c r="DA63" s="144"/>
      <c r="DB63" s="138"/>
      <c r="DC63" s="138"/>
      <c r="DD63" s="138"/>
      <c r="DE63" s="138"/>
      <c r="DF63" s="138"/>
      <c r="DG63" s="138"/>
      <c r="DH63" s="138"/>
      <c r="DI63" s="138"/>
      <c r="DJ63" s="138"/>
      <c r="DK63" s="138"/>
      <c r="DL63" s="138"/>
      <c r="DM63" s="138"/>
      <c r="DN63" s="138"/>
      <c r="DO63" s="138"/>
      <c r="DP63" s="138"/>
      <c r="DQ63" s="138"/>
      <c r="DR63" s="138"/>
      <c r="DS63" s="138"/>
      <c r="DT63" s="144"/>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66"/>
      <c r="EU63" s="138"/>
      <c r="EV63" s="137"/>
      <c r="EW63" s="138"/>
      <c r="EX63" s="138"/>
      <c r="EY63" s="137"/>
      <c r="EZ63" s="138"/>
      <c r="FA63" s="196"/>
      <c r="FB63" s="137"/>
      <c r="FC63" s="137"/>
      <c r="FD63" s="137"/>
      <c r="FE63" s="138"/>
      <c r="FF63" s="196"/>
      <c r="FG63" s="137"/>
      <c r="FH63" s="137"/>
      <c r="FI63" s="137"/>
      <c r="FJ63" s="138"/>
      <c r="FK63" s="196"/>
      <c r="FL63" s="137"/>
      <c r="FM63" s="137"/>
      <c r="FN63" s="137"/>
      <c r="FO63" s="138"/>
      <c r="FP63" s="196"/>
      <c r="FQ63" s="137"/>
      <c r="FR63" s="137"/>
      <c r="FS63" s="137"/>
      <c r="FT63" s="138"/>
      <c r="FU63" s="196"/>
      <c r="FV63" s="137"/>
      <c r="FW63" s="137"/>
      <c r="FX63" s="105"/>
      <c r="GW63" s="66"/>
      <c r="GX63" s="414" t="s">
        <v>1964</v>
      </c>
      <c r="GY63" s="127" t="s">
        <v>738</v>
      </c>
      <c r="GZ63" s="128">
        <f>ROUND(全国標準卸価格表!GZ63*入力!$D$89%,-入力!$D$39)</f>
        <v>20400</v>
      </c>
      <c r="HA63" s="294"/>
      <c r="HB63" s="127"/>
      <c r="HC63" s="128">
        <f>ROUND(全国標準卸価格表!HC63*入力!$D$90%,-入力!$D$39)</f>
        <v>0</v>
      </c>
      <c r="HD63" s="294"/>
      <c r="HE63" s="366"/>
      <c r="HF63" s="222"/>
      <c r="HG63" s="135"/>
      <c r="HH63" s="193"/>
      <c r="HI63" s="193"/>
      <c r="HJ63" s="243"/>
      <c r="HK63" s="210"/>
      <c r="HL63" s="66"/>
      <c r="HM63" s="112"/>
      <c r="HN63" s="111"/>
      <c r="HP63" s="607"/>
      <c r="HQ63" s="646"/>
      <c r="HR63" s="166" t="s">
        <v>1907</v>
      </c>
      <c r="HS63" s="167" t="s">
        <v>456</v>
      </c>
      <c r="HT63" s="213" t="s">
        <v>1844</v>
      </c>
      <c r="HU63" s="168" t="s">
        <v>1843</v>
      </c>
      <c r="HV63" s="169">
        <f>ROUND(全国標準卸価格表!HV63*入力!$D$107%,-入力!$D$39)</f>
        <v>56900</v>
      </c>
      <c r="HX63" s="606"/>
      <c r="HY63" s="646"/>
      <c r="HZ63" s="213" t="s">
        <v>1313</v>
      </c>
      <c r="IA63" s="167" t="s">
        <v>456</v>
      </c>
      <c r="IB63" s="213" t="s">
        <v>1317</v>
      </c>
      <c r="IC63" s="168" t="s">
        <v>1286</v>
      </c>
      <c r="ID63" s="169">
        <f>ROUND(全国標準卸価格表!ID63*入力!$D$143%,-入力!$D$39)</f>
        <v>47800</v>
      </c>
      <c r="IE63" s="68"/>
      <c r="IF63" s="360"/>
      <c r="IG63" s="389"/>
      <c r="IH63" s="144"/>
      <c r="II63" s="144"/>
      <c r="IJ63" s="380"/>
      <c r="IK63" s="310"/>
      <c r="IL63" s="331"/>
      <c r="IM63" s="68"/>
      <c r="IN63" s="607"/>
      <c r="IO63" s="357" t="s">
        <v>1979</v>
      </c>
      <c r="IP63" s="181" t="s">
        <v>1357</v>
      </c>
      <c r="IQ63" s="182" t="s">
        <v>456</v>
      </c>
      <c r="IR63" s="353" t="s">
        <v>1083</v>
      </c>
      <c r="IS63" s="164" t="s">
        <v>1081</v>
      </c>
      <c r="IT63" s="165">
        <f>ROUND(全国標準卸価格表!IT63*入力!$D$206%,-入力!$D$39)</f>
        <v>50300</v>
      </c>
    </row>
    <row r="64" spans="1:254" ht="29.1" customHeight="1" thickBot="1">
      <c r="A64" s="619"/>
      <c r="B64" s="212" t="s">
        <v>154</v>
      </c>
      <c r="C64" s="135"/>
      <c r="D64" s="238">
        <v>98</v>
      </c>
      <c r="E64" s="209"/>
      <c r="F64" s="222">
        <f>ROUND(全国標準卸価格表!F64*入力!$D$45%,-入力!$D$39)</f>
        <v>0</v>
      </c>
      <c r="G64" s="195"/>
      <c r="H64" s="195"/>
      <c r="I64" s="195"/>
      <c r="J64" s="386" t="s">
        <v>1536</v>
      </c>
      <c r="K64" s="222">
        <f>ROUND(全国標準卸価格表!K64*入力!$D$46%,-入力!$D$39)</f>
        <v>0</v>
      </c>
      <c r="L64" s="389" t="s">
        <v>1536</v>
      </c>
      <c r="M64" s="389" t="s">
        <v>1536</v>
      </c>
      <c r="N64" s="389"/>
      <c r="O64" s="209" t="s">
        <v>616</v>
      </c>
      <c r="P64" s="222">
        <f>ROUND(全国標準卸価格表!P64*入力!$D$47%,-入力!$D$39)</f>
        <v>42600</v>
      </c>
      <c r="Q64" s="195" t="s">
        <v>588</v>
      </c>
      <c r="R64" s="195" t="s">
        <v>589</v>
      </c>
      <c r="S64" s="195"/>
      <c r="T64" s="209"/>
      <c r="U64" s="222">
        <f>ROUND(全国標準卸価格表!U64*入力!$D$48%,-入力!$D$39)</f>
        <v>0</v>
      </c>
      <c r="V64" s="195"/>
      <c r="W64" s="195"/>
      <c r="X64" s="242"/>
      <c r="Y64" s="117"/>
      <c r="Z64" s="619"/>
      <c r="AA64" s="212" t="s">
        <v>154</v>
      </c>
      <c r="AB64" s="135"/>
      <c r="AC64" s="238">
        <v>98</v>
      </c>
      <c r="AD64" s="209"/>
      <c r="AE64" s="222">
        <f>ROUND(全国標準卸価格表!AE64*入力!$D$49%,-入力!$D$39)</f>
        <v>0</v>
      </c>
      <c r="AF64" s="195"/>
      <c r="AG64" s="195"/>
      <c r="AH64" s="242"/>
      <c r="AI64" s="209"/>
      <c r="AJ64" s="243">
        <f>ROUND(全国標準卸価格表!AJ64*入力!$D$50%,-入力!$D$39)</f>
        <v>0</v>
      </c>
      <c r="AK64" s="195"/>
      <c r="AL64" s="195"/>
      <c r="AM64" s="242"/>
      <c r="AN64" s="209"/>
      <c r="AO64" s="222">
        <f>ROUND(全国標準卸価格表!AO64*入力!$D$51%,-入力!$D$39)</f>
        <v>0</v>
      </c>
      <c r="AP64" s="380"/>
      <c r="AQ64" s="195"/>
      <c r="AR64" s="195"/>
      <c r="AS64" s="209"/>
      <c r="AT64" s="222">
        <f>ROUND(全国標準卸価格表!AT64*入力!$D$52%,-入力!$D$39)</f>
        <v>0</v>
      </c>
      <c r="AU64" s="195"/>
      <c r="AV64" s="195"/>
      <c r="AW64" s="242"/>
      <c r="AY64" s="619"/>
      <c r="AZ64" s="212" t="s">
        <v>154</v>
      </c>
      <c r="BA64" s="135"/>
      <c r="BB64" s="238">
        <v>98</v>
      </c>
      <c r="BC64" s="209"/>
      <c r="BD64" s="222">
        <f>ROUND(全国標準卸価格表!BD64*入力!$D$53%,-入力!$D$39)</f>
        <v>0</v>
      </c>
      <c r="BE64" s="195"/>
      <c r="BF64" s="195"/>
      <c r="BG64" s="195"/>
      <c r="BH64" s="209"/>
      <c r="BI64" s="222">
        <f>ROUND(全国標準卸価格表!BI64*入力!$D$54%,-入力!$D$39)</f>
        <v>0</v>
      </c>
      <c r="BJ64" s="195"/>
      <c r="BK64" s="195"/>
      <c r="BL64" s="223"/>
      <c r="BM64" s="366"/>
      <c r="BN64" s="222"/>
      <c r="BO64" s="195"/>
      <c r="BP64" s="195"/>
      <c r="BQ64" s="195"/>
      <c r="BR64" s="193"/>
      <c r="BS64" s="222"/>
      <c r="BT64" s="195"/>
      <c r="BU64" s="195"/>
      <c r="BV64" s="380"/>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W64" s="137"/>
      <c r="CX64" s="138"/>
      <c r="CY64" s="138"/>
      <c r="CZ64" s="138"/>
      <c r="DA64" s="144"/>
      <c r="DB64" s="138"/>
      <c r="DC64" s="138"/>
      <c r="DD64" s="138"/>
      <c r="DE64" s="138"/>
      <c r="DF64" s="138"/>
      <c r="DG64" s="138"/>
      <c r="DH64" s="138"/>
      <c r="DI64" s="138"/>
      <c r="DJ64" s="138"/>
      <c r="DK64" s="138"/>
      <c r="DL64" s="138"/>
      <c r="DM64" s="138"/>
      <c r="DN64" s="138"/>
      <c r="DO64" s="138"/>
      <c r="DP64" s="138"/>
      <c r="DQ64" s="138"/>
      <c r="DR64" s="138"/>
      <c r="DS64" s="138"/>
      <c r="DT64" s="144"/>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66"/>
      <c r="EU64" s="138"/>
      <c r="EV64" s="137"/>
      <c r="EW64" s="138"/>
      <c r="EX64" s="138"/>
      <c r="EY64" s="137"/>
      <c r="EZ64" s="138"/>
      <c r="FA64" s="196"/>
      <c r="FB64" s="137"/>
      <c r="FC64" s="137"/>
      <c r="FD64" s="137"/>
      <c r="FE64" s="138"/>
      <c r="FF64" s="196"/>
      <c r="FG64" s="137"/>
      <c r="FH64" s="137"/>
      <c r="FI64" s="137"/>
      <c r="FJ64" s="138"/>
      <c r="FK64" s="196"/>
      <c r="FL64" s="137"/>
      <c r="FM64" s="137"/>
      <c r="FN64" s="137"/>
      <c r="FO64" s="138"/>
      <c r="FP64" s="196"/>
      <c r="FQ64" s="137"/>
      <c r="FR64" s="137"/>
      <c r="FS64" s="137"/>
      <c r="FT64" s="138"/>
      <c r="FU64" s="196"/>
      <c r="FV64" s="137"/>
      <c r="FW64" s="137"/>
      <c r="FX64" s="105"/>
      <c r="GX64" s="138"/>
      <c r="GY64" s="144"/>
      <c r="GZ64" s="138"/>
      <c r="HA64" s="138"/>
      <c r="HB64" s="144"/>
      <c r="HC64" s="138"/>
      <c r="HD64" s="315" t="s">
        <v>1590</v>
      </c>
      <c r="HE64" s="193"/>
      <c r="HF64" s="222"/>
      <c r="HG64" s="135"/>
      <c r="HH64" s="193"/>
      <c r="HI64" s="193"/>
      <c r="HJ64" s="243"/>
      <c r="HK64" s="210"/>
      <c r="HL64" s="66"/>
      <c r="HM64" s="112"/>
      <c r="HN64" s="111"/>
      <c r="HP64" s="605" t="s">
        <v>864</v>
      </c>
      <c r="HQ64" s="747" t="s">
        <v>1304</v>
      </c>
      <c r="HR64" s="149" t="s">
        <v>1703</v>
      </c>
      <c r="HS64" s="150" t="s">
        <v>454</v>
      </c>
      <c r="HT64" s="332" t="s">
        <v>560</v>
      </c>
      <c r="HU64" s="151" t="s">
        <v>1701</v>
      </c>
      <c r="HV64" s="152">
        <f>ROUND(全国標準卸価格表!HV64*入力!$D$108%,-入力!$D$39)</f>
        <v>57700</v>
      </c>
      <c r="HX64" s="607"/>
      <c r="HY64" s="667"/>
      <c r="HZ64" s="213" t="s">
        <v>1313</v>
      </c>
      <c r="IA64" s="167" t="s">
        <v>456</v>
      </c>
      <c r="IB64" s="213" t="s">
        <v>483</v>
      </c>
      <c r="IC64" s="168" t="s">
        <v>1285</v>
      </c>
      <c r="ID64" s="169">
        <f>ROUND(全国標準卸価格表!ID64*入力!$D$143%,-入力!$D$39)</f>
        <v>40600</v>
      </c>
      <c r="IE64" s="68"/>
      <c r="IF64" s="360"/>
      <c r="IG64" s="389"/>
      <c r="IH64" s="144"/>
      <c r="II64" s="144"/>
      <c r="IJ64" s="380"/>
      <c r="IK64" s="310"/>
      <c r="IL64" s="331"/>
      <c r="IM64" s="68"/>
      <c r="IN64" s="138" t="s">
        <v>79</v>
      </c>
      <c r="IO64" s="340"/>
      <c r="IP64" s="138"/>
      <c r="IQ64" s="138"/>
      <c r="IR64" s="340"/>
      <c r="IS64" s="144"/>
      <c r="IT64" s="138"/>
    </row>
    <row r="65" spans="1:254" ht="29.1" customHeight="1">
      <c r="A65" s="619"/>
      <c r="B65" s="231" t="s">
        <v>766</v>
      </c>
      <c r="C65" s="248">
        <v>81</v>
      </c>
      <c r="D65" s="233"/>
      <c r="E65" s="234"/>
      <c r="F65" s="249">
        <f>ROUND(全国標準卸価格表!F65*入力!$D$45%,-入力!$D$39)</f>
        <v>0</v>
      </c>
      <c r="G65" s="250"/>
      <c r="H65" s="250"/>
      <c r="I65" s="250"/>
      <c r="J65" s="562" t="s">
        <v>1536</v>
      </c>
      <c r="K65" s="249">
        <f>ROUND(全国標準卸価格表!K65*入力!$D$46%,-入力!$D$39)</f>
        <v>0</v>
      </c>
      <c r="L65" s="567" t="s">
        <v>1536</v>
      </c>
      <c r="M65" s="567" t="s">
        <v>1536</v>
      </c>
      <c r="N65" s="567"/>
      <c r="O65" s="234" t="s">
        <v>767</v>
      </c>
      <c r="P65" s="249">
        <f>ROUND(全国標準卸価格表!P65*入力!$D$47%,-入力!$D$39)</f>
        <v>30500</v>
      </c>
      <c r="Q65" s="250" t="s">
        <v>588</v>
      </c>
      <c r="R65" s="250"/>
      <c r="S65" s="250"/>
      <c r="T65" s="234"/>
      <c r="U65" s="249">
        <f>ROUND(全国標準卸価格表!U65*入力!$D$48%,-入力!$D$39)</f>
        <v>0</v>
      </c>
      <c r="V65" s="250"/>
      <c r="W65" s="250"/>
      <c r="X65" s="241"/>
      <c r="Y65" s="117"/>
      <c r="Z65" s="619"/>
      <c r="AA65" s="231" t="s">
        <v>766</v>
      </c>
      <c r="AB65" s="248">
        <v>81</v>
      </c>
      <c r="AC65" s="233"/>
      <c r="AD65" s="234"/>
      <c r="AE65" s="249">
        <f>ROUND(全国標準卸価格表!AE65*入力!$D$49%,-入力!$D$39)</f>
        <v>0</v>
      </c>
      <c r="AF65" s="250"/>
      <c r="AG65" s="250"/>
      <c r="AH65" s="241"/>
      <c r="AI65" s="234"/>
      <c r="AJ65" s="251">
        <f>ROUND(全国標準卸価格表!AJ65*入力!$D$50%,-入力!$D$39)</f>
        <v>0</v>
      </c>
      <c r="AK65" s="250"/>
      <c r="AL65" s="250"/>
      <c r="AM65" s="241"/>
      <c r="AN65" s="234"/>
      <c r="AO65" s="249">
        <f>ROUND(全国標準卸価格表!AO65*入力!$D$51%,-入力!$D$39)</f>
        <v>0</v>
      </c>
      <c r="AP65" s="398"/>
      <c r="AQ65" s="250"/>
      <c r="AR65" s="250"/>
      <c r="AS65" s="234"/>
      <c r="AT65" s="249">
        <f>ROUND(全国標準卸価格表!AT65*入力!$D$52%,-入力!$D$39)</f>
        <v>0</v>
      </c>
      <c r="AU65" s="250"/>
      <c r="AV65" s="250"/>
      <c r="AW65" s="241"/>
      <c r="AY65" s="619"/>
      <c r="AZ65" s="231" t="s">
        <v>766</v>
      </c>
      <c r="BA65" s="248">
        <v>81</v>
      </c>
      <c r="BB65" s="233"/>
      <c r="BC65" s="234"/>
      <c r="BD65" s="249">
        <f>ROUND(全国標準卸価格表!BD65*入力!$D$53%,-入力!$D$39)</f>
        <v>0</v>
      </c>
      <c r="BE65" s="250"/>
      <c r="BF65" s="250"/>
      <c r="BG65" s="250"/>
      <c r="BH65" s="234"/>
      <c r="BI65" s="249">
        <f>ROUND(全国標準卸価格表!BI65*入力!$D$54%,-入力!$D$39)</f>
        <v>0</v>
      </c>
      <c r="BJ65" s="250"/>
      <c r="BK65" s="250"/>
      <c r="BL65" s="237"/>
      <c r="BM65" s="366"/>
      <c r="BN65" s="222"/>
      <c r="BO65" s="195"/>
      <c r="BP65" s="195"/>
      <c r="BQ65" s="195"/>
      <c r="BR65" s="193"/>
      <c r="BS65" s="222"/>
      <c r="BT65" s="195"/>
      <c r="BU65" s="195"/>
      <c r="BV65" s="380"/>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W65" s="137"/>
      <c r="CX65" s="138"/>
      <c r="CY65" s="138"/>
      <c r="CZ65" s="138"/>
      <c r="DA65" s="144"/>
      <c r="DB65" s="138"/>
      <c r="DC65" s="138"/>
      <c r="DD65" s="138"/>
      <c r="DE65" s="138"/>
      <c r="DF65" s="138"/>
      <c r="DG65" s="138"/>
      <c r="DH65" s="138"/>
      <c r="DI65" s="138"/>
      <c r="DJ65" s="138"/>
      <c r="DK65" s="138"/>
      <c r="DL65" s="138"/>
      <c r="DM65" s="138"/>
      <c r="DN65" s="138"/>
      <c r="DO65" s="138"/>
      <c r="DP65" s="138"/>
      <c r="DQ65" s="138"/>
      <c r="DR65" s="138"/>
      <c r="DS65" s="138"/>
      <c r="DT65" s="144"/>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66"/>
      <c r="EU65" s="138"/>
      <c r="EV65" s="137"/>
      <c r="EW65" s="138"/>
      <c r="EX65" s="138"/>
      <c r="EY65" s="137"/>
      <c r="EZ65" s="138"/>
      <c r="FA65" s="196"/>
      <c r="FB65" s="137"/>
      <c r="FC65" s="137"/>
      <c r="FD65" s="137"/>
      <c r="FE65" s="138"/>
      <c r="FF65" s="196"/>
      <c r="FG65" s="137"/>
      <c r="FH65" s="137"/>
      <c r="FI65" s="137"/>
      <c r="FJ65" s="138"/>
      <c r="FK65" s="196"/>
      <c r="FL65" s="137"/>
      <c r="FM65" s="137"/>
      <c r="FN65" s="137"/>
      <c r="FO65" s="138"/>
      <c r="FP65" s="196"/>
      <c r="FQ65" s="137"/>
      <c r="FR65" s="137"/>
      <c r="FS65" s="137"/>
      <c r="FT65" s="138"/>
      <c r="FU65" s="196"/>
      <c r="FV65" s="137"/>
      <c r="FW65" s="137"/>
      <c r="FX65" s="105"/>
      <c r="GW65" s="97"/>
      <c r="GX65" s="138"/>
      <c r="GY65" s="144"/>
      <c r="GZ65" s="138"/>
      <c r="HA65" s="138"/>
      <c r="HB65" s="144"/>
      <c r="HC65" s="138"/>
      <c r="HD65" s="138"/>
      <c r="HE65" s="193"/>
      <c r="HF65" s="222"/>
      <c r="HG65" s="135"/>
      <c r="HH65" s="193"/>
      <c r="HI65" s="193"/>
      <c r="HJ65" s="243"/>
      <c r="HK65" s="210"/>
      <c r="HL65" s="66"/>
      <c r="HM65" s="112"/>
      <c r="HN65" s="111"/>
      <c r="HP65" s="606"/>
      <c r="HQ65" s="748"/>
      <c r="HR65" s="166" t="s">
        <v>1303</v>
      </c>
      <c r="HS65" s="167" t="s">
        <v>455</v>
      </c>
      <c r="HT65" s="213" t="s">
        <v>1704</v>
      </c>
      <c r="HU65" s="168" t="s">
        <v>1702</v>
      </c>
      <c r="HV65" s="169">
        <f>ROUND(全国標準卸価格表!HV65*入力!$D$108%,-入力!$D$39)</f>
        <v>67200</v>
      </c>
      <c r="HX65" s="629" t="s">
        <v>1202</v>
      </c>
      <c r="HY65" s="691" t="s">
        <v>1203</v>
      </c>
      <c r="HZ65" s="332" t="s">
        <v>1508</v>
      </c>
      <c r="IA65" s="150" t="s">
        <v>956</v>
      </c>
      <c r="IB65" s="332" t="s">
        <v>1173</v>
      </c>
      <c r="IC65" s="151" t="s">
        <v>1171</v>
      </c>
      <c r="ID65" s="152">
        <f>ROUND(全国標準卸価格表!ID65*入力!$D$144%,-入力!$D$39)</f>
        <v>84600</v>
      </c>
      <c r="IE65" s="68"/>
      <c r="IF65" s="360"/>
      <c r="IG65" s="389"/>
      <c r="IH65" s="144"/>
      <c r="II65" s="144"/>
      <c r="IJ65" s="380"/>
      <c r="IK65" s="310"/>
      <c r="IL65" s="331"/>
      <c r="IM65" s="68"/>
      <c r="IN65" s="138" t="s">
        <v>78</v>
      </c>
      <c r="IO65" s="340"/>
      <c r="IP65" s="138"/>
      <c r="IQ65" s="138"/>
      <c r="IR65" s="340"/>
      <c r="IS65" s="144"/>
      <c r="IT65" s="138"/>
    </row>
    <row r="66" spans="1:254" ht="29.1" customHeight="1" thickBot="1">
      <c r="A66" s="619"/>
      <c r="B66" s="212" t="s">
        <v>148</v>
      </c>
      <c r="C66" s="135">
        <v>84</v>
      </c>
      <c r="D66" s="238">
        <v>88</v>
      </c>
      <c r="E66" s="209"/>
      <c r="F66" s="222">
        <f>ROUND(全国標準卸価格表!F66*入力!$D$45%,-入力!$D$39)</f>
        <v>0</v>
      </c>
      <c r="G66" s="195"/>
      <c r="H66" s="195"/>
      <c r="I66" s="195"/>
      <c r="J66" s="386" t="s">
        <v>2008</v>
      </c>
      <c r="K66" s="222">
        <f>ROUND(全国標準卸価格表!K66*入力!$D$46%,-入力!$D$39)</f>
        <v>32300</v>
      </c>
      <c r="L66" s="389" t="s">
        <v>588</v>
      </c>
      <c r="M66" s="389"/>
      <c r="N66" s="389"/>
      <c r="O66" s="209" t="s">
        <v>617</v>
      </c>
      <c r="P66" s="222">
        <f>ROUND(全国標準卸価格表!P66*入力!$D$47%,-入力!$D$39)</f>
        <v>32300</v>
      </c>
      <c r="Q66" s="195" t="s">
        <v>588</v>
      </c>
      <c r="R66" s="195" t="s">
        <v>589</v>
      </c>
      <c r="S66" s="195"/>
      <c r="T66" s="209"/>
      <c r="U66" s="222">
        <f>ROUND(全国標準卸価格表!U66*入力!$D$48%,-入力!$D$39)</f>
        <v>0</v>
      </c>
      <c r="V66" s="195"/>
      <c r="W66" s="195"/>
      <c r="X66" s="242"/>
      <c r="Y66" s="117"/>
      <c r="Z66" s="619"/>
      <c r="AA66" s="212" t="s">
        <v>148</v>
      </c>
      <c r="AB66" s="135">
        <v>84</v>
      </c>
      <c r="AC66" s="238">
        <v>88</v>
      </c>
      <c r="AD66" s="209"/>
      <c r="AE66" s="222">
        <f>ROUND(全国標準卸価格表!AE66*入力!$D$49%,-入力!$D$39)</f>
        <v>0</v>
      </c>
      <c r="AF66" s="195"/>
      <c r="AG66" s="195"/>
      <c r="AH66" s="242"/>
      <c r="AI66" s="209" t="s">
        <v>1832</v>
      </c>
      <c r="AJ66" s="243">
        <f>ROUND(全国標準卸価格表!AJ66*入力!$D$50%,-入力!$D$39)</f>
        <v>35100</v>
      </c>
      <c r="AK66" s="195" t="s">
        <v>635</v>
      </c>
      <c r="AL66" s="195" t="s">
        <v>589</v>
      </c>
      <c r="AM66" s="242"/>
      <c r="AN66" s="209"/>
      <c r="AO66" s="222">
        <f>ROUND(全国標準卸価格表!AO66*入力!$D$51%,-入力!$D$39)</f>
        <v>0</v>
      </c>
      <c r="AP66" s="380"/>
      <c r="AQ66" s="195"/>
      <c r="AR66" s="195"/>
      <c r="AS66" s="209"/>
      <c r="AT66" s="222">
        <f>ROUND(全国標準卸価格表!AT66*入力!$D$52%,-入力!$D$39)</f>
        <v>0</v>
      </c>
      <c r="AU66" s="195"/>
      <c r="AV66" s="195"/>
      <c r="AW66" s="242"/>
      <c r="AY66" s="619"/>
      <c r="AZ66" s="212" t="s">
        <v>148</v>
      </c>
      <c r="BA66" s="135">
        <v>84</v>
      </c>
      <c r="BB66" s="238">
        <v>88</v>
      </c>
      <c r="BC66" s="209"/>
      <c r="BD66" s="222">
        <f>ROUND(全国標準卸価格表!BD66*入力!$D$53%,-入力!$D$39)</f>
        <v>0</v>
      </c>
      <c r="BE66" s="195"/>
      <c r="BF66" s="195"/>
      <c r="BG66" s="195"/>
      <c r="BH66" s="209"/>
      <c r="BI66" s="222">
        <f>ROUND(全国標準卸価格表!BI66*入力!$D$54%,-入力!$D$39)</f>
        <v>0</v>
      </c>
      <c r="BJ66" s="195"/>
      <c r="BK66" s="195"/>
      <c r="BL66" s="223"/>
      <c r="BM66" s="366"/>
      <c r="BN66" s="222"/>
      <c r="BO66" s="195"/>
      <c r="BP66" s="195"/>
      <c r="BQ66" s="195"/>
      <c r="BR66" s="193"/>
      <c r="BS66" s="222"/>
      <c r="BT66" s="195"/>
      <c r="BU66" s="195"/>
      <c r="BV66" s="380"/>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W66" s="137"/>
      <c r="CX66" s="138"/>
      <c r="CY66" s="138"/>
      <c r="CZ66" s="138"/>
      <c r="DA66" s="144"/>
      <c r="DB66" s="138"/>
      <c r="DC66" s="138"/>
      <c r="DD66" s="138"/>
      <c r="DE66" s="138"/>
      <c r="DF66" s="138"/>
      <c r="DG66" s="138"/>
      <c r="DH66" s="138"/>
      <c r="DI66" s="138"/>
      <c r="DJ66" s="138"/>
      <c r="DK66" s="138"/>
      <c r="DL66" s="138"/>
      <c r="DM66" s="138"/>
      <c r="DN66" s="138"/>
      <c r="DO66" s="138"/>
      <c r="DP66" s="138"/>
      <c r="DQ66" s="138"/>
      <c r="DR66" s="138"/>
      <c r="DS66" s="138"/>
      <c r="DT66" s="144"/>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66"/>
      <c r="EU66" s="138"/>
      <c r="EV66" s="137"/>
      <c r="EW66" s="138"/>
      <c r="EX66" s="138"/>
      <c r="EY66" s="137"/>
      <c r="EZ66" s="138"/>
      <c r="FA66" s="196"/>
      <c r="FB66" s="137"/>
      <c r="FC66" s="137"/>
      <c r="FD66" s="137"/>
      <c r="FE66" s="138"/>
      <c r="FF66" s="196"/>
      <c r="FG66" s="137"/>
      <c r="FH66" s="137"/>
      <c r="FI66" s="137"/>
      <c r="FJ66" s="138"/>
      <c r="FK66" s="196"/>
      <c r="FL66" s="137"/>
      <c r="FM66" s="137"/>
      <c r="FN66" s="137"/>
      <c r="FO66" s="138"/>
      <c r="FP66" s="196"/>
      <c r="FQ66" s="137"/>
      <c r="FR66" s="137"/>
      <c r="FS66" s="137"/>
      <c r="FT66" s="138"/>
      <c r="FU66" s="196"/>
      <c r="FV66" s="137"/>
      <c r="FW66" s="137"/>
      <c r="FX66" s="105"/>
      <c r="GW66" s="97"/>
      <c r="GX66" s="138"/>
      <c r="GY66" s="144"/>
      <c r="GZ66" s="138"/>
      <c r="HA66" s="138"/>
      <c r="HB66" s="144"/>
      <c r="HC66" s="138"/>
      <c r="HD66" s="138"/>
      <c r="HE66" s="193"/>
      <c r="HF66" s="222"/>
      <c r="HG66" s="135"/>
      <c r="HH66" s="193"/>
      <c r="HI66" s="193"/>
      <c r="HJ66" s="243"/>
      <c r="HK66" s="210"/>
      <c r="HL66" s="66"/>
      <c r="HM66" s="112"/>
      <c r="HN66" s="111"/>
      <c r="HP66" s="606"/>
      <c r="HQ66" s="748"/>
      <c r="HR66" s="166" t="s">
        <v>1303</v>
      </c>
      <c r="HS66" s="167" t="s">
        <v>454</v>
      </c>
      <c r="HT66" s="213" t="s">
        <v>1196</v>
      </c>
      <c r="HU66" s="168" t="s">
        <v>1264</v>
      </c>
      <c r="HV66" s="169">
        <f>ROUND(全国標準卸価格表!HV66*入力!$D$108%,-入力!$D$39)</f>
        <v>40600</v>
      </c>
      <c r="HX66" s="620"/>
      <c r="HY66" s="667"/>
      <c r="HZ66" s="339" t="s">
        <v>1318</v>
      </c>
      <c r="IA66" s="280" t="s">
        <v>956</v>
      </c>
      <c r="IB66" s="339" t="s">
        <v>1174</v>
      </c>
      <c r="IC66" s="281" t="s">
        <v>1172</v>
      </c>
      <c r="ID66" s="282">
        <f>ROUND(全国標準卸価格表!ID66*入力!$D$144%,-入力!$D$39)</f>
        <v>84600</v>
      </c>
      <c r="IE66" s="68"/>
      <c r="IF66" s="360"/>
      <c r="IG66" s="389"/>
      <c r="IH66" s="144"/>
      <c r="II66" s="144"/>
      <c r="IJ66" s="380"/>
      <c r="IK66" s="310"/>
      <c r="IL66" s="331"/>
      <c r="IM66" s="68"/>
      <c r="IN66" s="138" t="s">
        <v>276</v>
      </c>
      <c r="IO66" s="340"/>
      <c r="IP66" s="138"/>
      <c r="IQ66" s="138"/>
      <c r="IR66" s="340"/>
      <c r="IS66" s="138"/>
      <c r="IT66" s="138"/>
    </row>
    <row r="67" spans="1:254" ht="29.1" customHeight="1">
      <c r="A67" s="619"/>
      <c r="B67" s="212" t="s">
        <v>145</v>
      </c>
      <c r="C67" s="135"/>
      <c r="D67" s="238">
        <v>91</v>
      </c>
      <c r="E67" s="209"/>
      <c r="F67" s="222">
        <f>ROUND(全国標準卸価格表!F67*入力!$D$45%,-入力!$D$39)</f>
        <v>0</v>
      </c>
      <c r="G67" s="195"/>
      <c r="H67" s="195"/>
      <c r="I67" s="195"/>
      <c r="J67" s="386" t="s">
        <v>2009</v>
      </c>
      <c r="K67" s="222">
        <f>ROUND(全国標準卸価格表!K67*入力!$D$46%,-入力!$D$39)</f>
        <v>33600</v>
      </c>
      <c r="L67" s="389" t="s">
        <v>588</v>
      </c>
      <c r="M67" s="389" t="s">
        <v>589</v>
      </c>
      <c r="N67" s="389"/>
      <c r="O67" s="209" t="s">
        <v>618</v>
      </c>
      <c r="P67" s="222">
        <f>ROUND(全国標準卸価格表!P67*入力!$D$47%,-入力!$D$39)</f>
        <v>33600</v>
      </c>
      <c r="Q67" s="195" t="s">
        <v>588</v>
      </c>
      <c r="R67" s="195" t="s">
        <v>589</v>
      </c>
      <c r="S67" s="195"/>
      <c r="T67" s="209" t="s">
        <v>1035</v>
      </c>
      <c r="U67" s="222">
        <f>ROUND(全国標準卸価格表!U67*入力!$D$48%,-入力!$D$39)</f>
        <v>33600</v>
      </c>
      <c r="V67" s="195" t="s">
        <v>588</v>
      </c>
      <c r="W67" s="195" t="s">
        <v>589</v>
      </c>
      <c r="X67" s="242"/>
      <c r="Y67" s="117"/>
      <c r="Z67" s="619"/>
      <c r="AA67" s="212" t="s">
        <v>145</v>
      </c>
      <c r="AB67" s="135"/>
      <c r="AC67" s="238">
        <v>91</v>
      </c>
      <c r="AD67" s="209"/>
      <c r="AE67" s="222">
        <f>ROUND(全国標準卸価格表!AE67*入力!$D$49%,-入力!$D$39)</f>
        <v>0</v>
      </c>
      <c r="AF67" s="195"/>
      <c r="AG67" s="195"/>
      <c r="AH67" s="242"/>
      <c r="AI67" s="209" t="s">
        <v>1833</v>
      </c>
      <c r="AJ67" s="243">
        <f>ROUND(全国標準卸価格表!AJ67*入力!$D$50%,-入力!$D$39)</f>
        <v>35300</v>
      </c>
      <c r="AK67" s="195" t="s">
        <v>635</v>
      </c>
      <c r="AL67" s="195" t="s">
        <v>589</v>
      </c>
      <c r="AM67" s="242"/>
      <c r="AN67" s="209"/>
      <c r="AO67" s="222">
        <f>ROUND(全国標準卸価格表!AO67*入力!$D$51%,-入力!$D$39)</f>
        <v>0</v>
      </c>
      <c r="AP67" s="380"/>
      <c r="AQ67" s="195"/>
      <c r="AR67" s="195"/>
      <c r="AS67" s="209"/>
      <c r="AT67" s="222">
        <f>ROUND(全国標準卸価格表!AT67*入力!$D$52%,-入力!$D$39)</f>
        <v>0</v>
      </c>
      <c r="AU67" s="195"/>
      <c r="AV67" s="195"/>
      <c r="AW67" s="242"/>
      <c r="AY67" s="619"/>
      <c r="AZ67" s="212" t="s">
        <v>145</v>
      </c>
      <c r="BA67" s="135"/>
      <c r="BB67" s="238">
        <v>91</v>
      </c>
      <c r="BC67" s="209"/>
      <c r="BD67" s="222">
        <f>ROUND(全国標準卸価格表!BD67*入力!$D$53%,-入力!$D$39)</f>
        <v>0</v>
      </c>
      <c r="BE67" s="195"/>
      <c r="BF67" s="195"/>
      <c r="BG67" s="195"/>
      <c r="BH67" s="209" t="s">
        <v>644</v>
      </c>
      <c r="BI67" s="222">
        <f>ROUND(全国標準卸価格表!BI67*入力!$D$54%,-入力!$D$39)</f>
        <v>35200</v>
      </c>
      <c r="BJ67" s="195" t="s">
        <v>3</v>
      </c>
      <c r="BK67" s="195" t="s">
        <v>589</v>
      </c>
      <c r="BL67" s="223"/>
      <c r="BM67" s="366"/>
      <c r="BN67" s="222"/>
      <c r="BO67" s="195"/>
      <c r="BP67" s="195"/>
      <c r="BQ67" s="195"/>
      <c r="BR67" s="193"/>
      <c r="BS67" s="222"/>
      <c r="BT67" s="195"/>
      <c r="BU67" s="195"/>
      <c r="BV67" s="380"/>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W67" s="137"/>
      <c r="CX67" s="138"/>
      <c r="CY67" s="138"/>
      <c r="CZ67" s="138"/>
      <c r="DA67" s="144"/>
      <c r="DB67" s="138"/>
      <c r="DC67" s="138"/>
      <c r="DD67" s="138"/>
      <c r="DE67" s="138"/>
      <c r="DF67" s="138"/>
      <c r="DG67" s="138"/>
      <c r="DH67" s="138"/>
      <c r="DI67" s="138"/>
      <c r="DJ67" s="138"/>
      <c r="DK67" s="138"/>
      <c r="DL67" s="138"/>
      <c r="DM67" s="138"/>
      <c r="DN67" s="138"/>
      <c r="DO67" s="138"/>
      <c r="DP67" s="138"/>
      <c r="DQ67" s="138"/>
      <c r="DR67" s="138"/>
      <c r="DS67" s="138"/>
      <c r="DT67" s="144"/>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U67" s="138"/>
      <c r="EV67" s="137"/>
      <c r="EW67" s="138"/>
      <c r="EX67" s="138"/>
      <c r="EY67" s="137"/>
      <c r="EZ67" s="138"/>
      <c r="FA67" s="196"/>
      <c r="FB67" s="137"/>
      <c r="FC67" s="137"/>
      <c r="FD67" s="137"/>
      <c r="FE67" s="138"/>
      <c r="FF67" s="196"/>
      <c r="FG67" s="137"/>
      <c r="FH67" s="137"/>
      <c r="FI67" s="137"/>
      <c r="FJ67" s="138"/>
      <c r="FK67" s="196"/>
      <c r="FL67" s="137"/>
      <c r="FM67" s="137"/>
      <c r="FN67" s="137"/>
      <c r="FO67" s="138"/>
      <c r="FP67" s="196"/>
      <c r="FQ67" s="137"/>
      <c r="FR67" s="137"/>
      <c r="FS67" s="137"/>
      <c r="FT67" s="138"/>
      <c r="FU67" s="196"/>
      <c r="FV67" s="137"/>
      <c r="FW67" s="137"/>
      <c r="FX67" s="105"/>
      <c r="GW67" s="61"/>
      <c r="GX67" s="138"/>
      <c r="GY67" s="144"/>
      <c r="GZ67" s="138"/>
      <c r="HA67" s="138"/>
      <c r="HB67" s="144"/>
      <c r="HC67" s="138"/>
      <c r="HD67" s="138"/>
      <c r="HE67" s="193"/>
      <c r="HF67" s="222"/>
      <c r="HG67" s="135"/>
      <c r="HH67" s="193"/>
      <c r="HI67" s="193"/>
      <c r="HJ67" s="243"/>
      <c r="HK67" s="210"/>
      <c r="HL67" s="66"/>
      <c r="HM67" s="112"/>
      <c r="HN67" s="111"/>
      <c r="HP67" s="606"/>
      <c r="HQ67" s="748"/>
      <c r="HR67" s="166" t="s">
        <v>1303</v>
      </c>
      <c r="HS67" s="167" t="s">
        <v>455</v>
      </c>
      <c r="HT67" s="213" t="s">
        <v>1505</v>
      </c>
      <c r="HU67" s="168" t="s">
        <v>1265</v>
      </c>
      <c r="HV67" s="169">
        <f>ROUND(全国標準卸価格表!HV67*入力!$D$108%,-入力!$D$39)</f>
        <v>52100</v>
      </c>
      <c r="HX67" s="605" t="s">
        <v>987</v>
      </c>
      <c r="HY67" s="372" t="s">
        <v>426</v>
      </c>
      <c r="HZ67" s="149" t="s">
        <v>1315</v>
      </c>
      <c r="IA67" s="150" t="s">
        <v>956</v>
      </c>
      <c r="IB67" s="332" t="s">
        <v>897</v>
      </c>
      <c r="IC67" s="151" t="s">
        <v>1175</v>
      </c>
      <c r="ID67" s="152">
        <f>ROUND(全国標準卸価格表!ID67*入力!$D$145%,-入力!$D$39)</f>
        <v>57700</v>
      </c>
      <c r="IE67" s="68"/>
      <c r="IF67" s="360"/>
      <c r="IG67" s="389"/>
      <c r="IH67" s="144"/>
      <c r="II67" s="144"/>
      <c r="IJ67" s="380"/>
      <c r="IK67" s="310"/>
      <c r="IL67" s="331"/>
      <c r="IM67" s="68"/>
      <c r="IN67" s="138"/>
      <c r="IO67" s="340"/>
      <c r="IP67" s="138"/>
      <c r="IQ67" s="138"/>
      <c r="IR67" s="340"/>
      <c r="IS67" s="138"/>
      <c r="IT67" s="138"/>
    </row>
    <row r="68" spans="1:254" ht="29.1" customHeight="1">
      <c r="A68" s="619"/>
      <c r="B68" s="212" t="s">
        <v>141</v>
      </c>
      <c r="C68" s="135">
        <v>90</v>
      </c>
      <c r="D68" s="238">
        <v>94</v>
      </c>
      <c r="E68" s="209"/>
      <c r="F68" s="222">
        <f>ROUND(全国標準卸価格表!F68*入力!$D$45%,-入力!$D$39)</f>
        <v>0</v>
      </c>
      <c r="G68" s="195"/>
      <c r="H68" s="195"/>
      <c r="I68" s="195"/>
      <c r="J68" s="386" t="s">
        <v>2010</v>
      </c>
      <c r="K68" s="222">
        <f>ROUND(全国標準卸価格表!K68*入力!$D$46%,-入力!$D$39)</f>
        <v>35600</v>
      </c>
      <c r="L68" s="389" t="s">
        <v>588</v>
      </c>
      <c r="M68" s="389" t="s">
        <v>589</v>
      </c>
      <c r="N68" s="389"/>
      <c r="O68" s="209" t="s">
        <v>619</v>
      </c>
      <c r="P68" s="222">
        <f>ROUND(全国標準卸価格表!P68*入力!$D$47%,-入力!$D$39)</f>
        <v>35600</v>
      </c>
      <c r="Q68" s="195" t="s">
        <v>588</v>
      </c>
      <c r="R68" s="195" t="s">
        <v>589</v>
      </c>
      <c r="S68" s="195"/>
      <c r="T68" s="209"/>
      <c r="U68" s="222">
        <f>ROUND(全国標準卸価格表!U68*入力!$D$48%,-入力!$D$39)</f>
        <v>0</v>
      </c>
      <c r="V68" s="195"/>
      <c r="W68" s="195"/>
      <c r="X68" s="242"/>
      <c r="Y68" s="117"/>
      <c r="Z68" s="619"/>
      <c r="AA68" s="212" t="s">
        <v>141</v>
      </c>
      <c r="AB68" s="135">
        <v>90</v>
      </c>
      <c r="AC68" s="238">
        <v>94</v>
      </c>
      <c r="AD68" s="209"/>
      <c r="AE68" s="222">
        <f>ROUND(全国標準卸価格表!AE68*入力!$D$49%,-入力!$D$39)</f>
        <v>0</v>
      </c>
      <c r="AF68" s="195"/>
      <c r="AG68" s="195"/>
      <c r="AH68" s="242"/>
      <c r="AI68" s="209" t="s">
        <v>1834</v>
      </c>
      <c r="AJ68" s="243">
        <f>ROUND(全国標準卸価格表!AJ68*入力!$D$50%,-入力!$D$39)</f>
        <v>38300</v>
      </c>
      <c r="AK68" s="195" t="s">
        <v>635</v>
      </c>
      <c r="AL68" s="195" t="s">
        <v>589</v>
      </c>
      <c r="AM68" s="242"/>
      <c r="AN68" s="209"/>
      <c r="AO68" s="222">
        <f>ROUND(全国標準卸価格表!AO68*入力!$D$51%,-入力!$D$39)</f>
        <v>0</v>
      </c>
      <c r="AP68" s="380"/>
      <c r="AQ68" s="195"/>
      <c r="AR68" s="195"/>
      <c r="AS68" s="209"/>
      <c r="AT68" s="222">
        <f>ROUND(全国標準卸価格表!AT68*入力!$D$52%,-入力!$D$39)</f>
        <v>0</v>
      </c>
      <c r="AU68" s="195"/>
      <c r="AV68" s="195"/>
      <c r="AW68" s="242"/>
      <c r="AY68" s="619"/>
      <c r="AZ68" s="212" t="s">
        <v>141</v>
      </c>
      <c r="BA68" s="135">
        <v>90</v>
      </c>
      <c r="BB68" s="238">
        <v>94</v>
      </c>
      <c r="BC68" s="209" t="s">
        <v>1383</v>
      </c>
      <c r="BD68" s="222">
        <f>ROUND(全国標準卸価格表!BD68*入力!$D$53%,-入力!$D$39)</f>
        <v>37800</v>
      </c>
      <c r="BE68" s="195" t="s">
        <v>588</v>
      </c>
      <c r="BF68" s="195" t="s">
        <v>589</v>
      </c>
      <c r="BG68" s="195"/>
      <c r="BH68" s="209" t="s">
        <v>645</v>
      </c>
      <c r="BI68" s="222">
        <f>ROUND(全国標準卸価格表!BI68*入力!$D$54%,-入力!$D$39)</f>
        <v>36800</v>
      </c>
      <c r="BJ68" s="195" t="s">
        <v>3</v>
      </c>
      <c r="BK68" s="195"/>
      <c r="BL68" s="223"/>
      <c r="BM68" s="366"/>
      <c r="BN68" s="222"/>
      <c r="BO68" s="195"/>
      <c r="BP68" s="195"/>
      <c r="BQ68" s="195"/>
      <c r="BR68" s="193"/>
      <c r="BS68" s="222"/>
      <c r="BT68" s="195"/>
      <c r="BU68" s="195"/>
      <c r="BV68" s="380"/>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W68" s="137"/>
      <c r="CX68" s="138"/>
      <c r="CY68" s="138"/>
      <c r="CZ68" s="138"/>
      <c r="DA68" s="144"/>
      <c r="DB68" s="138"/>
      <c r="DC68" s="138"/>
      <c r="DD68" s="138"/>
      <c r="DE68" s="138"/>
      <c r="DF68" s="138"/>
      <c r="DG68" s="138"/>
      <c r="DH68" s="138"/>
      <c r="DI68" s="138"/>
      <c r="DJ68" s="138"/>
      <c r="DK68" s="138"/>
      <c r="DL68" s="138"/>
      <c r="DM68" s="138"/>
      <c r="DN68" s="138"/>
      <c r="DO68" s="138"/>
      <c r="DP68" s="138"/>
      <c r="DQ68" s="138"/>
      <c r="DR68" s="138"/>
      <c r="DS68" s="138"/>
      <c r="DT68" s="144"/>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U68" s="138"/>
      <c r="EV68" s="137"/>
      <c r="EW68" s="138"/>
      <c r="EX68" s="138"/>
      <c r="EY68" s="137"/>
      <c r="EZ68" s="138"/>
      <c r="FA68" s="196"/>
      <c r="FB68" s="137"/>
      <c r="FC68" s="137"/>
      <c r="FD68" s="137"/>
      <c r="FE68" s="138"/>
      <c r="FF68" s="196"/>
      <c r="FG68" s="137"/>
      <c r="FH68" s="137"/>
      <c r="FI68" s="137"/>
      <c r="FJ68" s="138"/>
      <c r="FK68" s="196"/>
      <c r="FL68" s="137"/>
      <c r="FM68" s="137"/>
      <c r="FN68" s="137"/>
      <c r="FO68" s="138"/>
      <c r="FP68" s="196"/>
      <c r="FQ68" s="137"/>
      <c r="FR68" s="137"/>
      <c r="FS68" s="137"/>
      <c r="FT68" s="138"/>
      <c r="FU68" s="196"/>
      <c r="FV68" s="137"/>
      <c r="FW68" s="137"/>
      <c r="FX68" s="105"/>
      <c r="GW68" s="66"/>
      <c r="GX68" s="138"/>
      <c r="GY68" s="144"/>
      <c r="GZ68" s="138"/>
      <c r="HA68" s="138"/>
      <c r="HB68" s="144"/>
      <c r="HC68" s="138"/>
      <c r="HD68" s="138"/>
      <c r="HE68" s="193"/>
      <c r="HF68" s="222"/>
      <c r="HG68" s="135"/>
      <c r="HH68" s="193"/>
      <c r="HI68" s="193"/>
      <c r="HJ68" s="243"/>
      <c r="HK68" s="210"/>
      <c r="HL68" s="66"/>
      <c r="HM68" s="112"/>
      <c r="HN68" s="111"/>
      <c r="HP68" s="606"/>
      <c r="HQ68" s="749"/>
      <c r="HR68" s="275" t="s">
        <v>1303</v>
      </c>
      <c r="HS68" s="276" t="s">
        <v>456</v>
      </c>
      <c r="HT68" s="338" t="s">
        <v>1346</v>
      </c>
      <c r="HU68" s="277" t="s">
        <v>1647</v>
      </c>
      <c r="HV68" s="278">
        <f>ROUND(全国標準卸価格表!HV68*入力!$D$108%,-入力!$D$39)</f>
        <v>39200</v>
      </c>
      <c r="HX68" s="606"/>
      <c r="HY68" s="666" t="s">
        <v>1176</v>
      </c>
      <c r="HZ68" s="271" t="s">
        <v>1315</v>
      </c>
      <c r="IA68" s="272" t="s">
        <v>456</v>
      </c>
      <c r="IB68" s="333" t="s">
        <v>1319</v>
      </c>
      <c r="IC68" s="273" t="s">
        <v>1287</v>
      </c>
      <c r="ID68" s="274">
        <f>ROUND(全国標準卸価格表!ID68*入力!$D$146%,-入力!$D$39)</f>
        <v>52400</v>
      </c>
      <c r="IE68" s="68"/>
      <c r="IF68" s="360"/>
      <c r="IG68" s="389"/>
      <c r="IH68" s="144"/>
      <c r="II68" s="144"/>
      <c r="IJ68" s="380"/>
      <c r="IK68" s="310"/>
      <c r="IL68" s="331"/>
      <c r="IM68" s="68"/>
      <c r="IN68" s="138"/>
      <c r="IO68" s="340"/>
      <c r="IP68" s="138"/>
      <c r="IQ68" s="138"/>
      <c r="IR68" s="340"/>
      <c r="IS68" s="138"/>
      <c r="IT68" s="138"/>
    </row>
    <row r="69" spans="1:254" ht="29.1" customHeight="1">
      <c r="A69" s="619"/>
      <c r="B69" s="212" t="s">
        <v>139</v>
      </c>
      <c r="C69" s="135"/>
      <c r="D69" s="238">
        <v>97</v>
      </c>
      <c r="E69" s="209"/>
      <c r="F69" s="222">
        <f>ROUND(全国標準卸価格表!F69*入力!$D$45%,-入力!$D$39)</f>
        <v>0</v>
      </c>
      <c r="G69" s="195"/>
      <c r="H69" s="195"/>
      <c r="I69" s="195"/>
      <c r="J69" s="386" t="s">
        <v>2011</v>
      </c>
      <c r="K69" s="222">
        <f>ROUND(全国標準卸価格表!K69*入力!$D$46%,-入力!$D$39)</f>
        <v>37400</v>
      </c>
      <c r="L69" s="389" t="s">
        <v>588</v>
      </c>
      <c r="M69" s="389" t="s">
        <v>589</v>
      </c>
      <c r="N69" s="389"/>
      <c r="O69" s="209"/>
      <c r="P69" s="222">
        <f>ROUND(全国標準卸価格表!P69*入力!$D$47%,-入力!$D$39)</f>
        <v>0</v>
      </c>
      <c r="Q69" s="195"/>
      <c r="R69" s="195"/>
      <c r="S69" s="195"/>
      <c r="T69" s="209"/>
      <c r="U69" s="222">
        <f>ROUND(全国標準卸価格表!U69*入力!$D$48%,-入力!$D$39)</f>
        <v>0</v>
      </c>
      <c r="V69" s="195"/>
      <c r="W69" s="195"/>
      <c r="X69" s="242"/>
      <c r="Y69" s="117"/>
      <c r="Z69" s="619"/>
      <c r="AA69" s="212" t="s">
        <v>139</v>
      </c>
      <c r="AB69" s="135"/>
      <c r="AC69" s="238">
        <v>97</v>
      </c>
      <c r="AD69" s="209"/>
      <c r="AE69" s="222">
        <f>ROUND(全国標準卸価格表!AE69*入力!$D$49%,-入力!$D$39)</f>
        <v>0</v>
      </c>
      <c r="AF69" s="195"/>
      <c r="AG69" s="195"/>
      <c r="AH69" s="242"/>
      <c r="AI69" s="209" t="s">
        <v>1998</v>
      </c>
      <c r="AJ69" s="243">
        <f>ROUND(全国標準卸価格表!AJ69*入力!$D$50%,-入力!$D$39)</f>
        <v>42400</v>
      </c>
      <c r="AK69" s="195" t="s">
        <v>908</v>
      </c>
      <c r="AL69" s="195" t="s">
        <v>907</v>
      </c>
      <c r="AM69" s="242"/>
      <c r="AN69" s="209"/>
      <c r="AO69" s="222">
        <f>ROUND(全国標準卸価格表!AO69*入力!$D$51%,-入力!$D$39)</f>
        <v>0</v>
      </c>
      <c r="AP69" s="380"/>
      <c r="AQ69" s="195"/>
      <c r="AR69" s="195"/>
      <c r="AS69" s="209"/>
      <c r="AT69" s="222">
        <f>ROUND(全国標準卸価格表!AT69*入力!$D$52%,-入力!$D$39)</f>
        <v>0</v>
      </c>
      <c r="AU69" s="195"/>
      <c r="AV69" s="195"/>
      <c r="AW69" s="242"/>
      <c r="AY69" s="619"/>
      <c r="AZ69" s="212" t="s">
        <v>139</v>
      </c>
      <c r="BA69" s="135"/>
      <c r="BB69" s="238">
        <v>97</v>
      </c>
      <c r="BC69" s="209" t="s">
        <v>1568</v>
      </c>
      <c r="BD69" s="222">
        <f>ROUND(全国標準卸価格表!BD69*入力!$D$53%,-入力!$D$39)</f>
        <v>43600</v>
      </c>
      <c r="BE69" s="195" t="s">
        <v>635</v>
      </c>
      <c r="BF69" s="195" t="s">
        <v>589</v>
      </c>
      <c r="BG69" s="195"/>
      <c r="BH69" s="209"/>
      <c r="BI69" s="222">
        <f>ROUND(全国標準卸価格表!BI69*入力!$D$54%,-入力!$D$39)</f>
        <v>0</v>
      </c>
      <c r="BJ69" s="195"/>
      <c r="BK69" s="195"/>
      <c r="BL69" s="223"/>
      <c r="BM69" s="366"/>
      <c r="BN69" s="222"/>
      <c r="BO69" s="195"/>
      <c r="BP69" s="195"/>
      <c r="BQ69" s="195"/>
      <c r="BR69" s="193"/>
      <c r="BS69" s="222"/>
      <c r="BT69" s="195"/>
      <c r="BU69" s="195"/>
      <c r="BV69" s="380"/>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W69" s="137"/>
      <c r="CX69" s="138"/>
      <c r="CY69" s="138"/>
      <c r="CZ69" s="138"/>
      <c r="DA69" s="144"/>
      <c r="DB69" s="138"/>
      <c r="DC69" s="138"/>
      <c r="DD69" s="138"/>
      <c r="DE69" s="138"/>
      <c r="DF69" s="138"/>
      <c r="DG69" s="138"/>
      <c r="DH69" s="138"/>
      <c r="DI69" s="138"/>
      <c r="DJ69" s="138"/>
      <c r="DK69" s="138"/>
      <c r="DL69" s="138"/>
      <c r="DM69" s="138"/>
      <c r="DN69" s="138"/>
      <c r="DO69" s="138"/>
      <c r="DP69" s="138"/>
      <c r="DQ69" s="138"/>
      <c r="DR69" s="138"/>
      <c r="DS69" s="138"/>
      <c r="DT69" s="144"/>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U69" s="138"/>
      <c r="EV69" s="137"/>
      <c r="EW69" s="138"/>
      <c r="EX69" s="138"/>
      <c r="EY69" s="137"/>
      <c r="EZ69" s="138"/>
      <c r="FA69" s="196"/>
      <c r="FB69" s="137"/>
      <c r="FC69" s="137"/>
      <c r="FD69" s="137"/>
      <c r="FE69" s="138"/>
      <c r="FF69" s="196"/>
      <c r="FG69" s="137"/>
      <c r="FH69" s="137"/>
      <c r="FI69" s="137"/>
      <c r="FJ69" s="138"/>
      <c r="FK69" s="196"/>
      <c r="FL69" s="137"/>
      <c r="FM69" s="137"/>
      <c r="FN69" s="137"/>
      <c r="FO69" s="138"/>
      <c r="FP69" s="196"/>
      <c r="FQ69" s="137"/>
      <c r="FR69" s="137"/>
      <c r="FS69" s="137"/>
      <c r="FT69" s="138"/>
      <c r="FU69" s="196"/>
      <c r="FV69" s="137"/>
      <c r="FW69" s="137"/>
      <c r="FX69" s="105"/>
      <c r="GW69" s="66"/>
      <c r="GX69" s="138"/>
      <c r="GY69" s="144"/>
      <c r="GZ69" s="138"/>
      <c r="HA69" s="138"/>
      <c r="HB69" s="144"/>
      <c r="HC69" s="138"/>
      <c r="HD69" s="138"/>
      <c r="HE69" s="144"/>
      <c r="HF69" s="138"/>
      <c r="HG69" s="138"/>
      <c r="HH69" s="193"/>
      <c r="HI69" s="138"/>
      <c r="HJ69" s="138"/>
      <c r="HP69" s="606"/>
      <c r="HQ69" s="634" t="s">
        <v>524</v>
      </c>
      <c r="HR69" s="166" t="s">
        <v>1306</v>
      </c>
      <c r="HS69" s="167" t="s">
        <v>454</v>
      </c>
      <c r="HT69" s="213" t="s">
        <v>480</v>
      </c>
      <c r="HU69" s="168" t="s">
        <v>1266</v>
      </c>
      <c r="HV69" s="169">
        <f>ROUND(全国標準卸価格表!HV69*入力!$D$109%,-入力!$D$39)</f>
        <v>62600</v>
      </c>
      <c r="HX69" s="606"/>
      <c r="HY69" s="610"/>
      <c r="HZ69" s="338" t="s">
        <v>1315</v>
      </c>
      <c r="IA69" s="276" t="s">
        <v>456</v>
      </c>
      <c r="IB69" s="338" t="s">
        <v>483</v>
      </c>
      <c r="IC69" s="277" t="s">
        <v>875</v>
      </c>
      <c r="ID69" s="278">
        <f>ROUND(全国標準卸価格表!ID69*入力!$D$146%,-入力!$D$39)</f>
        <v>39800</v>
      </c>
      <c r="IE69" s="68"/>
      <c r="IF69" s="360"/>
      <c r="IG69" s="112"/>
      <c r="IH69" s="144"/>
      <c r="II69" s="144"/>
      <c r="IJ69" s="380"/>
      <c r="IK69" s="310"/>
      <c r="IL69" s="331"/>
      <c r="IM69" s="68"/>
      <c r="IN69" s="138"/>
      <c r="IO69" s="340"/>
      <c r="IP69" s="138"/>
      <c r="IQ69" s="138"/>
      <c r="IR69" s="340"/>
      <c r="IS69" s="138"/>
      <c r="IT69" s="138"/>
    </row>
    <row r="70" spans="1:254" ht="29.1" customHeight="1">
      <c r="A70" s="619"/>
      <c r="B70" s="212" t="s">
        <v>136</v>
      </c>
      <c r="C70" s="135"/>
      <c r="D70" s="238">
        <v>99</v>
      </c>
      <c r="E70" s="209"/>
      <c r="F70" s="222">
        <f>ROUND(全国標準卸価格表!F70*入力!$D$45%,-入力!$D$39)</f>
        <v>0</v>
      </c>
      <c r="G70" s="195"/>
      <c r="H70" s="195"/>
      <c r="I70" s="195"/>
      <c r="J70" s="386" t="s">
        <v>1536</v>
      </c>
      <c r="K70" s="222">
        <f>ROUND(全国標準卸価格表!K70*入力!$D$46%,-入力!$D$39)</f>
        <v>0</v>
      </c>
      <c r="L70" s="389" t="s">
        <v>1536</v>
      </c>
      <c r="M70" s="389" t="s">
        <v>1536</v>
      </c>
      <c r="N70" s="389"/>
      <c r="O70" s="209"/>
      <c r="P70" s="222">
        <f>ROUND(全国標準卸価格表!P70*入力!$D$47%,-入力!$D$39)</f>
        <v>0</v>
      </c>
      <c r="Q70" s="195"/>
      <c r="R70" s="195"/>
      <c r="S70" s="195"/>
      <c r="T70" s="209"/>
      <c r="U70" s="222">
        <f>ROUND(全国標準卸価格表!U70*入力!$D$48%,-入力!$D$39)</f>
        <v>0</v>
      </c>
      <c r="V70" s="195"/>
      <c r="W70" s="195"/>
      <c r="X70" s="242"/>
      <c r="Y70" s="117"/>
      <c r="Z70" s="619"/>
      <c r="AA70" s="212" t="s">
        <v>136</v>
      </c>
      <c r="AB70" s="135"/>
      <c r="AC70" s="238">
        <v>99</v>
      </c>
      <c r="AD70" s="209"/>
      <c r="AE70" s="222">
        <f>ROUND(全国標準卸価格表!AE70*入力!$D$49%,-入力!$D$39)</f>
        <v>0</v>
      </c>
      <c r="AF70" s="195"/>
      <c r="AG70" s="195"/>
      <c r="AH70" s="242"/>
      <c r="AI70" s="209" t="s">
        <v>1673</v>
      </c>
      <c r="AJ70" s="243">
        <f>ROUND(全国標準卸価格表!AJ70*入力!$D$50%,-入力!$D$39)</f>
        <v>49800</v>
      </c>
      <c r="AK70" s="195" t="s">
        <v>635</v>
      </c>
      <c r="AL70" s="195" t="s">
        <v>589</v>
      </c>
      <c r="AM70" s="242"/>
      <c r="AN70" s="209"/>
      <c r="AO70" s="222">
        <f>ROUND(全国標準卸価格表!AO70*入力!$D$51%,-入力!$D$39)</f>
        <v>0</v>
      </c>
      <c r="AP70" s="380"/>
      <c r="AQ70" s="195"/>
      <c r="AR70" s="195"/>
      <c r="AS70" s="209"/>
      <c r="AT70" s="222">
        <f>ROUND(全国標準卸価格表!AT70*入力!$D$52%,-入力!$D$39)</f>
        <v>0</v>
      </c>
      <c r="AU70" s="195"/>
      <c r="AV70" s="195"/>
      <c r="AW70" s="242"/>
      <c r="AY70" s="619"/>
      <c r="AZ70" s="212" t="s">
        <v>136</v>
      </c>
      <c r="BA70" s="135"/>
      <c r="BB70" s="238">
        <v>99</v>
      </c>
      <c r="BC70" s="209" t="s">
        <v>1382</v>
      </c>
      <c r="BD70" s="222">
        <f>ROUND(全国標準卸価格表!BD70*入力!$D$53%,-入力!$D$39)</f>
        <v>48300</v>
      </c>
      <c r="BE70" s="195" t="s">
        <v>635</v>
      </c>
      <c r="BF70" s="195" t="s">
        <v>589</v>
      </c>
      <c r="BG70" s="223"/>
      <c r="BH70" s="209"/>
      <c r="BI70" s="222">
        <f>ROUND(全国標準卸価格表!BI70*入力!$D$54%,-入力!$D$39)</f>
        <v>0</v>
      </c>
      <c r="BJ70" s="195"/>
      <c r="BK70" s="195"/>
      <c r="BL70" s="223"/>
      <c r="BM70" s="366"/>
      <c r="BN70" s="222"/>
      <c r="BO70" s="195"/>
      <c r="BP70" s="195"/>
      <c r="BQ70" s="195"/>
      <c r="BR70" s="193"/>
      <c r="BS70" s="222"/>
      <c r="BT70" s="195"/>
      <c r="BU70" s="195"/>
      <c r="BV70" s="380"/>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W70" s="137"/>
      <c r="CX70" s="138"/>
      <c r="CY70" s="138"/>
      <c r="CZ70" s="138"/>
      <c r="DA70" s="144"/>
      <c r="DB70" s="138"/>
      <c r="DC70" s="138"/>
      <c r="DD70" s="138"/>
      <c r="DE70" s="138"/>
      <c r="DF70" s="138"/>
      <c r="DG70" s="138"/>
      <c r="DH70" s="138"/>
      <c r="DI70" s="138"/>
      <c r="DJ70" s="138"/>
      <c r="DK70" s="138"/>
      <c r="DL70" s="138"/>
      <c r="DM70" s="138"/>
      <c r="DN70" s="138"/>
      <c r="DO70" s="138"/>
      <c r="DP70" s="138"/>
      <c r="DQ70" s="138"/>
      <c r="DR70" s="138"/>
      <c r="DS70" s="138"/>
      <c r="DT70" s="144"/>
      <c r="DU70" s="9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U70" s="138"/>
      <c r="EV70" s="137"/>
      <c r="EW70" s="138"/>
      <c r="EX70" s="138"/>
      <c r="EY70" s="137"/>
      <c r="EZ70" s="138"/>
      <c r="FA70" s="196"/>
      <c r="FB70" s="137"/>
      <c r="FC70" s="137"/>
      <c r="FD70" s="137"/>
      <c r="FE70" s="138"/>
      <c r="FF70" s="196"/>
      <c r="FG70" s="137"/>
      <c r="FH70" s="137"/>
      <c r="FI70" s="137"/>
      <c r="FJ70" s="138"/>
      <c r="FK70" s="196"/>
      <c r="FL70" s="137"/>
      <c r="FM70" s="137"/>
      <c r="FN70" s="137"/>
      <c r="FO70" s="138"/>
      <c r="FP70" s="196"/>
      <c r="FQ70" s="137"/>
      <c r="FR70" s="137"/>
      <c r="FS70" s="137"/>
      <c r="FT70" s="138"/>
      <c r="FU70" s="196"/>
      <c r="FV70" s="137"/>
      <c r="FW70" s="137"/>
      <c r="FX70" s="105"/>
      <c r="GW70" s="66"/>
      <c r="GX70" s="138"/>
      <c r="GY70" s="144"/>
      <c r="GZ70" s="138"/>
      <c r="HA70" s="138"/>
      <c r="HB70" s="144"/>
      <c r="HC70" s="138"/>
      <c r="HD70" s="138"/>
      <c r="HE70" s="144"/>
      <c r="HF70" s="138"/>
      <c r="HG70" s="138"/>
      <c r="HH70" s="138"/>
      <c r="HI70" s="138"/>
      <c r="HJ70" s="138"/>
      <c r="HK70" s="196"/>
      <c r="HP70" s="606"/>
      <c r="HQ70" s="646"/>
      <c r="HR70" s="166" t="s">
        <v>1306</v>
      </c>
      <c r="HS70" s="167" t="s">
        <v>455</v>
      </c>
      <c r="HT70" s="213" t="s">
        <v>1307</v>
      </c>
      <c r="HU70" s="168" t="s">
        <v>1267</v>
      </c>
      <c r="HV70" s="169">
        <f>ROUND(全国標準卸価格表!HV70*入力!$D$109%,-入力!$D$39)</f>
        <v>72700</v>
      </c>
      <c r="HX70" s="606"/>
      <c r="HY70" s="334" t="s">
        <v>427</v>
      </c>
      <c r="HZ70" s="275" t="s">
        <v>971</v>
      </c>
      <c r="IA70" s="276" t="s">
        <v>456</v>
      </c>
      <c r="IB70" s="338" t="s">
        <v>485</v>
      </c>
      <c r="IC70" s="277" t="s">
        <v>508</v>
      </c>
      <c r="ID70" s="278">
        <f>ROUND(全国標準卸価格表!ID70*入力!$D$147%,-入力!$D$39)</f>
        <v>64700</v>
      </c>
      <c r="IE70" s="68"/>
      <c r="IF70" s="310"/>
      <c r="IG70" s="389"/>
      <c r="IH70" s="144"/>
      <c r="II70" s="144"/>
      <c r="IJ70" s="380"/>
      <c r="IK70" s="310"/>
      <c r="IL70" s="331"/>
      <c r="IM70" s="68"/>
      <c r="IN70" s="138"/>
      <c r="IO70" s="340"/>
      <c r="IP70" s="138"/>
      <c r="IQ70" s="138"/>
      <c r="IR70" s="340"/>
      <c r="IS70" s="138"/>
      <c r="IT70" s="138"/>
    </row>
    <row r="71" spans="1:254" ht="29.1" customHeight="1">
      <c r="A71" s="619"/>
      <c r="B71" s="231" t="s">
        <v>134</v>
      </c>
      <c r="C71" s="248"/>
      <c r="D71" s="233">
        <v>93</v>
      </c>
      <c r="E71" s="234"/>
      <c r="F71" s="249">
        <f>ROUND(全国標準卸価格表!F71*入力!$D$45%,-入力!$D$39)</f>
        <v>0</v>
      </c>
      <c r="G71" s="250"/>
      <c r="H71" s="250"/>
      <c r="I71" s="250"/>
      <c r="J71" s="562" t="s">
        <v>2012</v>
      </c>
      <c r="K71" s="249">
        <f>ROUND(全国標準卸価格表!K71*入力!$D$46%,-入力!$D$39)</f>
        <v>30700</v>
      </c>
      <c r="L71" s="567" t="s">
        <v>588</v>
      </c>
      <c r="M71" s="567" t="s">
        <v>589</v>
      </c>
      <c r="N71" s="567"/>
      <c r="O71" s="234" t="s">
        <v>620</v>
      </c>
      <c r="P71" s="249">
        <f>ROUND(全国標準卸価格表!P71*入力!$D$47%,-入力!$D$39)</f>
        <v>30700</v>
      </c>
      <c r="Q71" s="250" t="s">
        <v>590</v>
      </c>
      <c r="R71" s="250" t="s">
        <v>589</v>
      </c>
      <c r="S71" s="250"/>
      <c r="T71" s="234" t="s">
        <v>1036</v>
      </c>
      <c r="U71" s="249">
        <f>ROUND(全国標準卸価格表!U71*入力!$D$48%,-入力!$D$39)</f>
        <v>30700</v>
      </c>
      <c r="V71" s="250" t="s">
        <v>590</v>
      </c>
      <c r="W71" s="250" t="s">
        <v>589</v>
      </c>
      <c r="X71" s="241"/>
      <c r="Y71" s="117"/>
      <c r="Z71" s="619"/>
      <c r="AA71" s="231" t="s">
        <v>134</v>
      </c>
      <c r="AB71" s="248"/>
      <c r="AC71" s="233">
        <v>93</v>
      </c>
      <c r="AD71" s="234"/>
      <c r="AE71" s="249">
        <f>ROUND(全国標準卸価格表!AE71*入力!$D$49%,-入力!$D$39)</f>
        <v>0</v>
      </c>
      <c r="AF71" s="250"/>
      <c r="AG71" s="250"/>
      <c r="AH71" s="241"/>
      <c r="AI71" s="234" t="s">
        <v>1999</v>
      </c>
      <c r="AJ71" s="251">
        <f>ROUND(全国標準卸価格表!AJ71*入力!$D$50%,-入力!$D$39)</f>
        <v>34900</v>
      </c>
      <c r="AK71" s="250" t="s">
        <v>635</v>
      </c>
      <c r="AL71" s="250" t="s">
        <v>589</v>
      </c>
      <c r="AM71" s="241"/>
      <c r="AN71" s="234"/>
      <c r="AO71" s="249">
        <f>ROUND(全国標準卸価格表!AO71*入力!$D$51%,-入力!$D$39)</f>
        <v>0</v>
      </c>
      <c r="AP71" s="398"/>
      <c r="AQ71" s="250"/>
      <c r="AR71" s="250"/>
      <c r="AS71" s="234"/>
      <c r="AT71" s="249">
        <f>ROUND(全国標準卸価格表!AT71*入力!$D$52%,-入力!$D$39)</f>
        <v>0</v>
      </c>
      <c r="AU71" s="250"/>
      <c r="AV71" s="250"/>
      <c r="AW71" s="241"/>
      <c r="AY71" s="619"/>
      <c r="AZ71" s="231" t="s">
        <v>134</v>
      </c>
      <c r="BA71" s="248"/>
      <c r="BB71" s="233">
        <v>93</v>
      </c>
      <c r="BC71" s="234" t="s">
        <v>1381</v>
      </c>
      <c r="BD71" s="249">
        <f>ROUND(全国標準卸価格表!BD71*入力!$D$53%,-入力!$D$39)</f>
        <v>33800</v>
      </c>
      <c r="BE71" s="250" t="s">
        <v>588</v>
      </c>
      <c r="BF71" s="250" t="s">
        <v>589</v>
      </c>
      <c r="BG71" s="237"/>
      <c r="BH71" s="234" t="s">
        <v>1246</v>
      </c>
      <c r="BI71" s="249">
        <f>ROUND(全国標準卸価格表!BI71*入力!$D$54%,-入力!$D$39)</f>
        <v>32500</v>
      </c>
      <c r="BJ71" s="250" t="s">
        <v>3</v>
      </c>
      <c r="BK71" s="250" t="s">
        <v>589</v>
      </c>
      <c r="BL71" s="237"/>
      <c r="BM71" s="366"/>
      <c r="BN71" s="222"/>
      <c r="BO71" s="195"/>
      <c r="BP71" s="195"/>
      <c r="BQ71" s="195"/>
      <c r="BR71" s="193"/>
      <c r="BS71" s="222"/>
      <c r="BT71" s="195"/>
      <c r="BU71" s="195"/>
      <c r="BV71" s="380"/>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W71" s="137"/>
      <c r="CX71" s="138"/>
      <c r="CY71" s="138"/>
      <c r="CZ71" s="138"/>
      <c r="DA71" s="144"/>
      <c r="DB71" s="138"/>
      <c r="DC71" s="138"/>
      <c r="DD71" s="138"/>
      <c r="DE71" s="138"/>
      <c r="DF71" s="138"/>
      <c r="DG71" s="138"/>
      <c r="DH71" s="138"/>
      <c r="DI71" s="138"/>
      <c r="DJ71" s="138"/>
      <c r="DK71" s="138"/>
      <c r="DL71" s="138"/>
      <c r="DM71" s="138"/>
      <c r="DN71" s="138"/>
      <c r="DO71" s="138"/>
      <c r="DP71" s="138"/>
      <c r="DQ71" s="138"/>
      <c r="DR71" s="138"/>
      <c r="DS71" s="138"/>
      <c r="DT71" s="144"/>
      <c r="DU71" s="99"/>
      <c r="EO71" s="138"/>
      <c r="EP71" s="138"/>
      <c r="EQ71" s="138"/>
      <c r="ER71" s="138"/>
      <c r="ES71" s="138"/>
      <c r="EU71" s="138"/>
      <c r="EV71" s="137"/>
      <c r="EW71" s="138"/>
      <c r="EX71" s="138"/>
      <c r="EY71" s="137"/>
      <c r="EZ71" s="138"/>
      <c r="FA71" s="196"/>
      <c r="FB71" s="137"/>
      <c r="FC71" s="137"/>
      <c r="FD71" s="137"/>
      <c r="FE71" s="138"/>
      <c r="FF71" s="196"/>
      <c r="FG71" s="137"/>
      <c r="FH71" s="137"/>
      <c r="FI71" s="137"/>
      <c r="FJ71" s="138"/>
      <c r="FK71" s="196"/>
      <c r="FL71" s="137"/>
      <c r="FM71" s="137"/>
      <c r="FN71" s="137"/>
      <c r="FO71" s="138"/>
      <c r="FP71" s="196"/>
      <c r="FQ71" s="137"/>
      <c r="FR71" s="137"/>
      <c r="FS71" s="137"/>
      <c r="FT71" s="138"/>
      <c r="FU71" s="196"/>
      <c r="FV71" s="137"/>
      <c r="FW71" s="137"/>
      <c r="FX71" s="105"/>
      <c r="GW71" s="66"/>
      <c r="HE71" s="144"/>
      <c r="HF71" s="138"/>
      <c r="HG71" s="138"/>
      <c r="HH71" s="138"/>
      <c r="HI71" s="138"/>
      <c r="HJ71" s="138"/>
      <c r="HK71" s="196"/>
      <c r="HL71" s="144"/>
      <c r="HM71" s="138"/>
      <c r="HN71" s="138"/>
      <c r="HP71" s="606"/>
      <c r="HQ71" s="646"/>
      <c r="HR71" s="166" t="s">
        <v>1007</v>
      </c>
      <c r="HS71" s="167" t="s">
        <v>454</v>
      </c>
      <c r="HT71" s="213" t="s">
        <v>467</v>
      </c>
      <c r="HU71" s="168" t="s">
        <v>1159</v>
      </c>
      <c r="HV71" s="169">
        <f>ROUND(全国標準卸価格表!HV71*入力!$D$109%,-入力!$D$39)</f>
        <v>50600</v>
      </c>
      <c r="HX71" s="606"/>
      <c r="HY71" s="627" t="s">
        <v>988</v>
      </c>
      <c r="HZ71" s="333" t="s">
        <v>990</v>
      </c>
      <c r="IA71" s="272" t="s">
        <v>956</v>
      </c>
      <c r="IB71" s="333" t="s">
        <v>989</v>
      </c>
      <c r="IC71" s="273" t="s">
        <v>993</v>
      </c>
      <c r="ID71" s="274">
        <f>ROUND(全国標準卸価格表!ID71*入力!$D$148%,-入力!$D$39)</f>
        <v>76400</v>
      </c>
      <c r="IE71" s="68"/>
      <c r="IF71" s="360"/>
      <c r="IG71" s="195"/>
      <c r="IH71" s="144"/>
      <c r="II71" s="144"/>
      <c r="IJ71" s="340"/>
      <c r="IK71" s="137"/>
      <c r="IL71" s="331"/>
      <c r="IM71" s="68"/>
      <c r="IN71" s="615" t="s">
        <v>807</v>
      </c>
      <c r="IO71" s="616"/>
      <c r="IS71" s="64"/>
      <c r="IT71" s="206"/>
    </row>
    <row r="72" spans="1:254" ht="29.1" customHeight="1" thickBot="1">
      <c r="A72" s="619"/>
      <c r="B72" s="212" t="s">
        <v>132</v>
      </c>
      <c r="C72" s="135"/>
      <c r="D72" s="238">
        <v>95</v>
      </c>
      <c r="E72" s="209"/>
      <c r="F72" s="222">
        <f>ROUND(全国標準卸価格表!F72*入力!$D$45%,-入力!$D$39)</f>
        <v>0</v>
      </c>
      <c r="G72" s="195"/>
      <c r="H72" s="195"/>
      <c r="I72" s="195"/>
      <c r="J72" s="386" t="s">
        <v>2013</v>
      </c>
      <c r="K72" s="222">
        <f>ROUND(全国標準卸価格表!K72*入力!$D$46%,-入力!$D$39)</f>
        <v>33500</v>
      </c>
      <c r="L72" s="389" t="s">
        <v>588</v>
      </c>
      <c r="M72" s="389" t="s">
        <v>589</v>
      </c>
      <c r="N72" s="389"/>
      <c r="O72" s="209" t="s">
        <v>621</v>
      </c>
      <c r="P72" s="222">
        <f>ROUND(全国標準卸価格表!P72*入力!$D$47%,-入力!$D$39)</f>
        <v>33500</v>
      </c>
      <c r="Q72" s="195" t="s">
        <v>590</v>
      </c>
      <c r="R72" s="195" t="s">
        <v>589</v>
      </c>
      <c r="S72" s="195"/>
      <c r="T72" s="209" t="s">
        <v>1037</v>
      </c>
      <c r="U72" s="222">
        <f>ROUND(全国標準卸価格表!U72*入力!$D$48%,-入力!$D$39)</f>
        <v>33500</v>
      </c>
      <c r="V72" s="195" t="s">
        <v>590</v>
      </c>
      <c r="W72" s="195" t="s">
        <v>589</v>
      </c>
      <c r="X72" s="242"/>
      <c r="Y72" s="117"/>
      <c r="Z72" s="619"/>
      <c r="AA72" s="212" t="s">
        <v>132</v>
      </c>
      <c r="AB72" s="135"/>
      <c r="AC72" s="238">
        <v>95</v>
      </c>
      <c r="AD72" s="209"/>
      <c r="AE72" s="222">
        <f>ROUND(全国標準卸価格表!AE72*入力!$D$49%,-入力!$D$39)</f>
        <v>0</v>
      </c>
      <c r="AF72" s="195"/>
      <c r="AG72" s="195"/>
      <c r="AH72" s="242"/>
      <c r="AI72" s="209"/>
      <c r="AJ72" s="243">
        <f>ROUND(全国標準卸価格表!AJ72*入力!$D$50%,-入力!$D$39)</f>
        <v>0</v>
      </c>
      <c r="AK72" s="195"/>
      <c r="AL72" s="195"/>
      <c r="AM72" s="242"/>
      <c r="AN72" s="209"/>
      <c r="AO72" s="222">
        <f>ROUND(全国標準卸価格表!AO72*入力!$D$51%,-入力!$D$39)</f>
        <v>0</v>
      </c>
      <c r="AP72" s="380"/>
      <c r="AQ72" s="195"/>
      <c r="AR72" s="195"/>
      <c r="AS72" s="209"/>
      <c r="AT72" s="222">
        <f>ROUND(全国標準卸価格表!AT72*入力!$D$52%,-入力!$D$39)</f>
        <v>0</v>
      </c>
      <c r="AU72" s="195"/>
      <c r="AV72" s="195"/>
      <c r="AW72" s="242"/>
      <c r="AY72" s="619"/>
      <c r="AZ72" s="212" t="s">
        <v>132</v>
      </c>
      <c r="BA72" s="135"/>
      <c r="BB72" s="238">
        <v>95</v>
      </c>
      <c r="BC72" s="209" t="s">
        <v>1569</v>
      </c>
      <c r="BD72" s="222">
        <f>ROUND(全国標準卸価格表!BD72*入力!$D$53%,-入力!$D$39)</f>
        <v>37600</v>
      </c>
      <c r="BE72" s="195" t="s">
        <v>588</v>
      </c>
      <c r="BF72" s="195" t="s">
        <v>589</v>
      </c>
      <c r="BG72" s="223"/>
      <c r="BH72" s="209" t="s">
        <v>646</v>
      </c>
      <c r="BI72" s="222">
        <f>ROUND(全国標準卸価格表!BI72*入力!$D$54%,-入力!$D$39)</f>
        <v>35800</v>
      </c>
      <c r="BJ72" s="195" t="s">
        <v>3</v>
      </c>
      <c r="BK72" s="195" t="s">
        <v>589</v>
      </c>
      <c r="BL72" s="223"/>
      <c r="BM72" s="366"/>
      <c r="BN72" s="222"/>
      <c r="BO72" s="195"/>
      <c r="BP72" s="195"/>
      <c r="BQ72" s="195"/>
      <c r="BR72" s="193"/>
      <c r="BS72" s="222"/>
      <c r="BT72" s="195"/>
      <c r="BU72" s="195"/>
      <c r="BV72" s="380"/>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W72" s="137"/>
      <c r="CX72" s="138"/>
      <c r="CY72" s="138"/>
      <c r="CZ72" s="138"/>
      <c r="DA72" s="144"/>
      <c r="DB72" s="138"/>
      <c r="DC72" s="138"/>
      <c r="DD72" s="138"/>
      <c r="DE72" s="138"/>
      <c r="DF72" s="138"/>
      <c r="DG72" s="138"/>
      <c r="DH72" s="138"/>
      <c r="DI72" s="138"/>
      <c r="DJ72" s="138"/>
      <c r="DK72" s="138"/>
      <c r="DL72" s="138"/>
      <c r="DM72" s="138"/>
      <c r="DN72" s="138"/>
      <c r="DO72" s="138"/>
      <c r="DP72" s="138"/>
      <c r="DQ72" s="138"/>
      <c r="DR72" s="138"/>
      <c r="DS72" s="138"/>
      <c r="DT72" s="144"/>
      <c r="DU72" s="66"/>
      <c r="EU72" s="138"/>
      <c r="EV72" s="137"/>
      <c r="EW72" s="138"/>
      <c r="EX72" s="138"/>
      <c r="EY72" s="137"/>
      <c r="EZ72" s="138"/>
      <c r="FA72" s="196"/>
      <c r="FB72" s="137"/>
      <c r="FC72" s="137"/>
      <c r="FD72" s="137"/>
      <c r="FE72" s="138"/>
      <c r="FF72" s="196"/>
      <c r="FG72" s="137"/>
      <c r="FH72" s="137"/>
      <c r="FI72" s="137"/>
      <c r="FJ72" s="138"/>
      <c r="FK72" s="196"/>
      <c r="FL72" s="137"/>
      <c r="FM72" s="137"/>
      <c r="FN72" s="137"/>
      <c r="FO72" s="138"/>
      <c r="FP72" s="196"/>
      <c r="FQ72" s="137"/>
      <c r="FR72" s="137"/>
      <c r="FS72" s="137"/>
      <c r="FT72" s="138"/>
      <c r="FU72" s="196"/>
      <c r="FV72" s="137"/>
      <c r="FW72" s="137"/>
      <c r="FX72" s="137"/>
      <c r="GW72" s="66"/>
      <c r="HE72" s="144"/>
      <c r="HF72" s="138"/>
      <c r="HG72" s="138"/>
      <c r="HH72" s="138"/>
      <c r="HI72" s="138"/>
      <c r="HJ72" s="138"/>
      <c r="HK72" s="138"/>
      <c r="HL72" s="144"/>
      <c r="HM72" s="138"/>
      <c r="HN72" s="138"/>
      <c r="HP72" s="606"/>
      <c r="HQ72" s="614"/>
      <c r="HR72" s="166" t="s">
        <v>1007</v>
      </c>
      <c r="HS72" s="167" t="s">
        <v>455</v>
      </c>
      <c r="HT72" s="213" t="s">
        <v>1305</v>
      </c>
      <c r="HU72" s="168" t="s">
        <v>1160</v>
      </c>
      <c r="HV72" s="169">
        <f>ROUND(全国標準卸価格表!HV72*入力!$D$109%,-入力!$D$39)</f>
        <v>60200</v>
      </c>
      <c r="HX72" s="606"/>
      <c r="HY72" s="609"/>
      <c r="HZ72" s="213" t="s">
        <v>990</v>
      </c>
      <c r="IA72" s="167" t="s">
        <v>956</v>
      </c>
      <c r="IB72" s="213" t="s">
        <v>991</v>
      </c>
      <c r="IC72" s="168" t="s">
        <v>994</v>
      </c>
      <c r="ID72" s="169">
        <f>ROUND(全国標準卸価格表!ID72*入力!$D$148%,-入力!$D$39)</f>
        <v>66500</v>
      </c>
      <c r="IE72" s="68"/>
      <c r="IF72" s="360"/>
      <c r="IG72" s="112"/>
      <c r="IH72" s="144"/>
      <c r="II72" s="144"/>
      <c r="IJ72" s="340"/>
      <c r="IK72" s="200"/>
      <c r="IL72" s="331"/>
      <c r="IM72" s="68"/>
      <c r="IN72" s="617"/>
      <c r="IO72" s="617"/>
      <c r="IS72" s="64"/>
    </row>
    <row r="73" spans="1:254" ht="29.1" customHeight="1" thickBot="1">
      <c r="A73" s="619"/>
      <c r="B73" s="212" t="s">
        <v>129</v>
      </c>
      <c r="C73" s="135"/>
      <c r="D73" s="238">
        <v>98</v>
      </c>
      <c r="E73" s="209" t="s">
        <v>1215</v>
      </c>
      <c r="F73" s="222">
        <f>ROUND(全国標準卸価格表!F73*入力!$D$45%,-入力!$D$39)</f>
        <v>36100</v>
      </c>
      <c r="G73" s="195" t="s">
        <v>588</v>
      </c>
      <c r="H73" s="195" t="s">
        <v>589</v>
      </c>
      <c r="I73" s="195"/>
      <c r="J73" s="386" t="s">
        <v>2014</v>
      </c>
      <c r="K73" s="222">
        <f>ROUND(全国標準卸価格表!K73*入力!$D$46%,-入力!$D$39)</f>
        <v>35400</v>
      </c>
      <c r="L73" s="389" t="s">
        <v>588</v>
      </c>
      <c r="M73" s="389" t="s">
        <v>589</v>
      </c>
      <c r="N73" s="389"/>
      <c r="O73" s="209" t="s">
        <v>622</v>
      </c>
      <c r="P73" s="222">
        <f>ROUND(全国標準卸価格表!P73*入力!$D$47%,-入力!$D$39)</f>
        <v>35400</v>
      </c>
      <c r="Q73" s="195" t="s">
        <v>590</v>
      </c>
      <c r="R73" s="195" t="s">
        <v>589</v>
      </c>
      <c r="S73" s="195"/>
      <c r="T73" s="209"/>
      <c r="U73" s="222">
        <f>ROUND(全国標準卸価格表!U73*入力!$D$48%,-入力!$D$39)</f>
        <v>0</v>
      </c>
      <c r="V73" s="195"/>
      <c r="W73" s="195"/>
      <c r="X73" s="242"/>
      <c r="Y73" s="117"/>
      <c r="Z73" s="619"/>
      <c r="AA73" s="212" t="s">
        <v>129</v>
      </c>
      <c r="AB73" s="135"/>
      <c r="AC73" s="238">
        <v>98</v>
      </c>
      <c r="AD73" s="209"/>
      <c r="AE73" s="222">
        <f>ROUND(全国標準卸価格表!AE73*入力!$D$49%,-入力!$D$39)</f>
        <v>0</v>
      </c>
      <c r="AF73" s="195"/>
      <c r="AG73" s="195"/>
      <c r="AH73" s="242"/>
      <c r="AI73" s="209" t="s">
        <v>1888</v>
      </c>
      <c r="AJ73" s="243">
        <f>ROUND(全国標準卸価格表!AJ73*入力!$D$50%,-入力!$D$39)</f>
        <v>39200</v>
      </c>
      <c r="AK73" s="195" t="s">
        <v>635</v>
      </c>
      <c r="AL73" s="195" t="s">
        <v>589</v>
      </c>
      <c r="AM73" s="242"/>
      <c r="AN73" s="209"/>
      <c r="AO73" s="222">
        <f>ROUND(全国標準卸価格表!AO73*入力!$D$51%,-入力!$D$39)</f>
        <v>0</v>
      </c>
      <c r="AP73" s="380"/>
      <c r="AQ73" s="195"/>
      <c r="AR73" s="195"/>
      <c r="AS73" s="209"/>
      <c r="AT73" s="222">
        <f>ROUND(全国標準卸価格表!AT73*入力!$D$52%,-入力!$D$39)</f>
        <v>0</v>
      </c>
      <c r="AU73" s="195"/>
      <c r="AV73" s="195"/>
      <c r="AW73" s="242"/>
      <c r="AY73" s="619"/>
      <c r="AZ73" s="212" t="s">
        <v>129</v>
      </c>
      <c r="BA73" s="135"/>
      <c r="BB73" s="238">
        <v>98</v>
      </c>
      <c r="BC73" s="209" t="s">
        <v>1380</v>
      </c>
      <c r="BD73" s="222">
        <f>ROUND(全国標準卸価格表!BD73*入力!$D$53%,-入力!$D$39)</f>
        <v>38200</v>
      </c>
      <c r="BE73" s="195" t="s">
        <v>588</v>
      </c>
      <c r="BF73" s="195" t="s">
        <v>589</v>
      </c>
      <c r="BG73" s="223"/>
      <c r="BH73" s="209"/>
      <c r="BI73" s="222">
        <f>ROUND(全国標準卸価格表!BI73*入力!$D$54%,-入力!$D$39)</f>
        <v>0</v>
      </c>
      <c r="BJ73" s="195"/>
      <c r="BK73" s="195"/>
      <c r="BL73" s="223"/>
      <c r="BM73" s="366"/>
      <c r="BN73" s="222"/>
      <c r="BO73" s="195"/>
      <c r="BP73" s="195"/>
      <c r="BQ73" s="195"/>
      <c r="BR73" s="193"/>
      <c r="BS73" s="222"/>
      <c r="BT73" s="195"/>
      <c r="BU73" s="195"/>
      <c r="BV73" s="380"/>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W73" s="137"/>
      <c r="CX73" s="138"/>
      <c r="CY73" s="138"/>
      <c r="CZ73" s="138"/>
      <c r="DA73" s="144"/>
      <c r="DB73" s="138"/>
      <c r="DC73" s="138"/>
      <c r="DD73" s="138"/>
      <c r="DE73" s="138"/>
      <c r="DF73" s="138"/>
      <c r="DG73" s="138"/>
      <c r="DH73" s="138"/>
      <c r="DI73" s="138"/>
      <c r="DJ73" s="138"/>
      <c r="DK73" s="138"/>
      <c r="DL73" s="138"/>
      <c r="DM73" s="138"/>
      <c r="DN73" s="138"/>
      <c r="DO73" s="138"/>
      <c r="DP73" s="138"/>
      <c r="DQ73" s="138"/>
      <c r="DR73" s="138"/>
      <c r="DS73" s="138"/>
      <c r="DT73" s="144"/>
      <c r="DU73" s="66"/>
      <c r="EU73" s="138"/>
      <c r="EV73" s="137"/>
      <c r="EW73" s="138"/>
      <c r="EX73" s="138"/>
      <c r="EY73" s="137"/>
      <c r="EZ73" s="138"/>
      <c r="FA73" s="196"/>
      <c r="FB73" s="137"/>
      <c r="FC73" s="137"/>
      <c r="FD73" s="137"/>
      <c r="FE73" s="138"/>
      <c r="FF73" s="196"/>
      <c r="FG73" s="137"/>
      <c r="FH73" s="137"/>
      <c r="FI73" s="137"/>
      <c r="FJ73" s="138"/>
      <c r="FK73" s="196"/>
      <c r="FL73" s="137"/>
      <c r="FM73" s="137"/>
      <c r="FN73" s="137"/>
      <c r="FO73" s="138"/>
      <c r="FP73" s="196"/>
      <c r="FQ73" s="137"/>
      <c r="FR73" s="137"/>
      <c r="FS73" s="137"/>
      <c r="FT73" s="138"/>
      <c r="FU73" s="196"/>
      <c r="FV73" s="137"/>
      <c r="FW73" s="137"/>
      <c r="FX73" s="137"/>
      <c r="GW73" s="66"/>
      <c r="HE73" s="144"/>
      <c r="HF73" s="138"/>
      <c r="HG73" s="138"/>
      <c r="HH73" s="138"/>
      <c r="HI73" s="138"/>
      <c r="HJ73" s="138"/>
      <c r="HK73" s="138"/>
      <c r="HL73" s="144"/>
      <c r="HM73" s="138"/>
      <c r="HN73" s="138"/>
      <c r="HP73" s="606"/>
      <c r="HQ73" s="333" t="s">
        <v>1117</v>
      </c>
      <c r="HR73" s="156" t="s">
        <v>441</v>
      </c>
      <c r="HS73" s="157" t="s">
        <v>456</v>
      </c>
      <c r="HT73" s="155" t="s">
        <v>465</v>
      </c>
      <c r="HU73" s="158" t="s">
        <v>2086</v>
      </c>
      <c r="HV73" s="159">
        <f>ROUND(全国標準卸価格表!HV73*入力!$D$110%,-入力!$D$39)</f>
        <v>36000</v>
      </c>
      <c r="HX73" s="607"/>
      <c r="HY73" s="630"/>
      <c r="HZ73" s="213" t="s">
        <v>990</v>
      </c>
      <c r="IA73" s="167" t="s">
        <v>956</v>
      </c>
      <c r="IB73" s="213" t="s">
        <v>992</v>
      </c>
      <c r="IC73" s="168" t="s">
        <v>995</v>
      </c>
      <c r="ID73" s="169">
        <f>ROUND(全国標準卸価格表!ID73*入力!$D$148%,-入力!$D$39)</f>
        <v>59600</v>
      </c>
      <c r="IE73" s="68"/>
      <c r="IF73" s="360"/>
      <c r="IG73" s="195"/>
      <c r="IH73" s="144"/>
      <c r="II73" s="144"/>
      <c r="IJ73" s="340"/>
      <c r="IK73" s="200"/>
      <c r="IL73" s="331"/>
      <c r="IM73" s="68"/>
      <c r="IN73" s="133" t="s">
        <v>50</v>
      </c>
      <c r="IO73" s="176" t="s">
        <v>350</v>
      </c>
      <c r="IP73" s="603" t="s">
        <v>351</v>
      </c>
      <c r="IQ73" s="604"/>
      <c r="IR73" s="350" t="s">
        <v>352</v>
      </c>
      <c r="IS73" s="572" t="s">
        <v>353</v>
      </c>
      <c r="IT73" s="573" t="s">
        <v>354</v>
      </c>
    </row>
    <row r="74" spans="1:254" ht="29.1" customHeight="1">
      <c r="A74" s="619"/>
      <c r="B74" s="231" t="s">
        <v>125</v>
      </c>
      <c r="C74" s="248">
        <v>91</v>
      </c>
      <c r="D74" s="233">
        <v>95</v>
      </c>
      <c r="E74" s="234"/>
      <c r="F74" s="249">
        <f>ROUND(全国標準卸価格表!F74*入力!$D$45%,-入力!$D$39)</f>
        <v>0</v>
      </c>
      <c r="G74" s="250"/>
      <c r="H74" s="250"/>
      <c r="I74" s="250"/>
      <c r="J74" s="562" t="s">
        <v>2015</v>
      </c>
      <c r="K74" s="249">
        <f>ROUND(全国標準卸価格表!K74*入力!$D$46%,-入力!$D$39)</f>
        <v>27900</v>
      </c>
      <c r="L74" s="567" t="s">
        <v>590</v>
      </c>
      <c r="M74" s="567"/>
      <c r="N74" s="567"/>
      <c r="O74" s="234"/>
      <c r="P74" s="249">
        <f>ROUND(全国標準卸価格表!P74*入力!$D$47%,-入力!$D$39)</f>
        <v>0</v>
      </c>
      <c r="Q74" s="250"/>
      <c r="R74" s="250"/>
      <c r="S74" s="250"/>
      <c r="T74" s="234" t="s">
        <v>1038</v>
      </c>
      <c r="U74" s="249">
        <f>ROUND(全国標準卸価格表!U74*入力!$D$48%,-入力!$D$39)</f>
        <v>29400</v>
      </c>
      <c r="V74" s="250" t="s">
        <v>590</v>
      </c>
      <c r="W74" s="250" t="s">
        <v>589</v>
      </c>
      <c r="X74" s="241"/>
      <c r="Y74" s="117"/>
      <c r="Z74" s="619"/>
      <c r="AA74" s="231" t="s">
        <v>125</v>
      </c>
      <c r="AB74" s="248">
        <v>91</v>
      </c>
      <c r="AC74" s="233">
        <v>95</v>
      </c>
      <c r="AD74" s="234"/>
      <c r="AE74" s="249">
        <f>ROUND(全国標準卸価格表!AE74*入力!$D$49%,-入力!$D$39)</f>
        <v>0</v>
      </c>
      <c r="AF74" s="250"/>
      <c r="AG74" s="250"/>
      <c r="AH74" s="241"/>
      <c r="AI74" s="234"/>
      <c r="AJ74" s="251">
        <f>ROUND(全国標準卸価格表!AJ74*入力!$D$50%,-入力!$D$39)</f>
        <v>0</v>
      </c>
      <c r="AK74" s="250"/>
      <c r="AL74" s="250"/>
      <c r="AM74" s="241"/>
      <c r="AN74" s="234"/>
      <c r="AO74" s="249">
        <f>ROUND(全国標準卸価格表!AO74*入力!$D$51%,-入力!$D$39)</f>
        <v>0</v>
      </c>
      <c r="AP74" s="398"/>
      <c r="AQ74" s="250"/>
      <c r="AR74" s="250"/>
      <c r="AS74" s="234"/>
      <c r="AT74" s="249">
        <f>ROUND(全国標準卸価格表!AT74*入力!$D$52%,-入力!$D$39)</f>
        <v>0</v>
      </c>
      <c r="AU74" s="250"/>
      <c r="AV74" s="250"/>
      <c r="AW74" s="241"/>
      <c r="AY74" s="619"/>
      <c r="AZ74" s="231" t="s">
        <v>125</v>
      </c>
      <c r="BA74" s="248">
        <v>91</v>
      </c>
      <c r="BB74" s="233">
        <v>95</v>
      </c>
      <c r="BC74" s="234" t="s">
        <v>1379</v>
      </c>
      <c r="BD74" s="249">
        <f>ROUND(全国標準卸価格表!BD74*入力!$D$53%,-入力!$D$39)</f>
        <v>32900</v>
      </c>
      <c r="BE74" s="250" t="s">
        <v>590</v>
      </c>
      <c r="BF74" s="250" t="s">
        <v>589</v>
      </c>
      <c r="BG74" s="237"/>
      <c r="BH74" s="234" t="s">
        <v>1247</v>
      </c>
      <c r="BI74" s="249">
        <f>ROUND(全国標準卸価格表!BI74*入力!$D$54%,-入力!$D$39)</f>
        <v>31300</v>
      </c>
      <c r="BJ74" s="250" t="s">
        <v>3</v>
      </c>
      <c r="BK74" s="250" t="s">
        <v>589</v>
      </c>
      <c r="BL74" s="237"/>
      <c r="BM74" s="366"/>
      <c r="BN74" s="222"/>
      <c r="BO74" s="195"/>
      <c r="BP74" s="195"/>
      <c r="BQ74" s="195"/>
      <c r="BR74" s="193"/>
      <c r="BS74" s="222"/>
      <c r="BT74" s="195"/>
      <c r="BU74" s="195"/>
      <c r="BV74" s="380"/>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W74" s="137"/>
      <c r="CX74" s="138"/>
      <c r="CY74" s="138"/>
      <c r="CZ74" s="138"/>
      <c r="DA74" s="144"/>
      <c r="DB74" s="138"/>
      <c r="DC74" s="138"/>
      <c r="DD74" s="138"/>
      <c r="DE74" s="138"/>
      <c r="DF74" s="138"/>
      <c r="DG74" s="138"/>
      <c r="DH74" s="138"/>
      <c r="DI74" s="138"/>
      <c r="DJ74" s="138"/>
      <c r="DK74" s="138"/>
      <c r="DL74" s="138"/>
      <c r="DM74" s="138"/>
      <c r="DN74" s="138"/>
      <c r="DO74" s="138"/>
      <c r="DP74" s="138"/>
      <c r="DQ74" s="138"/>
      <c r="DR74" s="138"/>
      <c r="DS74" s="138"/>
      <c r="DT74" s="144"/>
      <c r="DU74" s="66"/>
      <c r="EU74" s="138"/>
      <c r="EV74" s="137"/>
      <c r="EW74" s="138"/>
      <c r="EX74" s="138"/>
      <c r="EY74" s="137"/>
      <c r="EZ74" s="138"/>
      <c r="FA74" s="196"/>
      <c r="FB74" s="137"/>
      <c r="FC74" s="137"/>
      <c r="FD74" s="137"/>
      <c r="FE74" s="138"/>
      <c r="FF74" s="196"/>
      <c r="FG74" s="137"/>
      <c r="FH74" s="137"/>
      <c r="FI74" s="137"/>
      <c r="FJ74" s="138"/>
      <c r="FK74" s="196"/>
      <c r="FL74" s="137"/>
      <c r="FM74" s="137"/>
      <c r="FN74" s="137"/>
      <c r="FO74" s="138"/>
      <c r="FP74" s="196"/>
      <c r="FQ74" s="137"/>
      <c r="FR74" s="137"/>
      <c r="FS74" s="137"/>
      <c r="FT74" s="138"/>
      <c r="FU74" s="196"/>
      <c r="FV74" s="137"/>
      <c r="FW74" s="137"/>
      <c r="FX74" s="137"/>
      <c r="GW74" s="66"/>
      <c r="HE74" s="144"/>
      <c r="HF74" s="138"/>
      <c r="HG74" s="138"/>
      <c r="HH74" s="138"/>
      <c r="HI74" s="138"/>
      <c r="HJ74" s="138"/>
      <c r="HK74" s="138"/>
      <c r="HL74" s="144"/>
      <c r="HM74" s="138"/>
      <c r="HN74" s="138"/>
      <c r="HP74" s="606"/>
      <c r="HQ74" s="333" t="s">
        <v>1006</v>
      </c>
      <c r="HR74" s="271" t="s">
        <v>1007</v>
      </c>
      <c r="HS74" s="272" t="s">
        <v>956</v>
      </c>
      <c r="HT74" s="333" t="s">
        <v>972</v>
      </c>
      <c r="HU74" s="273" t="s">
        <v>1011</v>
      </c>
      <c r="HV74" s="159">
        <f>ROUND(全国標準卸価格表!HV74*入力!$D$111%,-入力!$D$39)</f>
        <v>50600</v>
      </c>
      <c r="HX74" s="605" t="s">
        <v>1641</v>
      </c>
      <c r="HY74" s="608" t="s">
        <v>939</v>
      </c>
      <c r="HZ74" s="149" t="s">
        <v>742</v>
      </c>
      <c r="IA74" s="150" t="s">
        <v>942</v>
      </c>
      <c r="IB74" s="332" t="s">
        <v>1657</v>
      </c>
      <c r="IC74" s="151" t="s">
        <v>1658</v>
      </c>
      <c r="ID74" s="152">
        <f>ROUND(全国標準卸価格表!ID74*入力!$D$149%,-入力!$D$39)</f>
        <v>15300</v>
      </c>
      <c r="IE74" s="68"/>
      <c r="IF74" s="360"/>
      <c r="IG74" s="195"/>
      <c r="IH74" s="144"/>
      <c r="II74" s="144"/>
      <c r="IJ74" s="340"/>
      <c r="IK74" s="200"/>
      <c r="IL74" s="331"/>
      <c r="IM74" s="68"/>
      <c r="IN74" s="618" t="s">
        <v>891</v>
      </c>
      <c r="IO74" s="324" t="s">
        <v>355</v>
      </c>
      <c r="IP74" s="621" t="s">
        <v>381</v>
      </c>
      <c r="IQ74" s="622"/>
      <c r="IR74" s="348" t="s">
        <v>393</v>
      </c>
      <c r="IS74" s="160" t="s">
        <v>399</v>
      </c>
      <c r="IT74" s="161">
        <f>ROUND(全国標準卸価格表!IT74*入力!$D$207%,-入力!$D$39)</f>
        <v>56400</v>
      </c>
    </row>
    <row r="75" spans="1:254" ht="29.1" customHeight="1">
      <c r="A75" s="619"/>
      <c r="B75" s="212" t="s">
        <v>123</v>
      </c>
      <c r="C75" s="135">
        <v>94</v>
      </c>
      <c r="D75" s="238">
        <v>98</v>
      </c>
      <c r="E75" s="209" t="s">
        <v>1216</v>
      </c>
      <c r="F75" s="222">
        <f>ROUND(全国標準卸価格表!F75*入力!$D$45%,-入力!$D$39)</f>
        <v>32400</v>
      </c>
      <c r="G75" s="195" t="s">
        <v>906</v>
      </c>
      <c r="H75" s="195" t="s">
        <v>907</v>
      </c>
      <c r="I75" s="195"/>
      <c r="J75" s="386" t="s">
        <v>2016</v>
      </c>
      <c r="K75" s="222">
        <f>ROUND(全国標準卸価格表!K75*入力!$D$46%,-入力!$D$39)</f>
        <v>29000</v>
      </c>
      <c r="L75" s="389" t="s">
        <v>590</v>
      </c>
      <c r="M75" s="389"/>
      <c r="N75" s="389"/>
      <c r="O75" s="209" t="s">
        <v>623</v>
      </c>
      <c r="P75" s="222">
        <f>ROUND(全国標準卸価格表!P75*入力!$D$47%,-入力!$D$39)</f>
        <v>29000</v>
      </c>
      <c r="Q75" s="195" t="s">
        <v>590</v>
      </c>
      <c r="R75" s="195"/>
      <c r="S75" s="195"/>
      <c r="T75" s="209" t="s">
        <v>1039</v>
      </c>
      <c r="U75" s="222">
        <f>ROUND(全国標準卸価格表!U75*入力!$D$48%,-入力!$D$39)</f>
        <v>29000</v>
      </c>
      <c r="V75" s="195" t="s">
        <v>590</v>
      </c>
      <c r="W75" s="195" t="s">
        <v>589</v>
      </c>
      <c r="X75" s="242"/>
      <c r="Y75" s="117"/>
      <c r="Z75" s="619"/>
      <c r="AA75" s="212" t="s">
        <v>123</v>
      </c>
      <c r="AB75" s="135">
        <v>94</v>
      </c>
      <c r="AC75" s="238">
        <v>98</v>
      </c>
      <c r="AD75" s="209"/>
      <c r="AE75" s="222">
        <f>ROUND(全国標準卸価格表!AE75*入力!$D$49%,-入力!$D$39)</f>
        <v>0</v>
      </c>
      <c r="AF75" s="195"/>
      <c r="AG75" s="195"/>
      <c r="AH75" s="242"/>
      <c r="AI75" s="209"/>
      <c r="AJ75" s="243">
        <f>ROUND(全国標準卸価格表!AJ75*入力!$D$50%,-入力!$D$39)</f>
        <v>0</v>
      </c>
      <c r="AK75" s="195"/>
      <c r="AL75" s="195"/>
      <c r="AM75" s="242"/>
      <c r="AN75" s="209"/>
      <c r="AO75" s="222">
        <f>ROUND(全国標準卸価格表!AO75*入力!$D$51%,-入力!$D$39)</f>
        <v>0</v>
      </c>
      <c r="AP75" s="380"/>
      <c r="AQ75" s="195"/>
      <c r="AR75" s="195"/>
      <c r="AS75" s="209"/>
      <c r="AT75" s="222">
        <f>ROUND(全国標準卸価格表!AT75*入力!$D$52%,-入力!$D$39)</f>
        <v>0</v>
      </c>
      <c r="AU75" s="195"/>
      <c r="AV75" s="195"/>
      <c r="AW75" s="242"/>
      <c r="AY75" s="619"/>
      <c r="AZ75" s="212" t="s">
        <v>123</v>
      </c>
      <c r="BA75" s="135">
        <v>94</v>
      </c>
      <c r="BB75" s="238">
        <v>98</v>
      </c>
      <c r="BC75" s="209" t="s">
        <v>1378</v>
      </c>
      <c r="BD75" s="222">
        <f>ROUND(全国標準卸価格表!BD75*入力!$D$53%,-入力!$D$39)</f>
        <v>33000</v>
      </c>
      <c r="BE75" s="195" t="s">
        <v>588</v>
      </c>
      <c r="BF75" s="195" t="s">
        <v>589</v>
      </c>
      <c r="BG75" s="223"/>
      <c r="BH75" s="209" t="s">
        <v>647</v>
      </c>
      <c r="BI75" s="222">
        <f>ROUND(全国標準卸価格表!BI75*入力!$D$54%,-入力!$D$39)</f>
        <v>31400</v>
      </c>
      <c r="BJ75" s="195" t="s">
        <v>3</v>
      </c>
      <c r="BK75" s="195"/>
      <c r="BL75" s="223"/>
      <c r="BM75" s="366"/>
      <c r="BN75" s="222"/>
      <c r="BO75" s="195"/>
      <c r="BP75" s="195"/>
      <c r="BQ75" s="195"/>
      <c r="BR75" s="193"/>
      <c r="BS75" s="222"/>
      <c r="BT75" s="195"/>
      <c r="BU75" s="195"/>
      <c r="BV75" s="380"/>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W75" s="137"/>
      <c r="CX75" s="138"/>
      <c r="CY75" s="138"/>
      <c r="CZ75" s="138"/>
      <c r="DA75" s="144"/>
      <c r="DB75" s="138"/>
      <c r="DC75" s="138"/>
      <c r="DD75" s="138"/>
      <c r="DE75" s="138"/>
      <c r="DF75" s="138"/>
      <c r="DG75" s="138"/>
      <c r="DH75" s="138"/>
      <c r="DI75" s="138"/>
      <c r="DJ75" s="138"/>
      <c r="DK75" s="138"/>
      <c r="DL75" s="138"/>
      <c r="DM75" s="138"/>
      <c r="DN75" s="138"/>
      <c r="DO75" s="138"/>
      <c r="DP75" s="138"/>
      <c r="DQ75" s="138"/>
      <c r="DR75" s="138"/>
      <c r="DS75" s="138"/>
      <c r="DT75" s="144"/>
      <c r="DU75" s="66"/>
      <c r="EU75" s="138"/>
      <c r="EV75" s="137"/>
      <c r="EW75" s="138"/>
      <c r="EX75" s="138"/>
      <c r="EY75" s="137"/>
      <c r="EZ75" s="138"/>
      <c r="FA75" s="196"/>
      <c r="FB75" s="137"/>
      <c r="FC75" s="137"/>
      <c r="FD75" s="137"/>
      <c r="FE75" s="138"/>
      <c r="FF75" s="196"/>
      <c r="FG75" s="137"/>
      <c r="FH75" s="137"/>
      <c r="FI75" s="137"/>
      <c r="FJ75" s="138"/>
      <c r="FK75" s="196"/>
      <c r="FL75" s="137"/>
      <c r="FM75" s="137"/>
      <c r="FN75" s="137"/>
      <c r="FO75" s="138"/>
      <c r="FP75" s="196"/>
      <c r="FQ75" s="137"/>
      <c r="FR75" s="137"/>
      <c r="FS75" s="137"/>
      <c r="FT75" s="138"/>
      <c r="FU75" s="196"/>
      <c r="FV75" s="137"/>
      <c r="FW75" s="137"/>
      <c r="FX75" s="137"/>
      <c r="GW75" s="66"/>
      <c r="HE75" s="144"/>
      <c r="HF75" s="138"/>
      <c r="HG75" s="138"/>
      <c r="HH75" s="138"/>
      <c r="HI75" s="138"/>
      <c r="HJ75" s="138"/>
      <c r="HK75" s="138"/>
      <c r="HL75" s="144"/>
      <c r="HM75" s="138"/>
      <c r="HN75" s="138"/>
      <c r="HP75" s="606"/>
      <c r="HQ75" s="333" t="s">
        <v>865</v>
      </c>
      <c r="HR75" s="271" t="s">
        <v>866</v>
      </c>
      <c r="HS75" s="272" t="s">
        <v>456</v>
      </c>
      <c r="HT75" s="333" t="s">
        <v>867</v>
      </c>
      <c r="HU75" s="273" t="s">
        <v>868</v>
      </c>
      <c r="HV75" s="274">
        <f>ROUND(全国標準卸価格表!HV75*入力!$D$112%,-入力!$D$39)</f>
        <v>101900</v>
      </c>
      <c r="HX75" s="606"/>
      <c r="HY75" s="610"/>
      <c r="HZ75" s="166" t="s">
        <v>301</v>
      </c>
      <c r="IA75" s="167" t="s">
        <v>932</v>
      </c>
      <c r="IB75" s="213" t="s">
        <v>941</v>
      </c>
      <c r="IC75" s="168" t="s">
        <v>940</v>
      </c>
      <c r="ID75" s="169">
        <f>ROUND(全国標準卸価格表!ID75*入力!$D$149%,-入力!$D$39)</f>
        <v>21700</v>
      </c>
      <c r="IE75" s="68"/>
      <c r="IF75" s="310"/>
      <c r="IG75" s="389"/>
      <c r="IH75" s="144"/>
      <c r="II75" s="144"/>
      <c r="IJ75" s="380"/>
      <c r="IK75" s="310"/>
      <c r="IL75" s="331"/>
      <c r="IM75" s="68"/>
      <c r="IN75" s="619"/>
      <c r="IO75" s="553" t="s">
        <v>311</v>
      </c>
      <c r="IP75" s="623" t="s">
        <v>2117</v>
      </c>
      <c r="IQ75" s="624"/>
      <c r="IR75" s="580" t="s">
        <v>1472</v>
      </c>
      <c r="IS75" s="168" t="s">
        <v>2127</v>
      </c>
      <c r="IT75" s="169">
        <f>ROUND(全国標準卸価格表!IT75*入力!$D$208%,-入力!$D$39)</f>
        <v>28800</v>
      </c>
    </row>
    <row r="76" spans="1:254" ht="29.1" customHeight="1" thickBot="1">
      <c r="A76" s="620"/>
      <c r="B76" s="212" t="s">
        <v>120</v>
      </c>
      <c r="C76" s="135">
        <v>97</v>
      </c>
      <c r="D76" s="238">
        <v>101</v>
      </c>
      <c r="E76" s="209"/>
      <c r="F76" s="222">
        <f>ROUND(全国標準卸価格表!F76*入力!$D$45%,-入力!$D$39)</f>
        <v>0</v>
      </c>
      <c r="G76" s="195"/>
      <c r="H76" s="195"/>
      <c r="I76" s="195"/>
      <c r="J76" s="386" t="s">
        <v>2017</v>
      </c>
      <c r="K76" s="222">
        <f>ROUND(全国標準卸価格表!K76*入力!$D$46%,-入力!$D$39)</f>
        <v>33800</v>
      </c>
      <c r="L76" s="389" t="s">
        <v>590</v>
      </c>
      <c r="M76" s="389"/>
      <c r="N76" s="389"/>
      <c r="O76" s="209" t="s">
        <v>624</v>
      </c>
      <c r="P76" s="222">
        <f>ROUND(全国標準卸価格表!P76*入力!$D$47%,-入力!$D$39)</f>
        <v>33800</v>
      </c>
      <c r="Q76" s="195" t="s">
        <v>588</v>
      </c>
      <c r="R76" s="195"/>
      <c r="S76" s="195"/>
      <c r="T76" s="209" t="s">
        <v>1040</v>
      </c>
      <c r="U76" s="222">
        <f>ROUND(全国標準卸価格表!U76*入力!$D$48%,-入力!$D$39)</f>
        <v>33800</v>
      </c>
      <c r="V76" s="195" t="s">
        <v>590</v>
      </c>
      <c r="W76" s="195" t="s">
        <v>589</v>
      </c>
      <c r="X76" s="242"/>
      <c r="Y76" s="117"/>
      <c r="Z76" s="620"/>
      <c r="AA76" s="212" t="s">
        <v>120</v>
      </c>
      <c r="AB76" s="135">
        <v>97</v>
      </c>
      <c r="AC76" s="238">
        <v>101</v>
      </c>
      <c r="AD76" s="209"/>
      <c r="AE76" s="222">
        <f>ROUND(全国標準卸価格表!AE76*入力!$D$49%,-入力!$D$39)</f>
        <v>0</v>
      </c>
      <c r="AF76" s="195"/>
      <c r="AG76" s="195"/>
      <c r="AH76" s="242"/>
      <c r="AI76" s="209" t="s">
        <v>1889</v>
      </c>
      <c r="AJ76" s="243">
        <f>ROUND(全国標準卸価格表!AJ76*入力!$D$50%,-入力!$D$39)</f>
        <v>36800</v>
      </c>
      <c r="AK76" s="195" t="s">
        <v>1879</v>
      </c>
      <c r="AL76" s="195"/>
      <c r="AM76" s="242"/>
      <c r="AN76" s="209"/>
      <c r="AO76" s="222">
        <f>ROUND(全国標準卸価格表!AO76*入力!$D$51%,-入力!$D$39)</f>
        <v>0</v>
      </c>
      <c r="AP76" s="380"/>
      <c r="AQ76" s="195"/>
      <c r="AR76" s="195"/>
      <c r="AS76" s="209"/>
      <c r="AT76" s="222">
        <f>ROUND(全国標準卸価格表!AT76*入力!$D$52%,-入力!$D$39)</f>
        <v>0</v>
      </c>
      <c r="AU76" s="195"/>
      <c r="AV76" s="195"/>
      <c r="AW76" s="242"/>
      <c r="AY76" s="620"/>
      <c r="AZ76" s="212" t="s">
        <v>120</v>
      </c>
      <c r="BA76" s="135">
        <v>97</v>
      </c>
      <c r="BB76" s="238">
        <v>101</v>
      </c>
      <c r="BC76" s="209" t="s">
        <v>1377</v>
      </c>
      <c r="BD76" s="222">
        <f>ROUND(全国標準卸価格表!BD76*入力!$D$53%,-入力!$D$39)</f>
        <v>37800</v>
      </c>
      <c r="BE76" s="195" t="s">
        <v>635</v>
      </c>
      <c r="BF76" s="195" t="s">
        <v>589</v>
      </c>
      <c r="BG76" s="223"/>
      <c r="BH76" s="209" t="s">
        <v>648</v>
      </c>
      <c r="BI76" s="222">
        <f>ROUND(全国標準卸価格表!BI76*入力!$D$54%,-入力!$D$39)</f>
        <v>36000</v>
      </c>
      <c r="BJ76" s="195" t="s">
        <v>3</v>
      </c>
      <c r="BK76" s="195" t="s">
        <v>589</v>
      </c>
      <c r="BL76" s="223"/>
      <c r="BM76" s="366"/>
      <c r="BN76" s="222"/>
      <c r="BO76" s="195"/>
      <c r="BP76" s="195"/>
      <c r="BQ76" s="195"/>
      <c r="BR76" s="193"/>
      <c r="BS76" s="222"/>
      <c r="BT76" s="195"/>
      <c r="BU76" s="195"/>
      <c r="BV76" s="380"/>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W76" s="137"/>
      <c r="CX76" s="138"/>
      <c r="CY76" s="138"/>
      <c r="CZ76" s="138"/>
      <c r="DA76" s="144"/>
      <c r="DB76" s="138"/>
      <c r="DC76" s="138"/>
      <c r="DD76" s="138"/>
      <c r="DE76" s="138"/>
      <c r="DF76" s="138"/>
      <c r="DG76" s="138"/>
      <c r="DH76" s="138"/>
      <c r="DI76" s="138"/>
      <c r="DJ76" s="138"/>
      <c r="DK76" s="138"/>
      <c r="DL76" s="138"/>
      <c r="DM76" s="138"/>
      <c r="DN76" s="138"/>
      <c r="DO76" s="138"/>
      <c r="DP76" s="138"/>
      <c r="DQ76" s="138"/>
      <c r="DR76" s="138"/>
      <c r="DS76" s="138"/>
      <c r="DT76" s="144"/>
      <c r="DU76" s="66"/>
      <c r="EU76" s="138"/>
      <c r="EV76" s="137"/>
      <c r="EW76" s="138"/>
      <c r="EX76" s="138"/>
      <c r="EY76" s="137"/>
      <c r="EZ76" s="138"/>
      <c r="FA76" s="196"/>
      <c r="FB76" s="137"/>
      <c r="FC76" s="137"/>
      <c r="FD76" s="137"/>
      <c r="FE76" s="138"/>
      <c r="FF76" s="196"/>
      <c r="FG76" s="137"/>
      <c r="FH76" s="137"/>
      <c r="FI76" s="137"/>
      <c r="FJ76" s="138"/>
      <c r="FK76" s="196"/>
      <c r="FL76" s="137"/>
      <c r="FM76" s="137"/>
      <c r="FN76" s="137"/>
      <c r="FO76" s="138"/>
      <c r="FP76" s="196"/>
      <c r="FQ76" s="137"/>
      <c r="FR76" s="137"/>
      <c r="FS76" s="137"/>
      <c r="FT76" s="138"/>
      <c r="FU76" s="196"/>
      <c r="FV76" s="137"/>
      <c r="FW76" s="137"/>
      <c r="FX76" s="137"/>
      <c r="GW76" s="66"/>
      <c r="HH76" s="138"/>
      <c r="HL76" s="144"/>
      <c r="HM76" s="138"/>
      <c r="HN76" s="138"/>
      <c r="HP76" s="606"/>
      <c r="HQ76" s="613" t="s">
        <v>1545</v>
      </c>
      <c r="HR76" s="271" t="s">
        <v>1596</v>
      </c>
      <c r="HS76" s="272" t="s">
        <v>956</v>
      </c>
      <c r="HT76" s="333" t="s">
        <v>1547</v>
      </c>
      <c r="HU76" s="273" t="s">
        <v>1546</v>
      </c>
      <c r="HV76" s="274">
        <f>ROUND(全国標準卸価格表!HV76*入力!$D$113%,-入力!$D$39)</f>
        <v>87800</v>
      </c>
      <c r="HX76" s="607"/>
      <c r="HY76" s="353" t="s">
        <v>1177</v>
      </c>
      <c r="HZ76" s="162" t="s">
        <v>301</v>
      </c>
      <c r="IA76" s="163" t="s">
        <v>956</v>
      </c>
      <c r="IB76" s="322" t="s">
        <v>1179</v>
      </c>
      <c r="IC76" s="164" t="s">
        <v>1178</v>
      </c>
      <c r="ID76" s="165">
        <f>ROUND(全国標準卸価格表!ID76*入力!$D$150%,-入力!$D$39)</f>
        <v>38000</v>
      </c>
      <c r="IE76" s="68"/>
      <c r="IF76" s="360"/>
      <c r="IG76" s="389"/>
      <c r="IH76" s="144"/>
      <c r="II76" s="144"/>
      <c r="IJ76" s="380"/>
      <c r="IK76" s="310"/>
      <c r="IL76" s="331"/>
      <c r="IM76" s="68"/>
      <c r="IN76" s="619"/>
      <c r="IO76" s="535" t="s">
        <v>1785</v>
      </c>
      <c r="IP76" s="623" t="s">
        <v>742</v>
      </c>
      <c r="IQ76" s="624"/>
      <c r="IR76" s="346" t="s">
        <v>1786</v>
      </c>
      <c r="IS76" s="273" t="s">
        <v>1787</v>
      </c>
      <c r="IT76" s="274">
        <f>ROUND(全国標準卸価格表!IT76*入力!$D$209%,-入力!$D$39)</f>
        <v>38000</v>
      </c>
    </row>
    <row r="77" spans="1:254" ht="29.1" customHeight="1" thickBot="1">
      <c r="A77" s="631">
        <v>16</v>
      </c>
      <c r="B77" s="295" t="s">
        <v>118</v>
      </c>
      <c r="C77" s="293"/>
      <c r="D77" s="217">
        <v>74</v>
      </c>
      <c r="E77" s="218"/>
      <c r="F77" s="219">
        <f>ROUND(全国標準卸価格表!F77*入力!$D$45%,-入力!$D$39)</f>
        <v>0</v>
      </c>
      <c r="G77" s="220"/>
      <c r="H77" s="220"/>
      <c r="I77" s="220"/>
      <c r="J77" s="552" t="s">
        <v>1536</v>
      </c>
      <c r="K77" s="219">
        <f>ROUND(全国標準卸価格表!K77*入力!$D$46%,-入力!$D$39)</f>
        <v>0</v>
      </c>
      <c r="L77" s="565" t="s">
        <v>1536</v>
      </c>
      <c r="M77" s="565"/>
      <c r="N77" s="565"/>
      <c r="O77" s="218" t="s">
        <v>625</v>
      </c>
      <c r="P77" s="219">
        <f>ROUND(全国標準卸価格表!P77*入力!$D$47%,-入力!$D$39)</f>
        <v>22400</v>
      </c>
      <c r="Q77" s="220" t="s">
        <v>590</v>
      </c>
      <c r="R77" s="220" t="s">
        <v>589</v>
      </c>
      <c r="S77" s="220"/>
      <c r="T77" s="218"/>
      <c r="U77" s="219">
        <f>ROUND(全国標準卸価格表!U77*入力!$D$48%,-入力!$D$39)</f>
        <v>0</v>
      </c>
      <c r="V77" s="220"/>
      <c r="W77" s="220"/>
      <c r="X77" s="239"/>
      <c r="Y77" s="117"/>
      <c r="Z77" s="631">
        <v>16</v>
      </c>
      <c r="AA77" s="295" t="s">
        <v>118</v>
      </c>
      <c r="AB77" s="293"/>
      <c r="AC77" s="217">
        <v>74</v>
      </c>
      <c r="AD77" s="218"/>
      <c r="AE77" s="219">
        <f>ROUND(全国標準卸価格表!AE77*入力!$D$49%,-入力!$D$39)</f>
        <v>0</v>
      </c>
      <c r="AF77" s="220"/>
      <c r="AG77" s="220"/>
      <c r="AH77" s="239"/>
      <c r="AI77" s="218"/>
      <c r="AJ77" s="240">
        <f>ROUND(全国標準卸価格表!AJ77*入力!$D$50%,-入力!$D$39)</f>
        <v>0</v>
      </c>
      <c r="AK77" s="220"/>
      <c r="AL77" s="220"/>
      <c r="AM77" s="239"/>
      <c r="AN77" s="218"/>
      <c r="AO77" s="219">
        <f>ROUND(全国標準卸価格表!AO77*入力!$D$51%,-入力!$D$39)</f>
        <v>0</v>
      </c>
      <c r="AP77" s="396"/>
      <c r="AQ77" s="220"/>
      <c r="AR77" s="220"/>
      <c r="AS77" s="218"/>
      <c r="AT77" s="219">
        <f>ROUND(全国標準卸価格表!AT77*入力!$D$52%,-入力!$D$39)</f>
        <v>0</v>
      </c>
      <c r="AU77" s="220"/>
      <c r="AV77" s="220"/>
      <c r="AW77" s="239"/>
      <c r="AY77" s="631">
        <v>16</v>
      </c>
      <c r="AZ77" s="295" t="s">
        <v>118</v>
      </c>
      <c r="BA77" s="293"/>
      <c r="BB77" s="217">
        <v>74</v>
      </c>
      <c r="BC77" s="218"/>
      <c r="BD77" s="219">
        <f>ROUND(全国標準卸価格表!BD77*入力!$D$53%,-入力!$D$39)</f>
        <v>0</v>
      </c>
      <c r="BE77" s="220"/>
      <c r="BF77" s="220"/>
      <c r="BG77" s="221"/>
      <c r="BH77" s="218"/>
      <c r="BI77" s="219">
        <f>ROUND(全国標準卸価格表!BI77*入力!$D$54%,-入力!$D$39)</f>
        <v>0</v>
      </c>
      <c r="BJ77" s="220"/>
      <c r="BK77" s="220"/>
      <c r="BL77" s="221"/>
      <c r="BM77" s="366"/>
      <c r="BN77" s="222"/>
      <c r="BO77" s="195"/>
      <c r="BP77" s="195"/>
      <c r="BQ77" s="195"/>
      <c r="BR77" s="193"/>
      <c r="BS77" s="222"/>
      <c r="BT77" s="195"/>
      <c r="BU77" s="195"/>
      <c r="BV77" s="380"/>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W77" s="137"/>
      <c r="CX77" s="138"/>
      <c r="CY77" s="138"/>
      <c r="CZ77" s="138"/>
      <c r="DA77" s="144"/>
      <c r="DB77" s="138"/>
      <c r="DC77" s="138"/>
      <c r="DD77" s="138"/>
      <c r="DE77" s="138"/>
      <c r="DF77" s="138"/>
      <c r="DG77" s="138"/>
      <c r="DH77" s="138"/>
      <c r="DI77" s="138"/>
      <c r="DJ77" s="138"/>
      <c r="DK77" s="138"/>
      <c r="DL77" s="138"/>
      <c r="DM77" s="138"/>
      <c r="DN77" s="138"/>
      <c r="DO77" s="138"/>
      <c r="DP77" s="138"/>
      <c r="DQ77" s="138"/>
      <c r="DR77" s="138"/>
      <c r="DS77" s="138"/>
      <c r="DT77" s="144"/>
      <c r="DU77" s="66"/>
      <c r="EU77" s="138"/>
      <c r="EV77" s="137"/>
      <c r="EW77" s="138"/>
      <c r="EX77" s="138"/>
      <c r="EY77" s="137"/>
      <c r="EZ77" s="138"/>
      <c r="FA77" s="196"/>
      <c r="FB77" s="137"/>
      <c r="FC77" s="137"/>
      <c r="FD77" s="137"/>
      <c r="FE77" s="138"/>
      <c r="FF77" s="196"/>
      <c r="FG77" s="137"/>
      <c r="FH77" s="137"/>
      <c r="FI77" s="137"/>
      <c r="FJ77" s="138"/>
      <c r="FK77" s="196"/>
      <c r="FL77" s="137"/>
      <c r="FM77" s="137"/>
      <c r="FN77" s="137"/>
      <c r="FO77" s="138"/>
      <c r="FP77" s="196"/>
      <c r="FQ77" s="137"/>
      <c r="FR77" s="137"/>
      <c r="FS77" s="137"/>
      <c r="FT77" s="138"/>
      <c r="FU77" s="196"/>
      <c r="FV77" s="137"/>
      <c r="FW77" s="137"/>
      <c r="FX77" s="137"/>
      <c r="GW77" s="66"/>
      <c r="HL77" s="144"/>
      <c r="HM77" s="138"/>
      <c r="HN77" s="138"/>
      <c r="HP77" s="606"/>
      <c r="HQ77" s="646"/>
      <c r="HR77" s="166" t="s">
        <v>1596</v>
      </c>
      <c r="HS77" s="167" t="s">
        <v>456</v>
      </c>
      <c r="HT77" s="213" t="s">
        <v>1649</v>
      </c>
      <c r="HU77" s="168" t="s">
        <v>1648</v>
      </c>
      <c r="HV77" s="169">
        <f>ROUND(全国標準卸価格表!HV77*入力!$D$113%,-入力!$D$39)</f>
        <v>73400</v>
      </c>
      <c r="HX77" s="632" t="s">
        <v>1012</v>
      </c>
      <c r="HY77" s="670">
        <v>500</v>
      </c>
      <c r="HZ77" s="166" t="s">
        <v>301</v>
      </c>
      <c r="IA77" s="167" t="s">
        <v>456</v>
      </c>
      <c r="IB77" s="213" t="s">
        <v>1349</v>
      </c>
      <c r="IC77" s="168" t="s">
        <v>1712</v>
      </c>
      <c r="ID77" s="169">
        <f>ROUND(全国標準卸価格表!ID77*入力!$D$151%,-入力!$D$39)</f>
        <v>24400</v>
      </c>
      <c r="IE77" s="68"/>
      <c r="IF77" s="310"/>
      <c r="IG77" s="389"/>
      <c r="IH77" s="144"/>
      <c r="II77" s="144"/>
      <c r="IJ77" s="380"/>
      <c r="IK77" s="310"/>
      <c r="IL77" s="331"/>
      <c r="IM77" s="68"/>
      <c r="IN77" s="620"/>
      <c r="IO77" s="408" t="s">
        <v>1938</v>
      </c>
      <c r="IP77" s="625" t="s">
        <v>1595</v>
      </c>
      <c r="IQ77" s="626"/>
      <c r="IR77" s="349" t="s">
        <v>387</v>
      </c>
      <c r="IS77" s="164" t="s">
        <v>1824</v>
      </c>
      <c r="IT77" s="165">
        <f>ROUND(全国標準卸価格表!IT77*入力!$D$210%,-入力!$D$39)</f>
        <v>18500</v>
      </c>
    </row>
    <row r="78" spans="1:254" ht="29.1" customHeight="1" thickBot="1">
      <c r="A78" s="619"/>
      <c r="B78" s="212" t="s">
        <v>114</v>
      </c>
      <c r="C78" s="135"/>
      <c r="D78" s="238">
        <v>84</v>
      </c>
      <c r="E78" s="209"/>
      <c r="F78" s="222">
        <f>ROUND(全国標準卸価格表!F78*入力!$D$45%,-入力!$D$39)</f>
        <v>0</v>
      </c>
      <c r="G78" s="195"/>
      <c r="H78" s="195"/>
      <c r="I78" s="195"/>
      <c r="J78" s="386" t="s">
        <v>1536</v>
      </c>
      <c r="K78" s="222">
        <f>ROUND(全国標準卸価格表!K78*入力!$D$46%,-入力!$D$39)</f>
        <v>0</v>
      </c>
      <c r="L78" s="389" t="s">
        <v>1536</v>
      </c>
      <c r="M78" s="389"/>
      <c r="N78" s="389"/>
      <c r="O78" s="209" t="s">
        <v>626</v>
      </c>
      <c r="P78" s="222">
        <f>ROUND(全国標準卸価格表!P78*入力!$D$47%,-入力!$D$39)</f>
        <v>25100</v>
      </c>
      <c r="Q78" s="195" t="s">
        <v>590</v>
      </c>
      <c r="R78" s="195" t="s">
        <v>589</v>
      </c>
      <c r="S78" s="195"/>
      <c r="T78" s="209"/>
      <c r="U78" s="222">
        <f>ROUND(全国標準卸価格表!U78*入力!$D$48%,-入力!$D$39)</f>
        <v>0</v>
      </c>
      <c r="V78" s="195"/>
      <c r="W78" s="195"/>
      <c r="X78" s="242"/>
      <c r="Y78" s="117"/>
      <c r="Z78" s="619"/>
      <c r="AA78" s="212" t="s">
        <v>114</v>
      </c>
      <c r="AB78" s="135"/>
      <c r="AC78" s="238">
        <v>84</v>
      </c>
      <c r="AD78" s="209"/>
      <c r="AE78" s="222">
        <f>ROUND(全国標準卸価格表!AE78*入力!$D$49%,-入力!$D$39)</f>
        <v>0</v>
      </c>
      <c r="AF78" s="195"/>
      <c r="AG78" s="195"/>
      <c r="AH78" s="242"/>
      <c r="AI78" s="209"/>
      <c r="AJ78" s="243">
        <f>ROUND(全国標準卸価格表!AJ78*入力!$D$50%,-入力!$D$39)</f>
        <v>0</v>
      </c>
      <c r="AK78" s="195"/>
      <c r="AL78" s="195"/>
      <c r="AM78" s="242"/>
      <c r="AN78" s="209"/>
      <c r="AO78" s="222">
        <f>ROUND(全国標準卸価格表!AO78*入力!$D$51%,-入力!$D$39)</f>
        <v>0</v>
      </c>
      <c r="AP78" s="380"/>
      <c r="AQ78" s="195"/>
      <c r="AR78" s="195"/>
      <c r="AS78" s="209"/>
      <c r="AT78" s="222">
        <f>ROUND(全国標準卸価格表!AT78*入力!$D$52%,-入力!$D$39)</f>
        <v>0</v>
      </c>
      <c r="AU78" s="195"/>
      <c r="AV78" s="195"/>
      <c r="AW78" s="242"/>
      <c r="AY78" s="619"/>
      <c r="AZ78" s="212" t="s">
        <v>114</v>
      </c>
      <c r="BA78" s="135"/>
      <c r="BB78" s="238">
        <v>84</v>
      </c>
      <c r="BC78" s="209"/>
      <c r="BD78" s="222">
        <f>ROUND(全国標準卸価格表!BD78*入力!$D$53%,-入力!$D$39)</f>
        <v>0</v>
      </c>
      <c r="BE78" s="195"/>
      <c r="BF78" s="195"/>
      <c r="BG78" s="223"/>
      <c r="BH78" s="209"/>
      <c r="BI78" s="222">
        <f>ROUND(全国標準卸価格表!BI78*入力!$D$54%,-入力!$D$39)</f>
        <v>0</v>
      </c>
      <c r="BJ78" s="195"/>
      <c r="BK78" s="195"/>
      <c r="BL78" s="223"/>
      <c r="BM78" s="366"/>
      <c r="BN78" s="222"/>
      <c r="BO78" s="195"/>
      <c r="BP78" s="195"/>
      <c r="BQ78" s="195"/>
      <c r="BR78" s="193"/>
      <c r="BS78" s="222"/>
      <c r="BT78" s="195"/>
      <c r="BU78" s="195"/>
      <c r="BV78" s="380"/>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W78" s="137"/>
      <c r="CX78" s="138"/>
      <c r="CY78" s="138"/>
      <c r="CZ78" s="138"/>
      <c r="DA78" s="144"/>
      <c r="DB78" s="138"/>
      <c r="DC78" s="138"/>
      <c r="DD78" s="138"/>
      <c r="DE78" s="138"/>
      <c r="DF78" s="138"/>
      <c r="DG78" s="138"/>
      <c r="DH78" s="138"/>
      <c r="DI78" s="138"/>
      <c r="DJ78" s="138"/>
      <c r="DK78" s="138"/>
      <c r="DL78" s="138"/>
      <c r="DM78" s="138"/>
      <c r="DN78" s="138"/>
      <c r="DO78" s="138"/>
      <c r="DP78" s="138"/>
      <c r="DQ78" s="138"/>
      <c r="DR78" s="138"/>
      <c r="DS78" s="138"/>
      <c r="DT78" s="144"/>
      <c r="DU78" s="66"/>
      <c r="EU78" s="138"/>
      <c r="EV78" s="137"/>
      <c r="EW78" s="138"/>
      <c r="EX78" s="138"/>
      <c r="EY78" s="137"/>
      <c r="EZ78" s="138"/>
      <c r="FA78" s="196"/>
      <c r="FB78" s="137"/>
      <c r="FC78" s="137"/>
      <c r="FD78" s="137"/>
      <c r="FE78" s="138"/>
      <c r="FF78" s="196"/>
      <c r="FG78" s="137"/>
      <c r="FH78" s="137"/>
      <c r="FI78" s="137"/>
      <c r="FJ78" s="138"/>
      <c r="FK78" s="196"/>
      <c r="FL78" s="137"/>
      <c r="FM78" s="137"/>
      <c r="FN78" s="137"/>
      <c r="FO78" s="138"/>
      <c r="FP78" s="196"/>
      <c r="FQ78" s="137"/>
      <c r="FR78" s="137"/>
      <c r="FS78" s="137"/>
      <c r="FT78" s="138"/>
      <c r="FU78" s="196"/>
      <c r="FV78" s="137"/>
      <c r="FW78" s="137"/>
      <c r="FX78" s="137"/>
      <c r="GW78" s="66"/>
      <c r="HP78" s="606"/>
      <c r="HQ78" s="155" t="s">
        <v>1728</v>
      </c>
      <c r="HR78" s="156" t="s">
        <v>1596</v>
      </c>
      <c r="HS78" s="157" t="s">
        <v>456</v>
      </c>
      <c r="HT78" s="155" t="s">
        <v>1655</v>
      </c>
      <c r="HU78" s="158" t="s">
        <v>1650</v>
      </c>
      <c r="HV78" s="159">
        <f>ROUND(全国標準卸価格表!HV78*入力!$D$114%,-入力!$D$39)</f>
        <v>88800</v>
      </c>
      <c r="HX78" s="619"/>
      <c r="HY78" s="609"/>
      <c r="HZ78" s="166" t="s">
        <v>301</v>
      </c>
      <c r="IA78" s="167" t="s">
        <v>456</v>
      </c>
      <c r="IB78" s="213" t="s">
        <v>1350</v>
      </c>
      <c r="IC78" s="168" t="s">
        <v>1181</v>
      </c>
      <c r="ID78" s="169">
        <f>ROUND(全国標準卸価格表!ID78*入力!$D$151%,-入力!$D$39)</f>
        <v>18500</v>
      </c>
      <c r="IE78" s="68"/>
      <c r="IF78" s="310"/>
      <c r="IG78" s="389"/>
      <c r="IH78" s="144"/>
      <c r="II78" s="144"/>
      <c r="IJ78" s="380"/>
      <c r="IK78" s="310"/>
      <c r="IL78" s="331"/>
      <c r="IM78" s="68"/>
      <c r="IN78" s="173" t="s">
        <v>288</v>
      </c>
      <c r="IO78" s="323" t="s">
        <v>121</v>
      </c>
      <c r="IP78" s="601" t="s">
        <v>377</v>
      </c>
      <c r="IQ78" s="602"/>
      <c r="IR78" s="342" t="s">
        <v>397</v>
      </c>
      <c r="IS78" s="153" t="s">
        <v>400</v>
      </c>
      <c r="IT78" s="154">
        <f>ROUND(全国標準卸価格表!IT78*入力!$D$211%,-入力!$D$39)</f>
        <v>24000</v>
      </c>
    </row>
    <row r="79" spans="1:254" ht="29.1" customHeight="1" thickBot="1">
      <c r="A79" s="619"/>
      <c r="B79" s="212" t="s">
        <v>110</v>
      </c>
      <c r="C79" s="135"/>
      <c r="D79" s="238">
        <v>90</v>
      </c>
      <c r="E79" s="209"/>
      <c r="F79" s="222">
        <f>ROUND(全国標準卸価格表!F79*入力!$D$45%,-入力!$D$39)</f>
        <v>0</v>
      </c>
      <c r="G79" s="195"/>
      <c r="H79" s="195"/>
      <c r="I79" s="195"/>
      <c r="J79" s="386" t="s">
        <v>1536</v>
      </c>
      <c r="K79" s="222">
        <f>ROUND(全国標準卸価格表!K79*入力!$D$46%,-入力!$D$39)</f>
        <v>0</v>
      </c>
      <c r="L79" s="389" t="s">
        <v>1536</v>
      </c>
      <c r="M79" s="389"/>
      <c r="N79" s="389"/>
      <c r="O79" s="209"/>
      <c r="P79" s="222">
        <f>ROUND(全国標準卸価格表!P79*入力!$D$47%,-入力!$D$39)</f>
        <v>0</v>
      </c>
      <c r="Q79" s="195"/>
      <c r="R79" s="195"/>
      <c r="S79" s="195"/>
      <c r="T79" s="209"/>
      <c r="U79" s="222">
        <f>ROUND(全国標準卸価格表!U79*入力!$D$48%,-入力!$D$39)</f>
        <v>0</v>
      </c>
      <c r="V79" s="195"/>
      <c r="W79" s="195"/>
      <c r="X79" s="242"/>
      <c r="Y79" s="117"/>
      <c r="Z79" s="619"/>
      <c r="AA79" s="212" t="s">
        <v>110</v>
      </c>
      <c r="AB79" s="135"/>
      <c r="AC79" s="238">
        <v>90</v>
      </c>
      <c r="AD79" s="209"/>
      <c r="AE79" s="222">
        <f>ROUND(全国標準卸価格表!AE79*入力!$D$49%,-入力!$D$39)</f>
        <v>0</v>
      </c>
      <c r="AF79" s="195"/>
      <c r="AG79" s="195"/>
      <c r="AH79" s="242"/>
      <c r="AI79" s="209"/>
      <c r="AJ79" s="243">
        <f>ROUND(全国標準卸価格表!AJ79*入力!$D$50%,-入力!$D$39)</f>
        <v>0</v>
      </c>
      <c r="AK79" s="195"/>
      <c r="AL79" s="195"/>
      <c r="AM79" s="242"/>
      <c r="AN79" s="209"/>
      <c r="AO79" s="222">
        <f>ROUND(全国標準卸価格表!AO79*入力!$D$51%,-入力!$D$39)</f>
        <v>0</v>
      </c>
      <c r="AP79" s="380"/>
      <c r="AQ79" s="195"/>
      <c r="AR79" s="195"/>
      <c r="AS79" s="209" t="s">
        <v>1137</v>
      </c>
      <c r="AT79" s="222">
        <f>ROUND(全国標準卸価格表!AT79*入力!$D$52%,-入力!$D$39)</f>
        <v>26300</v>
      </c>
      <c r="AU79" s="195" t="s">
        <v>906</v>
      </c>
      <c r="AV79" s="195" t="s">
        <v>907</v>
      </c>
      <c r="AW79" s="242"/>
      <c r="AY79" s="619"/>
      <c r="AZ79" s="212" t="s">
        <v>110</v>
      </c>
      <c r="BA79" s="135"/>
      <c r="BB79" s="238">
        <v>90</v>
      </c>
      <c r="BC79" s="209"/>
      <c r="BD79" s="222">
        <f>ROUND(全国標準卸価格表!BD79*入力!$D$53%,-入力!$D$39)</f>
        <v>0</v>
      </c>
      <c r="BE79" s="195"/>
      <c r="BF79" s="195"/>
      <c r="BG79" s="195"/>
      <c r="BH79" s="209"/>
      <c r="BI79" s="222">
        <f>ROUND(全国標準卸価格表!BI79*入力!$D$54%,-入力!$D$39)</f>
        <v>0</v>
      </c>
      <c r="BJ79" s="195"/>
      <c r="BK79" s="195"/>
      <c r="BL79" s="223"/>
      <c r="BM79" s="366"/>
      <c r="BN79" s="222"/>
      <c r="BO79" s="195"/>
      <c r="BP79" s="195"/>
      <c r="BQ79" s="195"/>
      <c r="BR79" s="193"/>
      <c r="BS79" s="222"/>
      <c r="BT79" s="195"/>
      <c r="BU79" s="195"/>
      <c r="BV79" s="380"/>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W79" s="137"/>
      <c r="CX79" s="138"/>
      <c r="CY79" s="138"/>
      <c r="CZ79" s="138"/>
      <c r="DA79" s="144"/>
      <c r="DB79" s="138"/>
      <c r="DC79" s="138"/>
      <c r="DD79" s="138"/>
      <c r="DE79" s="138"/>
      <c r="DF79" s="138"/>
      <c r="DG79" s="138"/>
      <c r="DH79" s="138"/>
      <c r="DI79" s="138"/>
      <c r="DJ79" s="138"/>
      <c r="DK79" s="138"/>
      <c r="DL79" s="138"/>
      <c r="DM79" s="138"/>
      <c r="DN79" s="138"/>
      <c r="DO79" s="138"/>
      <c r="DP79" s="138"/>
      <c r="DQ79" s="138"/>
      <c r="DR79" s="138"/>
      <c r="DS79" s="138"/>
      <c r="DT79" s="144"/>
      <c r="DU79" s="66"/>
      <c r="EU79" s="138"/>
      <c r="EV79" s="137"/>
      <c r="EW79" s="138"/>
      <c r="EX79" s="138"/>
      <c r="EY79" s="137"/>
      <c r="EZ79" s="138"/>
      <c r="FA79" s="196"/>
      <c r="FB79" s="137"/>
      <c r="FC79" s="137"/>
      <c r="FD79" s="137"/>
      <c r="FE79" s="138"/>
      <c r="FF79" s="196"/>
      <c r="FG79" s="137"/>
      <c r="FH79" s="137"/>
      <c r="FI79" s="137"/>
      <c r="FJ79" s="138"/>
      <c r="FK79" s="196"/>
      <c r="FL79" s="137"/>
      <c r="FM79" s="137"/>
      <c r="FN79" s="137"/>
      <c r="FO79" s="138"/>
      <c r="FP79" s="196"/>
      <c r="FQ79" s="137"/>
      <c r="FR79" s="137"/>
      <c r="FS79" s="137"/>
      <c r="FT79" s="138"/>
      <c r="FU79" s="196"/>
      <c r="FV79" s="137"/>
      <c r="FW79" s="137"/>
      <c r="FX79" s="137"/>
      <c r="GW79" s="66"/>
      <c r="HP79" s="606"/>
      <c r="HQ79" s="613" t="s">
        <v>1709</v>
      </c>
      <c r="HR79" s="166" t="s">
        <v>1656</v>
      </c>
      <c r="HS79" s="167" t="s">
        <v>456</v>
      </c>
      <c r="HT79" s="213" t="s">
        <v>1705</v>
      </c>
      <c r="HU79" s="168" t="s">
        <v>1706</v>
      </c>
      <c r="HV79" s="169">
        <f>ROUND(全国標準卸価格表!HV79*入力!$D$115%,-入力!$D$39)</f>
        <v>71200</v>
      </c>
      <c r="HX79" s="619"/>
      <c r="HY79" s="746" t="s">
        <v>1509</v>
      </c>
      <c r="HZ79" s="271" t="s">
        <v>301</v>
      </c>
      <c r="IA79" s="272" t="s">
        <v>456</v>
      </c>
      <c r="IB79" s="333" t="s">
        <v>1320</v>
      </c>
      <c r="IC79" s="273" t="s">
        <v>1288</v>
      </c>
      <c r="ID79" s="274">
        <f>ROUND(全国標準卸価格表!ID79*入力!$D$152%,-入力!$D$39)</f>
        <v>32400</v>
      </c>
      <c r="IE79" s="68"/>
      <c r="IF79" s="310"/>
      <c r="IG79" s="389"/>
      <c r="IH79" s="144"/>
      <c r="II79" s="144"/>
      <c r="IJ79" s="380"/>
      <c r="IK79" s="310"/>
      <c r="IL79" s="331"/>
      <c r="IM79" s="68"/>
      <c r="IN79" s="175" t="s">
        <v>1939</v>
      </c>
      <c r="IO79" s="325" t="s">
        <v>1966</v>
      </c>
      <c r="IP79" s="601" t="s">
        <v>1878</v>
      </c>
      <c r="IQ79" s="602"/>
      <c r="IR79" s="347" t="s">
        <v>1319</v>
      </c>
      <c r="IS79" s="153" t="s">
        <v>1877</v>
      </c>
      <c r="IT79" s="581">
        <f>ROUND(全国標準卸価格表!IT79*入力!$D$212%,-入力!$D$39)</f>
        <v>43500</v>
      </c>
    </row>
    <row r="80" spans="1:254" ht="29.1" customHeight="1">
      <c r="A80" s="619"/>
      <c r="B80" s="231" t="s">
        <v>107</v>
      </c>
      <c r="C80" s="248">
        <v>75</v>
      </c>
      <c r="D80" s="233"/>
      <c r="E80" s="234"/>
      <c r="F80" s="249">
        <f>ROUND(全国標準卸価格表!F80*入力!$D$45%,-入力!$D$39)</f>
        <v>0</v>
      </c>
      <c r="G80" s="250"/>
      <c r="H80" s="250"/>
      <c r="I80" s="250"/>
      <c r="J80" s="562" t="s">
        <v>1536</v>
      </c>
      <c r="K80" s="249">
        <f>ROUND(全国標準卸価格表!K80*入力!$D$46%,-入力!$D$39)</f>
        <v>0</v>
      </c>
      <c r="L80" s="567" t="s">
        <v>1536</v>
      </c>
      <c r="M80" s="567"/>
      <c r="N80" s="567"/>
      <c r="O80" s="234" t="s">
        <v>627</v>
      </c>
      <c r="P80" s="249">
        <f>ROUND(全国標準卸価格表!P80*入力!$D$47%,-入力!$D$39)</f>
        <v>20900</v>
      </c>
      <c r="Q80" s="250" t="s">
        <v>590</v>
      </c>
      <c r="R80" s="250"/>
      <c r="S80" s="250"/>
      <c r="T80" s="234"/>
      <c r="U80" s="249">
        <f>ROUND(全国標準卸価格表!U80*入力!$D$48%,-入力!$D$39)</f>
        <v>0</v>
      </c>
      <c r="V80" s="250"/>
      <c r="W80" s="250"/>
      <c r="X80" s="241"/>
      <c r="Y80" s="117"/>
      <c r="Z80" s="619"/>
      <c r="AA80" s="231" t="s">
        <v>107</v>
      </c>
      <c r="AB80" s="248">
        <v>75</v>
      </c>
      <c r="AC80" s="233"/>
      <c r="AD80" s="234" t="s">
        <v>1425</v>
      </c>
      <c r="AE80" s="249">
        <f>ROUND(全国標準卸価格表!AE80*入力!$D$49%,-入力!$D$39)</f>
        <v>19400</v>
      </c>
      <c r="AF80" s="250" t="s">
        <v>590</v>
      </c>
      <c r="AG80" s="250"/>
      <c r="AH80" s="241"/>
      <c r="AI80" s="234"/>
      <c r="AJ80" s="251">
        <f>ROUND(全国標準卸価格表!AJ80*入力!$D$50%,-入力!$D$39)</f>
        <v>0</v>
      </c>
      <c r="AK80" s="250"/>
      <c r="AL80" s="250"/>
      <c r="AM80" s="241"/>
      <c r="AN80" s="234"/>
      <c r="AO80" s="249">
        <f>ROUND(全国標準卸価格表!AO80*入力!$D$51%,-入力!$D$39)</f>
        <v>0</v>
      </c>
      <c r="AP80" s="398"/>
      <c r="AQ80" s="250"/>
      <c r="AR80" s="250"/>
      <c r="AS80" s="234"/>
      <c r="AT80" s="249">
        <f>ROUND(全国標準卸価格表!AT80*入力!$D$52%,-入力!$D$39)</f>
        <v>0</v>
      </c>
      <c r="AU80" s="250"/>
      <c r="AV80" s="250"/>
      <c r="AW80" s="241"/>
      <c r="AY80" s="619"/>
      <c r="AZ80" s="231" t="s">
        <v>107</v>
      </c>
      <c r="BA80" s="248">
        <v>75</v>
      </c>
      <c r="BB80" s="233"/>
      <c r="BC80" s="234"/>
      <c r="BD80" s="249">
        <f>ROUND(全国標準卸価格表!BD80*入力!$D$53%,-入力!$D$39)</f>
        <v>0</v>
      </c>
      <c r="BE80" s="250"/>
      <c r="BF80" s="250"/>
      <c r="BG80" s="250"/>
      <c r="BH80" s="234"/>
      <c r="BI80" s="249">
        <f>ROUND(全国標準卸価格表!BI80*入力!$D$54%,-入力!$D$39)</f>
        <v>0</v>
      </c>
      <c r="BJ80" s="250"/>
      <c r="BK80" s="250"/>
      <c r="BL80" s="237"/>
      <c r="BM80" s="366"/>
      <c r="BN80" s="222"/>
      <c r="BO80" s="195"/>
      <c r="BP80" s="195"/>
      <c r="BQ80" s="195"/>
      <c r="BR80" s="193"/>
      <c r="BS80" s="222"/>
      <c r="BT80" s="195"/>
      <c r="BU80" s="195"/>
      <c r="BV80" s="380"/>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W80" s="137"/>
      <c r="CX80" s="138"/>
      <c r="CY80" s="138"/>
      <c r="CZ80" s="138"/>
      <c r="DA80" s="144"/>
      <c r="DB80" s="138"/>
      <c r="DC80" s="138"/>
      <c r="DD80" s="138"/>
      <c r="DE80" s="138"/>
      <c r="DF80" s="138"/>
      <c r="DG80" s="138"/>
      <c r="DH80" s="138"/>
      <c r="DI80" s="138"/>
      <c r="DJ80" s="138"/>
      <c r="DK80" s="138"/>
      <c r="DL80" s="138"/>
      <c r="DM80" s="138"/>
      <c r="DN80" s="138"/>
      <c r="DO80" s="138"/>
      <c r="DP80" s="138"/>
      <c r="DQ80" s="138"/>
      <c r="DR80" s="138"/>
      <c r="DS80" s="138"/>
      <c r="DT80" s="144"/>
      <c r="DU80" s="66"/>
      <c r="EU80" s="138"/>
      <c r="EV80" s="137"/>
      <c r="EW80" s="138"/>
      <c r="EX80" s="138"/>
      <c r="EY80" s="137"/>
      <c r="EZ80" s="138"/>
      <c r="FA80" s="196"/>
      <c r="FB80" s="137"/>
      <c r="FC80" s="137"/>
      <c r="FD80" s="137"/>
      <c r="FE80" s="138"/>
      <c r="FF80" s="196"/>
      <c r="FG80" s="137"/>
      <c r="FH80" s="137"/>
      <c r="FI80" s="137"/>
      <c r="FJ80" s="138"/>
      <c r="FK80" s="196"/>
      <c r="FL80" s="137"/>
      <c r="FM80" s="137"/>
      <c r="FN80" s="137"/>
      <c r="FO80" s="138"/>
      <c r="FP80" s="196"/>
      <c r="FQ80" s="137"/>
      <c r="FR80" s="137"/>
      <c r="FS80" s="137"/>
      <c r="FT80" s="138"/>
      <c r="FU80" s="196"/>
      <c r="FV80" s="137"/>
      <c r="FW80" s="137"/>
      <c r="FX80" s="137"/>
      <c r="GW80" s="66"/>
      <c r="HP80" s="606"/>
      <c r="HQ80" s="646"/>
      <c r="HR80" s="166" t="s">
        <v>1596</v>
      </c>
      <c r="HS80" s="167" t="s">
        <v>456</v>
      </c>
      <c r="HT80" s="213" t="s">
        <v>1707</v>
      </c>
      <c r="HU80" s="168" t="s">
        <v>1708</v>
      </c>
      <c r="HV80" s="169">
        <f>ROUND(全国標準卸価格表!HV80*入力!$D$115%,-入力!$D$39)</f>
        <v>87800</v>
      </c>
      <c r="HX80" s="619"/>
      <c r="HY80" s="610"/>
      <c r="HZ80" s="275" t="s">
        <v>301</v>
      </c>
      <c r="IA80" s="276" t="s">
        <v>456</v>
      </c>
      <c r="IB80" s="338" t="s">
        <v>1321</v>
      </c>
      <c r="IC80" s="277" t="s">
        <v>1289</v>
      </c>
      <c r="ID80" s="278">
        <f>ROUND(全国標準卸価格表!ID80*入力!$D$152%,-入力!$D$39)</f>
        <v>27700</v>
      </c>
      <c r="IE80" s="68"/>
      <c r="IF80" s="199"/>
      <c r="IG80" s="389"/>
      <c r="IH80" s="144"/>
      <c r="II80" s="144"/>
      <c r="IJ80" s="380"/>
      <c r="IK80" s="310"/>
      <c r="IL80" s="331"/>
      <c r="IM80" s="68"/>
      <c r="IN80" s="199" t="s">
        <v>2116</v>
      </c>
      <c r="IO80" s="389"/>
      <c r="IP80" s="144"/>
      <c r="IQ80" s="380"/>
      <c r="IR80" s="310"/>
      <c r="IS80" s="390"/>
    </row>
    <row r="81" spans="1:253" ht="29.1" customHeight="1">
      <c r="A81" s="619"/>
      <c r="B81" s="212" t="s">
        <v>105</v>
      </c>
      <c r="C81" s="135">
        <v>84</v>
      </c>
      <c r="D81" s="238"/>
      <c r="E81" s="209"/>
      <c r="F81" s="222">
        <f>ROUND(全国標準卸価格表!F81*入力!$D$45%,-入力!$D$39)</f>
        <v>0</v>
      </c>
      <c r="G81" s="195"/>
      <c r="H81" s="195"/>
      <c r="I81" s="195"/>
      <c r="J81" s="386" t="s">
        <v>2018</v>
      </c>
      <c r="K81" s="222">
        <f>ROUND(全国標準卸価格表!K81*入力!$D$46%,-入力!$D$39)</f>
        <v>26100</v>
      </c>
      <c r="L81" s="389" t="s">
        <v>590</v>
      </c>
      <c r="M81" s="389"/>
      <c r="N81" s="389"/>
      <c r="O81" s="209" t="s">
        <v>628</v>
      </c>
      <c r="P81" s="222">
        <f>ROUND(全国標準卸価格表!P81*入力!$D$47%,-入力!$D$39)</f>
        <v>26100</v>
      </c>
      <c r="Q81" s="195" t="s">
        <v>590</v>
      </c>
      <c r="R81" s="195"/>
      <c r="S81" s="195"/>
      <c r="T81" s="209"/>
      <c r="U81" s="222">
        <f>ROUND(全国標準卸価格表!U81*入力!$D$48%,-入力!$D$39)</f>
        <v>0</v>
      </c>
      <c r="V81" s="195"/>
      <c r="W81" s="195"/>
      <c r="X81" s="242"/>
      <c r="Y81" s="117"/>
      <c r="Z81" s="619"/>
      <c r="AA81" s="212" t="s">
        <v>105</v>
      </c>
      <c r="AB81" s="135">
        <v>84</v>
      </c>
      <c r="AC81" s="238"/>
      <c r="AD81" s="209" t="s">
        <v>1424</v>
      </c>
      <c r="AE81" s="222">
        <f>ROUND(全国標準卸価格表!AE81*入力!$D$49%,-入力!$D$39)</f>
        <v>24600</v>
      </c>
      <c r="AF81" s="195" t="s">
        <v>590</v>
      </c>
      <c r="AG81" s="195"/>
      <c r="AH81" s="242"/>
      <c r="AI81" s="209"/>
      <c r="AJ81" s="243">
        <f>ROUND(全国標準卸価格表!AJ81*入力!$D$50%,-入力!$D$39)</f>
        <v>0</v>
      </c>
      <c r="AK81" s="195"/>
      <c r="AL81" s="195"/>
      <c r="AM81" s="242"/>
      <c r="AN81" s="209"/>
      <c r="AO81" s="222">
        <f>ROUND(全国標準卸価格表!AO81*入力!$D$51%,-入力!$D$39)</f>
        <v>0</v>
      </c>
      <c r="AP81" s="380"/>
      <c r="AQ81" s="195"/>
      <c r="AR81" s="195"/>
      <c r="AS81" s="209" t="s">
        <v>1046</v>
      </c>
      <c r="AT81" s="222">
        <f>ROUND(全国標準卸価格表!AT81*入力!$D$52%,-入力!$D$39)</f>
        <v>23800</v>
      </c>
      <c r="AU81" s="195" t="s">
        <v>590</v>
      </c>
      <c r="AV81" s="195"/>
      <c r="AW81" s="242"/>
      <c r="AY81" s="619"/>
      <c r="AZ81" s="212" t="s">
        <v>105</v>
      </c>
      <c r="BA81" s="135">
        <v>84</v>
      </c>
      <c r="BB81" s="238"/>
      <c r="BC81" s="209"/>
      <c r="BD81" s="222">
        <f>ROUND(全国標準卸価格表!BD81*入力!$D$53%,-入力!$D$39)</f>
        <v>0</v>
      </c>
      <c r="BE81" s="195"/>
      <c r="BF81" s="195"/>
      <c r="BG81" s="195"/>
      <c r="BH81" s="209" t="s">
        <v>649</v>
      </c>
      <c r="BI81" s="222">
        <f>ROUND(全国標準卸価格表!BI81*入力!$D$54%,-入力!$D$39)</f>
        <v>28500</v>
      </c>
      <c r="BJ81" s="195" t="s">
        <v>3</v>
      </c>
      <c r="BK81" s="195"/>
      <c r="BL81" s="223"/>
      <c r="BM81" s="366"/>
      <c r="BN81" s="222"/>
      <c r="BO81" s="195"/>
      <c r="BP81" s="195"/>
      <c r="BQ81" s="195"/>
      <c r="BR81" s="193"/>
      <c r="BS81" s="222"/>
      <c r="BT81" s="195"/>
      <c r="BU81" s="195"/>
      <c r="BV81" s="380"/>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W81" s="137"/>
      <c r="CX81" s="138"/>
      <c r="CY81" s="138"/>
      <c r="CZ81" s="138"/>
      <c r="DA81" s="144"/>
      <c r="DB81" s="138"/>
      <c r="DC81" s="138"/>
      <c r="DD81" s="138"/>
      <c r="DE81" s="138"/>
      <c r="DF81" s="138"/>
      <c r="DG81" s="138"/>
      <c r="DH81" s="138"/>
      <c r="DI81" s="138"/>
      <c r="DJ81" s="138"/>
      <c r="DK81" s="138"/>
      <c r="DL81" s="138"/>
      <c r="DM81" s="138"/>
      <c r="DN81" s="138"/>
      <c r="DO81" s="138"/>
      <c r="DP81" s="138"/>
      <c r="DQ81" s="138"/>
      <c r="DR81" s="138"/>
      <c r="DS81" s="138"/>
      <c r="DT81" s="144"/>
      <c r="DU81" s="66"/>
      <c r="EU81" s="138"/>
      <c r="EV81" s="137"/>
      <c r="EW81" s="138"/>
      <c r="EX81" s="138"/>
      <c r="EY81" s="137"/>
      <c r="EZ81" s="138"/>
      <c r="FA81" s="196"/>
      <c r="FB81" s="137"/>
      <c r="FC81" s="137"/>
      <c r="FD81" s="137"/>
      <c r="FE81" s="138"/>
      <c r="FF81" s="196"/>
      <c r="FG81" s="137"/>
      <c r="FH81" s="137"/>
      <c r="FI81" s="137"/>
      <c r="FJ81" s="138"/>
      <c r="FK81" s="196"/>
      <c r="FL81" s="137"/>
      <c r="FM81" s="137"/>
      <c r="FN81" s="137"/>
      <c r="FO81" s="138"/>
      <c r="FP81" s="196"/>
      <c r="FQ81" s="137"/>
      <c r="FR81" s="137"/>
      <c r="FS81" s="137"/>
      <c r="FT81" s="138"/>
      <c r="FU81" s="196"/>
      <c r="FV81" s="137"/>
      <c r="FW81" s="137"/>
      <c r="FX81" s="137"/>
      <c r="GW81" s="66"/>
      <c r="HP81" s="606"/>
      <c r="HQ81" s="373" t="s">
        <v>1968</v>
      </c>
      <c r="HR81" s="156" t="s">
        <v>1910</v>
      </c>
      <c r="HS81" s="157" t="s">
        <v>1909</v>
      </c>
      <c r="HT81" s="155" t="s">
        <v>1912</v>
      </c>
      <c r="HU81" s="158" t="s">
        <v>1911</v>
      </c>
      <c r="HV81" s="159">
        <f>ROUND(全国標準卸価格表!HV81*入力!$D$116%,-入力!$D$39)</f>
        <v>116700</v>
      </c>
      <c r="HX81" s="619"/>
      <c r="HY81" s="666" t="s">
        <v>428</v>
      </c>
      <c r="HZ81" s="166" t="s">
        <v>381</v>
      </c>
      <c r="IA81" s="167" t="s">
        <v>456</v>
      </c>
      <c r="IB81" s="213" t="s">
        <v>487</v>
      </c>
      <c r="IC81" s="168" t="s">
        <v>943</v>
      </c>
      <c r="ID81" s="169">
        <f>ROUND(全国標準卸価格表!ID81*入力!$D$153%,-入力!$D$39)</f>
        <v>41900</v>
      </c>
      <c r="IE81" s="68"/>
      <c r="IF81" s="144"/>
      <c r="IG81" s="138"/>
      <c r="IH81" s="138"/>
      <c r="II81" s="138"/>
      <c r="IJ81" s="340"/>
      <c r="IK81" s="144"/>
      <c r="IL81" s="138"/>
      <c r="IM81" s="68"/>
      <c r="IN81" s="144" t="s">
        <v>332</v>
      </c>
      <c r="IO81" s="138"/>
      <c r="IP81" s="138"/>
      <c r="IQ81" s="340"/>
      <c r="IR81" s="144"/>
      <c r="IS81" s="138"/>
    </row>
    <row r="82" spans="1:253" ht="29.1" customHeight="1">
      <c r="A82" s="619"/>
      <c r="B82" s="231" t="s">
        <v>99</v>
      </c>
      <c r="C82" s="248">
        <v>83</v>
      </c>
      <c r="D82" s="233"/>
      <c r="E82" s="234"/>
      <c r="F82" s="249">
        <f>ROUND(全国標準卸価格表!F82*入力!$D$45%,-入力!$D$39)</f>
        <v>0</v>
      </c>
      <c r="G82" s="250"/>
      <c r="H82" s="250"/>
      <c r="I82" s="250"/>
      <c r="J82" s="562" t="s">
        <v>2019</v>
      </c>
      <c r="K82" s="249">
        <f>ROUND(全国標準卸価格表!K82*入力!$D$46%,-入力!$D$39)</f>
        <v>23900</v>
      </c>
      <c r="L82" s="567" t="s">
        <v>590</v>
      </c>
      <c r="M82" s="567"/>
      <c r="N82" s="567"/>
      <c r="O82" s="234" t="s">
        <v>629</v>
      </c>
      <c r="P82" s="249">
        <f>ROUND(全国標準卸価格表!P82*入力!$D$47%,-入力!$D$39)</f>
        <v>23900</v>
      </c>
      <c r="Q82" s="250" t="s">
        <v>590</v>
      </c>
      <c r="R82" s="250"/>
      <c r="S82" s="250"/>
      <c r="T82" s="234" t="s">
        <v>1041</v>
      </c>
      <c r="U82" s="249">
        <f>ROUND(全国標準卸価格表!U82*入力!$D$48%,-入力!$D$39)</f>
        <v>23900</v>
      </c>
      <c r="V82" s="250" t="s">
        <v>590</v>
      </c>
      <c r="W82" s="250"/>
      <c r="X82" s="241"/>
      <c r="Y82" s="117"/>
      <c r="Z82" s="619"/>
      <c r="AA82" s="231" t="s">
        <v>99</v>
      </c>
      <c r="AB82" s="248">
        <v>83</v>
      </c>
      <c r="AC82" s="233"/>
      <c r="AD82" s="234" t="s">
        <v>1428</v>
      </c>
      <c r="AE82" s="249">
        <f>ROUND(全国標準卸価格表!AE82*入力!$D$49%,-入力!$D$39)</f>
        <v>22100</v>
      </c>
      <c r="AF82" s="250" t="s">
        <v>590</v>
      </c>
      <c r="AG82" s="250"/>
      <c r="AH82" s="241"/>
      <c r="AI82" s="234"/>
      <c r="AJ82" s="251">
        <f>ROUND(全国標準卸価格表!AJ82*入力!$D$50%,-入力!$D$39)</f>
        <v>0</v>
      </c>
      <c r="AK82" s="250"/>
      <c r="AL82" s="250"/>
      <c r="AM82" s="241"/>
      <c r="AN82" s="234"/>
      <c r="AO82" s="249">
        <f>ROUND(全国標準卸価格表!AO82*入力!$D$51%,-入力!$D$39)</f>
        <v>0</v>
      </c>
      <c r="AP82" s="398"/>
      <c r="AQ82" s="250"/>
      <c r="AR82" s="250"/>
      <c r="AS82" s="234"/>
      <c r="AT82" s="249">
        <f>ROUND(全国標準卸価格表!AT82*入力!$D$52%,-入力!$D$39)</f>
        <v>0</v>
      </c>
      <c r="AU82" s="250"/>
      <c r="AV82" s="250"/>
      <c r="AW82" s="241"/>
      <c r="AY82" s="619"/>
      <c r="AZ82" s="231" t="s">
        <v>99</v>
      </c>
      <c r="BA82" s="248">
        <v>83</v>
      </c>
      <c r="BB82" s="233"/>
      <c r="BC82" s="234"/>
      <c r="BD82" s="249">
        <f>ROUND(全国標準卸価格表!BD82*入力!$D$53%,-入力!$D$39)</f>
        <v>0</v>
      </c>
      <c r="BE82" s="250"/>
      <c r="BF82" s="250"/>
      <c r="BG82" s="237"/>
      <c r="BH82" s="234" t="s">
        <v>1248</v>
      </c>
      <c r="BI82" s="249">
        <f>ROUND(全国標準卸価格表!BI82*入力!$D$54%,-入力!$D$39)</f>
        <v>26600</v>
      </c>
      <c r="BJ82" s="250" t="s">
        <v>3</v>
      </c>
      <c r="BK82" s="250"/>
      <c r="BL82" s="237"/>
      <c r="BM82" s="366"/>
      <c r="BN82" s="222"/>
      <c r="BO82" s="195"/>
      <c r="BP82" s="195"/>
      <c r="BQ82" s="195"/>
      <c r="BR82" s="193"/>
      <c r="BS82" s="222"/>
      <c r="BT82" s="195"/>
      <c r="BU82" s="195"/>
      <c r="BV82" s="380"/>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W82" s="137"/>
      <c r="CX82" s="138"/>
      <c r="CY82" s="138"/>
      <c r="CZ82" s="138"/>
      <c r="DA82" s="144"/>
      <c r="DB82" s="138"/>
      <c r="DC82" s="138"/>
      <c r="DD82" s="138"/>
      <c r="DE82" s="138"/>
      <c r="DF82" s="138"/>
      <c r="DG82" s="138"/>
      <c r="DH82" s="138"/>
      <c r="DI82" s="138"/>
      <c r="DJ82" s="138"/>
      <c r="DK82" s="138"/>
      <c r="DL82" s="138"/>
      <c r="DM82" s="138"/>
      <c r="DN82" s="138"/>
      <c r="DO82" s="138"/>
      <c r="DP82" s="138"/>
      <c r="DQ82" s="138"/>
      <c r="DR82" s="138"/>
      <c r="DS82" s="138"/>
      <c r="DT82" s="144"/>
      <c r="DU82" s="66"/>
      <c r="EU82" s="138"/>
      <c r="EV82" s="137"/>
      <c r="EW82" s="138"/>
      <c r="EX82" s="138"/>
      <c r="EY82" s="137"/>
      <c r="EZ82" s="138"/>
      <c r="FA82" s="196"/>
      <c r="FB82" s="137"/>
      <c r="FC82" s="137"/>
      <c r="FD82" s="137"/>
      <c r="FE82" s="138"/>
      <c r="FF82" s="196"/>
      <c r="FG82" s="137"/>
      <c r="FH82" s="137"/>
      <c r="FI82" s="137"/>
      <c r="FJ82" s="138"/>
      <c r="FK82" s="196"/>
      <c r="FL82" s="137"/>
      <c r="FM82" s="137"/>
      <c r="FN82" s="137"/>
      <c r="FO82" s="138"/>
      <c r="FP82" s="196"/>
      <c r="FQ82" s="137"/>
      <c r="FR82" s="137"/>
      <c r="FS82" s="137"/>
      <c r="FT82" s="138"/>
      <c r="FU82" s="196"/>
      <c r="FV82" s="137"/>
      <c r="FW82" s="137"/>
      <c r="FX82" s="137"/>
      <c r="GW82" s="66"/>
      <c r="HP82" s="606"/>
      <c r="HQ82" s="613" t="s">
        <v>1654</v>
      </c>
      <c r="HR82" s="271" t="s">
        <v>1656</v>
      </c>
      <c r="HS82" s="272" t="s">
        <v>456</v>
      </c>
      <c r="HT82" s="333" t="s">
        <v>1666</v>
      </c>
      <c r="HU82" s="273" t="s">
        <v>1651</v>
      </c>
      <c r="HV82" s="274">
        <f>ROUND(全国標準卸価格表!HV82*入力!$D$117%,-入力!$D$39)</f>
        <v>39300</v>
      </c>
      <c r="HX82" s="619"/>
      <c r="HY82" s="610"/>
      <c r="HZ82" s="166" t="s">
        <v>1121</v>
      </c>
      <c r="IA82" s="167" t="s">
        <v>456</v>
      </c>
      <c r="IB82" s="213" t="s">
        <v>881</v>
      </c>
      <c r="IC82" s="168" t="s">
        <v>1112</v>
      </c>
      <c r="ID82" s="169">
        <f>ROUND(全国標準卸価格表!ID82*入力!$D$153%,-入力!$D$39)</f>
        <v>45400</v>
      </c>
      <c r="IE82" s="68"/>
      <c r="IF82" s="144"/>
      <c r="IG82" s="138"/>
      <c r="IH82" s="138"/>
      <c r="II82" s="138"/>
      <c r="IJ82" s="340"/>
      <c r="IK82" s="144"/>
      <c r="IL82" s="138"/>
      <c r="IM82" s="68"/>
      <c r="IN82" s="144" t="s">
        <v>108</v>
      </c>
      <c r="IO82" s="138"/>
      <c r="IP82" s="138"/>
      <c r="IQ82" s="340"/>
      <c r="IR82" s="144"/>
      <c r="IS82" s="138"/>
    </row>
    <row r="83" spans="1:253" ht="29.1" customHeight="1">
      <c r="A83" s="619"/>
      <c r="B83" s="212" t="s">
        <v>98</v>
      </c>
      <c r="C83" s="135">
        <v>87</v>
      </c>
      <c r="D83" s="238"/>
      <c r="E83" s="209"/>
      <c r="F83" s="222">
        <f>ROUND(全国標準卸価格表!F83*入力!$D$45%,-入力!$D$39)</f>
        <v>0</v>
      </c>
      <c r="G83" s="195"/>
      <c r="H83" s="195"/>
      <c r="I83" s="195"/>
      <c r="J83" s="386" t="s">
        <v>2020</v>
      </c>
      <c r="K83" s="222">
        <f>ROUND(全国標準卸価格表!K83*入力!$D$46%,-入力!$D$39)</f>
        <v>24600</v>
      </c>
      <c r="L83" s="389" t="s">
        <v>590</v>
      </c>
      <c r="M83" s="389"/>
      <c r="N83" s="389"/>
      <c r="O83" s="209" t="s">
        <v>630</v>
      </c>
      <c r="P83" s="222">
        <f>ROUND(全国標準卸価格表!P83*入力!$D$47%,-入力!$D$39)</f>
        <v>24600</v>
      </c>
      <c r="Q83" s="195" t="s">
        <v>590</v>
      </c>
      <c r="R83" s="195"/>
      <c r="S83" s="195"/>
      <c r="T83" s="209"/>
      <c r="U83" s="222">
        <f>ROUND(全国標準卸価格表!U83*入力!$D$48%,-入力!$D$39)</f>
        <v>0</v>
      </c>
      <c r="V83" s="195"/>
      <c r="W83" s="195"/>
      <c r="X83" s="242"/>
      <c r="Y83" s="117"/>
      <c r="Z83" s="619"/>
      <c r="AA83" s="212" t="s">
        <v>98</v>
      </c>
      <c r="AB83" s="135">
        <v>87</v>
      </c>
      <c r="AC83" s="238"/>
      <c r="AD83" s="209" t="s">
        <v>1427</v>
      </c>
      <c r="AE83" s="222">
        <f>ROUND(全国標準卸価格表!AE83*入力!$D$49%,-入力!$D$39)</f>
        <v>22700</v>
      </c>
      <c r="AF83" s="195" t="s">
        <v>590</v>
      </c>
      <c r="AG83" s="195"/>
      <c r="AH83" s="242"/>
      <c r="AI83" s="209"/>
      <c r="AJ83" s="243">
        <f>ROUND(全国標準卸価格表!AJ83*入力!$D$50%,-入力!$D$39)</f>
        <v>0</v>
      </c>
      <c r="AK83" s="195"/>
      <c r="AL83" s="195"/>
      <c r="AM83" s="242"/>
      <c r="AN83" s="209"/>
      <c r="AO83" s="222">
        <f>ROUND(全国標準卸価格表!AO83*入力!$D$51%,-入力!$D$39)</f>
        <v>0</v>
      </c>
      <c r="AP83" s="380"/>
      <c r="AQ83" s="195"/>
      <c r="AR83" s="195"/>
      <c r="AS83" s="209"/>
      <c r="AT83" s="222">
        <f>ROUND(全国標準卸価格表!AT83*入力!$D$52%,-入力!$D$39)</f>
        <v>0</v>
      </c>
      <c r="AU83" s="195"/>
      <c r="AV83" s="195"/>
      <c r="AW83" s="242"/>
      <c r="AY83" s="619"/>
      <c r="AZ83" s="212" t="s">
        <v>98</v>
      </c>
      <c r="BA83" s="135">
        <v>87</v>
      </c>
      <c r="BB83" s="238"/>
      <c r="BC83" s="209"/>
      <c r="BD83" s="222">
        <f>ROUND(全国標準卸価格表!BD83*入力!$D$53%,-入力!$D$39)</f>
        <v>0</v>
      </c>
      <c r="BE83" s="195"/>
      <c r="BF83" s="195"/>
      <c r="BG83" s="223"/>
      <c r="BH83" s="209" t="s">
        <v>650</v>
      </c>
      <c r="BI83" s="222">
        <f>ROUND(全国標準卸価格表!BI83*入力!$D$54%,-入力!$D$39)</f>
        <v>26600</v>
      </c>
      <c r="BJ83" s="195" t="s">
        <v>3</v>
      </c>
      <c r="BK83" s="195"/>
      <c r="BL83" s="223"/>
      <c r="BM83" s="366"/>
      <c r="BN83" s="222"/>
      <c r="BO83" s="195"/>
      <c r="BP83" s="195"/>
      <c r="BQ83" s="195"/>
      <c r="BR83" s="193"/>
      <c r="BS83" s="222"/>
      <c r="BT83" s="195"/>
      <c r="BU83" s="195"/>
      <c r="BV83" s="380"/>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W83" s="137"/>
      <c r="CX83" s="138"/>
      <c r="CY83" s="138"/>
      <c r="CZ83" s="138"/>
      <c r="DA83" s="144"/>
      <c r="DB83" s="138"/>
      <c r="DC83" s="138"/>
      <c r="DD83" s="138"/>
      <c r="DE83" s="138"/>
      <c r="DF83" s="138"/>
      <c r="DG83" s="138"/>
      <c r="DH83" s="138"/>
      <c r="DI83" s="138"/>
      <c r="DJ83" s="138"/>
      <c r="DK83" s="138"/>
      <c r="DL83" s="138"/>
      <c r="DM83" s="138"/>
      <c r="DN83" s="138"/>
      <c r="DO83" s="138"/>
      <c r="DP83" s="138"/>
      <c r="DQ83" s="138"/>
      <c r="DR83" s="138"/>
      <c r="DS83" s="138"/>
      <c r="DT83" s="144"/>
      <c r="DU83" s="66"/>
      <c r="FX83" s="137"/>
      <c r="GW83" s="66"/>
      <c r="HP83" s="606"/>
      <c r="HQ83" s="646"/>
      <c r="HR83" s="166" t="s">
        <v>1656</v>
      </c>
      <c r="HS83" s="167" t="s">
        <v>456</v>
      </c>
      <c r="HT83" s="213" t="s">
        <v>1667</v>
      </c>
      <c r="HU83" s="168" t="s">
        <v>1652</v>
      </c>
      <c r="HV83" s="169">
        <f>ROUND(全国標準卸価格表!HV83*入力!$D$117%,-入力!$D$39)</f>
        <v>46400</v>
      </c>
      <c r="HX83" s="619"/>
      <c r="HY83" s="326" t="s">
        <v>1008</v>
      </c>
      <c r="HZ83" s="156" t="s">
        <v>301</v>
      </c>
      <c r="IA83" s="157" t="s">
        <v>956</v>
      </c>
      <c r="IB83" s="155" t="s">
        <v>1009</v>
      </c>
      <c r="IC83" s="158" t="s">
        <v>1010</v>
      </c>
      <c r="ID83" s="159">
        <f>ROUND(全国標準卸価格表!ID83*入力!$D$154%,-入力!$D$39)</f>
        <v>22600</v>
      </c>
      <c r="IE83" s="68"/>
      <c r="IF83" s="138"/>
      <c r="IG83" s="138"/>
      <c r="IH83" s="138"/>
      <c r="II83" s="138"/>
      <c r="IJ83" s="340"/>
      <c r="IK83" s="144"/>
      <c r="IL83" s="138"/>
      <c r="IM83" s="68"/>
      <c r="IN83" s="138"/>
      <c r="IO83" s="340"/>
      <c r="IP83" s="138"/>
      <c r="IQ83" s="340"/>
      <c r="IR83" s="138"/>
      <c r="IS83" s="138"/>
    </row>
    <row r="84" spans="1:253" ht="29.1" customHeight="1" thickBot="1">
      <c r="A84" s="619"/>
      <c r="B84" s="212" t="s">
        <v>95</v>
      </c>
      <c r="C84" s="135">
        <v>91</v>
      </c>
      <c r="D84" s="238">
        <v>94</v>
      </c>
      <c r="E84" s="209" t="s">
        <v>1217</v>
      </c>
      <c r="F84" s="222">
        <f>ROUND(全国標準卸価格表!F84*入力!$D$45%,-入力!$D$39)</f>
        <v>26200</v>
      </c>
      <c r="G84" s="195" t="s">
        <v>906</v>
      </c>
      <c r="H84" s="195" t="s">
        <v>907</v>
      </c>
      <c r="I84" s="195"/>
      <c r="J84" s="386" t="s">
        <v>2021</v>
      </c>
      <c r="K84" s="222">
        <f>ROUND(全国標準卸価格表!K84*入力!$D$46%,-入力!$D$39)</f>
        <v>25200</v>
      </c>
      <c r="L84" s="389" t="s">
        <v>590</v>
      </c>
      <c r="M84" s="389"/>
      <c r="N84" s="389"/>
      <c r="O84" s="209" t="s">
        <v>631</v>
      </c>
      <c r="P84" s="222">
        <f>ROUND(全国標準卸価格表!P84*入力!$D$47%,-入力!$D$39)</f>
        <v>25200</v>
      </c>
      <c r="Q84" s="195" t="s">
        <v>590</v>
      </c>
      <c r="R84" s="195"/>
      <c r="S84" s="195"/>
      <c r="T84" s="209" t="s">
        <v>1042</v>
      </c>
      <c r="U84" s="222">
        <f>ROUND(全国標準卸価格表!U84*入力!$D$48%,-入力!$D$39)</f>
        <v>25200</v>
      </c>
      <c r="V84" s="195" t="s">
        <v>590</v>
      </c>
      <c r="W84" s="195" t="s">
        <v>589</v>
      </c>
      <c r="X84" s="242"/>
      <c r="Y84" s="117"/>
      <c r="Z84" s="619"/>
      <c r="AA84" s="212" t="s">
        <v>95</v>
      </c>
      <c r="AB84" s="135">
        <v>91</v>
      </c>
      <c r="AC84" s="238">
        <v>94</v>
      </c>
      <c r="AD84" s="209" t="s">
        <v>1426</v>
      </c>
      <c r="AE84" s="222">
        <f>ROUND(全国標準卸価格表!AE84*入力!$D$49%,-入力!$D$39)</f>
        <v>23300</v>
      </c>
      <c r="AF84" s="195" t="s">
        <v>590</v>
      </c>
      <c r="AG84" s="195"/>
      <c r="AH84" s="242"/>
      <c r="AI84" s="209"/>
      <c r="AJ84" s="243">
        <f>ROUND(全国標準卸価格表!AJ84*入力!$D$50%,-入力!$D$39)</f>
        <v>0</v>
      </c>
      <c r="AK84" s="195"/>
      <c r="AL84" s="195"/>
      <c r="AM84" s="242"/>
      <c r="AN84" s="209"/>
      <c r="AO84" s="222">
        <f>ROUND(全国標準卸価格表!AO84*入力!$D$51%,-入力!$D$39)</f>
        <v>0</v>
      </c>
      <c r="AP84" s="380"/>
      <c r="AQ84" s="195"/>
      <c r="AR84" s="195"/>
      <c r="AS84" s="209" t="s">
        <v>1047</v>
      </c>
      <c r="AT84" s="222">
        <f>ROUND(全国標準卸価格表!AT84*入力!$D$52%,-入力!$D$39)</f>
        <v>23600</v>
      </c>
      <c r="AU84" s="195" t="s">
        <v>588</v>
      </c>
      <c r="AV84" s="195"/>
      <c r="AW84" s="242"/>
      <c r="AY84" s="619"/>
      <c r="AZ84" s="212" t="s">
        <v>95</v>
      </c>
      <c r="BA84" s="135">
        <v>91</v>
      </c>
      <c r="BB84" s="238">
        <v>94</v>
      </c>
      <c r="BC84" s="209" t="s">
        <v>1376</v>
      </c>
      <c r="BD84" s="222">
        <f>ROUND(全国標準卸価格表!BD84*入力!$D$53%,-入力!$D$39)</f>
        <v>30400</v>
      </c>
      <c r="BE84" s="195" t="s">
        <v>590</v>
      </c>
      <c r="BF84" s="195" t="s">
        <v>589</v>
      </c>
      <c r="BG84" s="195"/>
      <c r="BH84" s="209" t="s">
        <v>651</v>
      </c>
      <c r="BI84" s="222">
        <f>ROUND(全国標準卸価格表!BI84*入力!$D$54%,-入力!$D$39)</f>
        <v>28900</v>
      </c>
      <c r="BJ84" s="195" t="s">
        <v>3</v>
      </c>
      <c r="BK84" s="195"/>
      <c r="BL84" s="223"/>
      <c r="BM84" s="366"/>
      <c r="BN84" s="222"/>
      <c r="BO84" s="195"/>
      <c r="BP84" s="195"/>
      <c r="BQ84" s="195"/>
      <c r="BR84" s="193"/>
      <c r="BS84" s="222"/>
      <c r="BT84" s="195"/>
      <c r="BU84" s="195"/>
      <c r="BV84" s="380"/>
      <c r="CW84" s="137"/>
      <c r="CX84" s="138"/>
      <c r="CY84" s="138"/>
      <c r="CZ84" s="138"/>
      <c r="DA84" s="144"/>
      <c r="DB84" s="138"/>
      <c r="DC84" s="138"/>
      <c r="DD84" s="138"/>
      <c r="DE84" s="138"/>
      <c r="DF84" s="138"/>
      <c r="DG84" s="138"/>
      <c r="DH84" s="138"/>
      <c r="DI84" s="138"/>
      <c r="DJ84" s="138"/>
      <c r="DK84" s="138"/>
      <c r="DL84" s="138"/>
      <c r="DM84" s="138"/>
      <c r="DN84" s="138"/>
      <c r="DO84" s="138"/>
      <c r="DP84" s="138"/>
      <c r="DQ84" s="138"/>
      <c r="DR84" s="138"/>
      <c r="DS84" s="138"/>
      <c r="DT84" s="144"/>
      <c r="DU84" s="66"/>
      <c r="FX84" s="137"/>
      <c r="HP84" s="606"/>
      <c r="HQ84" s="614"/>
      <c r="HR84" s="166" t="s">
        <v>1656</v>
      </c>
      <c r="HS84" s="167" t="s">
        <v>456</v>
      </c>
      <c r="HT84" s="213" t="s">
        <v>1710</v>
      </c>
      <c r="HU84" s="168" t="s">
        <v>1711</v>
      </c>
      <c r="HV84" s="169">
        <f>ROUND(全国標準卸価格表!HV84*入力!$D$117%,-入力!$D$39)</f>
        <v>71200</v>
      </c>
      <c r="HX84" s="620"/>
      <c r="HY84" s="371" t="s">
        <v>1113</v>
      </c>
      <c r="HZ84" s="279" t="s">
        <v>374</v>
      </c>
      <c r="IA84" s="280" t="s">
        <v>456</v>
      </c>
      <c r="IB84" s="339" t="s">
        <v>1114</v>
      </c>
      <c r="IC84" s="281" t="s">
        <v>1115</v>
      </c>
      <c r="ID84" s="282">
        <f>ROUND(全国標準卸価格表!ID84*入力!$D$155%,-入力!$D$39)</f>
        <v>16800</v>
      </c>
      <c r="IE84" s="68"/>
      <c r="IF84" s="138"/>
      <c r="IG84" s="138"/>
      <c r="IH84" s="138"/>
      <c r="II84" s="138"/>
      <c r="IJ84" s="340"/>
      <c r="IK84" s="144"/>
      <c r="IL84" s="138"/>
      <c r="IM84" s="68"/>
      <c r="IN84" s="138"/>
      <c r="IO84" s="340"/>
      <c r="IP84" s="138"/>
      <c r="IQ84" s="340"/>
      <c r="IR84" s="138"/>
      <c r="IS84" s="138"/>
    </row>
    <row r="85" spans="1:253" ht="29.1" customHeight="1" thickBot="1">
      <c r="A85" s="620"/>
      <c r="B85" s="212" t="s">
        <v>92</v>
      </c>
      <c r="C85" s="135">
        <v>93</v>
      </c>
      <c r="D85" s="238">
        <v>97</v>
      </c>
      <c r="E85" s="209"/>
      <c r="F85" s="222">
        <f>ROUND(全国標準卸価格表!F85*入力!$D$45%,-入力!$D$39)</f>
        <v>0</v>
      </c>
      <c r="G85" s="195"/>
      <c r="H85" s="195"/>
      <c r="I85" s="195"/>
      <c r="J85" s="386" t="s">
        <v>2022</v>
      </c>
      <c r="K85" s="222">
        <f>ROUND(全国標準卸価格表!K85*入力!$D$46%,-入力!$D$39)</f>
        <v>27400</v>
      </c>
      <c r="L85" s="389" t="s">
        <v>590</v>
      </c>
      <c r="M85" s="389"/>
      <c r="N85" s="389"/>
      <c r="O85" s="209"/>
      <c r="P85" s="222">
        <f>ROUND(全国標準卸価格表!P85*入力!$D$47%,-入力!$D$39)</f>
        <v>0</v>
      </c>
      <c r="Q85" s="195"/>
      <c r="R85" s="195"/>
      <c r="S85" s="195"/>
      <c r="T85" s="209"/>
      <c r="U85" s="222">
        <f>ROUND(全国標準卸価格表!U85*入力!$D$48%,-入力!$D$39)</f>
        <v>0</v>
      </c>
      <c r="V85" s="195"/>
      <c r="W85" s="195"/>
      <c r="X85" s="242"/>
      <c r="Y85" s="117"/>
      <c r="Z85" s="620"/>
      <c r="AA85" s="212" t="s">
        <v>92</v>
      </c>
      <c r="AB85" s="135">
        <v>93</v>
      </c>
      <c r="AC85" s="238">
        <v>97</v>
      </c>
      <c r="AD85" s="209"/>
      <c r="AE85" s="222">
        <f>ROUND(全国標準卸価格表!AE85*入力!$D$49%,-入力!$D$39)</f>
        <v>0</v>
      </c>
      <c r="AF85" s="195"/>
      <c r="AG85" s="195"/>
      <c r="AH85" s="242"/>
      <c r="AI85" s="209"/>
      <c r="AJ85" s="243">
        <f>ROUND(全国標準卸価格表!AJ85*入力!$D$50%,-入力!$D$39)</f>
        <v>0</v>
      </c>
      <c r="AK85" s="195"/>
      <c r="AL85" s="195"/>
      <c r="AM85" s="242"/>
      <c r="AN85" s="209"/>
      <c r="AO85" s="222">
        <f>ROUND(全国標準卸価格表!AO85*入力!$D$51%,-入力!$D$39)</f>
        <v>0</v>
      </c>
      <c r="AP85" s="380"/>
      <c r="AQ85" s="195"/>
      <c r="AR85" s="195"/>
      <c r="AS85" s="209"/>
      <c r="AT85" s="222">
        <f>ROUND(全国標準卸価格表!AT85*入力!$D$52%,-入力!$D$39)</f>
        <v>0</v>
      </c>
      <c r="AU85" s="195"/>
      <c r="AV85" s="195"/>
      <c r="AW85" s="242"/>
      <c r="AY85" s="620"/>
      <c r="AZ85" s="212" t="s">
        <v>92</v>
      </c>
      <c r="BA85" s="135">
        <v>93</v>
      </c>
      <c r="BB85" s="238">
        <v>97</v>
      </c>
      <c r="BC85" s="209" t="s">
        <v>1645</v>
      </c>
      <c r="BD85" s="222">
        <f>ROUND(全国標準卸価格表!BD85*入力!$D$53%,-入力!$D$39)</f>
        <v>31000</v>
      </c>
      <c r="BE85" s="195" t="s">
        <v>590</v>
      </c>
      <c r="BF85" s="195" t="s">
        <v>589</v>
      </c>
      <c r="BG85" s="223"/>
      <c r="BH85" s="209"/>
      <c r="BI85" s="222">
        <f>ROUND(全国標準卸価格表!BI85*入力!$D$54%,-入力!$D$39)</f>
        <v>0</v>
      </c>
      <c r="BJ85" s="195"/>
      <c r="BK85" s="195"/>
      <c r="BL85" s="223"/>
      <c r="BM85" s="366"/>
      <c r="BN85" s="222"/>
      <c r="BO85" s="195"/>
      <c r="BP85" s="195"/>
      <c r="BQ85" s="195"/>
      <c r="BR85" s="193"/>
      <c r="BS85" s="222"/>
      <c r="BT85" s="195"/>
      <c r="BU85" s="195"/>
      <c r="BV85" s="380"/>
      <c r="CW85" s="137"/>
      <c r="CX85" s="138"/>
      <c r="CY85" s="138"/>
      <c r="CZ85" s="138"/>
      <c r="DA85" s="144"/>
      <c r="DB85" s="138"/>
      <c r="DC85" s="138"/>
      <c r="DD85" s="138"/>
      <c r="DE85" s="138"/>
      <c r="DF85" s="138"/>
      <c r="DG85" s="138"/>
      <c r="DH85" s="138"/>
      <c r="DI85" s="138"/>
      <c r="DJ85" s="138"/>
      <c r="DK85" s="138"/>
      <c r="DL85" s="138"/>
      <c r="DM85" s="138"/>
      <c r="DN85" s="138"/>
      <c r="DO85" s="138"/>
      <c r="DP85" s="138"/>
      <c r="DQ85" s="138"/>
      <c r="DR85" s="138"/>
      <c r="DS85" s="138"/>
      <c r="DT85" s="144"/>
      <c r="DU85" s="66"/>
      <c r="FX85" s="137"/>
      <c r="HP85" s="606"/>
      <c r="HQ85" s="634" t="s">
        <v>1770</v>
      </c>
      <c r="HR85" s="271" t="s">
        <v>1656</v>
      </c>
      <c r="HS85" s="272" t="s">
        <v>454</v>
      </c>
      <c r="HT85" s="333" t="s">
        <v>543</v>
      </c>
      <c r="HU85" s="273" t="s">
        <v>1771</v>
      </c>
      <c r="HV85" s="274">
        <f>ROUND(全国標準卸価格表!HV85*入力!$D$118%,-入力!$D$39)</f>
        <v>71400</v>
      </c>
      <c r="HX85" s="301" t="s">
        <v>1467</v>
      </c>
      <c r="HY85" s="327" t="s">
        <v>429</v>
      </c>
      <c r="HZ85" s="162" t="s">
        <v>451</v>
      </c>
      <c r="IA85" s="163" t="s">
        <v>456</v>
      </c>
      <c r="IB85" s="322" t="s">
        <v>489</v>
      </c>
      <c r="IC85" s="164" t="s">
        <v>509</v>
      </c>
      <c r="ID85" s="165">
        <f>ROUND(全国標準卸価格表!ID85*入力!$D$156%,-入力!$D$39)</f>
        <v>101100</v>
      </c>
      <c r="IE85" s="68"/>
      <c r="IF85" s="138"/>
      <c r="IG85" s="138"/>
      <c r="IH85" s="138"/>
      <c r="II85" s="138"/>
      <c r="IJ85" s="340"/>
      <c r="IK85" s="144"/>
      <c r="IL85" s="138"/>
      <c r="IM85" s="68"/>
      <c r="IN85" s="138"/>
      <c r="IO85" s="340"/>
      <c r="IP85" s="138"/>
      <c r="IQ85" s="340"/>
      <c r="IR85" s="138"/>
      <c r="IS85" s="138"/>
    </row>
    <row r="86" spans="1:253" ht="29.1" customHeight="1" thickBot="1">
      <c r="A86" s="631">
        <v>15</v>
      </c>
      <c r="B86" s="295" t="s">
        <v>89</v>
      </c>
      <c r="C86" s="293">
        <v>73</v>
      </c>
      <c r="D86" s="217"/>
      <c r="E86" s="218"/>
      <c r="F86" s="219">
        <f>ROUND(全国標準卸価格表!F86*入力!$D$45%,-入力!$D$39)</f>
        <v>0</v>
      </c>
      <c r="G86" s="220"/>
      <c r="H86" s="220"/>
      <c r="I86" s="220"/>
      <c r="J86" s="552" t="s">
        <v>1536</v>
      </c>
      <c r="K86" s="219">
        <f>ROUND(全国標準卸価格表!K86*入力!$D$46%,-入力!$D$39)</f>
        <v>0</v>
      </c>
      <c r="L86" s="565"/>
      <c r="M86" s="565"/>
      <c r="N86" s="565"/>
      <c r="O86" s="218" t="s">
        <v>632</v>
      </c>
      <c r="P86" s="219">
        <f>ROUND(全国標準卸価格表!P86*入力!$D$47%,-入力!$D$39)</f>
        <v>17500</v>
      </c>
      <c r="Q86" s="220" t="s">
        <v>590</v>
      </c>
      <c r="R86" s="220"/>
      <c r="S86" s="220"/>
      <c r="T86" s="218"/>
      <c r="U86" s="219">
        <f>ROUND(全国標準卸価格表!U86*入力!$D$48%,-入力!$D$39)</f>
        <v>0</v>
      </c>
      <c r="V86" s="220"/>
      <c r="W86" s="220"/>
      <c r="X86" s="239"/>
      <c r="Y86" s="117"/>
      <c r="Z86" s="631">
        <v>15</v>
      </c>
      <c r="AA86" s="295" t="s">
        <v>89</v>
      </c>
      <c r="AB86" s="293">
        <v>73</v>
      </c>
      <c r="AC86" s="217"/>
      <c r="AD86" s="218" t="s">
        <v>1435</v>
      </c>
      <c r="AE86" s="219">
        <f>ROUND(全国標準卸価格表!AE86*入力!$D$49%,-入力!$D$39)</f>
        <v>16500</v>
      </c>
      <c r="AF86" s="220" t="s">
        <v>590</v>
      </c>
      <c r="AG86" s="220"/>
      <c r="AH86" s="239"/>
      <c r="AI86" s="218"/>
      <c r="AJ86" s="240">
        <f>ROUND(全国標準卸価格表!AJ86*入力!$D$50%,-入力!$D$39)</f>
        <v>0</v>
      </c>
      <c r="AK86" s="220"/>
      <c r="AL86" s="220"/>
      <c r="AM86" s="239"/>
      <c r="AN86" s="218"/>
      <c r="AO86" s="219">
        <f>ROUND(全国標準卸価格表!AO86*入力!$D$51%,-入力!$D$39)</f>
        <v>0</v>
      </c>
      <c r="AP86" s="396"/>
      <c r="AQ86" s="220"/>
      <c r="AR86" s="220"/>
      <c r="AS86" s="218"/>
      <c r="AT86" s="219">
        <f>ROUND(全国標準卸価格表!AT86*入力!$D$52%,-入力!$D$39)</f>
        <v>0</v>
      </c>
      <c r="AU86" s="220"/>
      <c r="AV86" s="220"/>
      <c r="AW86" s="239"/>
      <c r="AY86" s="631">
        <v>15</v>
      </c>
      <c r="AZ86" s="295" t="s">
        <v>89</v>
      </c>
      <c r="BA86" s="293">
        <v>73</v>
      </c>
      <c r="BB86" s="217"/>
      <c r="BC86" s="218"/>
      <c r="BD86" s="219">
        <f>ROUND(全国標準卸価格表!BD86*入力!$D$53%,-入力!$D$39)</f>
        <v>0</v>
      </c>
      <c r="BE86" s="220"/>
      <c r="BF86" s="220"/>
      <c r="BG86" s="221"/>
      <c r="BH86" s="218" t="s">
        <v>652</v>
      </c>
      <c r="BI86" s="219">
        <f>ROUND(全国標準卸価格表!BI86*入力!$D$54%,-入力!$D$39)</f>
        <v>18900</v>
      </c>
      <c r="BJ86" s="220" t="s">
        <v>3</v>
      </c>
      <c r="BK86" s="220"/>
      <c r="BL86" s="221"/>
      <c r="BM86" s="366"/>
      <c r="BN86" s="222"/>
      <c r="BO86" s="195"/>
      <c r="BP86" s="195"/>
      <c r="BQ86" s="195"/>
      <c r="BR86" s="193"/>
      <c r="BS86" s="222"/>
      <c r="BT86" s="195"/>
      <c r="BU86" s="195"/>
      <c r="BV86" s="380"/>
      <c r="CW86" s="137"/>
      <c r="CX86" s="138"/>
      <c r="CY86" s="138"/>
      <c r="CZ86" s="138"/>
      <c r="DA86" s="144"/>
      <c r="DB86" s="138"/>
      <c r="DC86" s="138"/>
      <c r="DD86" s="138"/>
      <c r="DE86" s="138"/>
      <c r="DF86" s="138"/>
      <c r="DG86" s="138"/>
      <c r="DH86" s="138"/>
      <c r="DI86" s="138"/>
      <c r="DJ86" s="138"/>
      <c r="DK86" s="138"/>
      <c r="DL86" s="138"/>
      <c r="DM86" s="138"/>
      <c r="DN86" s="138"/>
      <c r="DO86" s="138"/>
      <c r="DP86" s="138"/>
      <c r="DQ86" s="138"/>
      <c r="DR86" s="138"/>
      <c r="DS86" s="138"/>
      <c r="DT86" s="144"/>
      <c r="DU86" s="66"/>
      <c r="FX86" s="137"/>
      <c r="HP86" s="607"/>
      <c r="HQ86" s="745"/>
      <c r="HR86" s="279" t="s">
        <v>1656</v>
      </c>
      <c r="HS86" s="280" t="s">
        <v>455</v>
      </c>
      <c r="HT86" s="339" t="s">
        <v>544</v>
      </c>
      <c r="HU86" s="281" t="s">
        <v>1772</v>
      </c>
      <c r="HV86" s="282">
        <f>ROUND(全国標準卸価格表!HV86*入力!$D$118%,-入力!$D$39)</f>
        <v>89000</v>
      </c>
      <c r="HX86" s="204" t="s">
        <v>307</v>
      </c>
      <c r="HY86" s="204"/>
      <c r="HZ86" s="195"/>
      <c r="IA86" s="137"/>
      <c r="IB86" s="340"/>
      <c r="IC86" s="200"/>
      <c r="ID86" s="205"/>
      <c r="IE86" s="68"/>
      <c r="IF86" s="138"/>
      <c r="IG86" s="138"/>
      <c r="IH86" s="138"/>
      <c r="II86" s="138"/>
      <c r="IJ86" s="340"/>
      <c r="IK86" s="144"/>
      <c r="IL86" s="138"/>
      <c r="IM86" s="68"/>
      <c r="IN86" s="138"/>
      <c r="IO86" s="340"/>
      <c r="IP86" s="138"/>
      <c r="IQ86" s="340"/>
      <c r="IR86" s="138"/>
      <c r="IS86" s="138"/>
    </row>
    <row r="87" spans="1:253" ht="29.1" customHeight="1">
      <c r="A87" s="619"/>
      <c r="B87" s="231" t="s">
        <v>85</v>
      </c>
      <c r="C87" s="248">
        <v>75</v>
      </c>
      <c r="D87" s="233"/>
      <c r="E87" s="234"/>
      <c r="F87" s="249">
        <f>ROUND(全国標準卸価格表!F87*入力!$D$45%,-入力!$D$39)</f>
        <v>0</v>
      </c>
      <c r="G87" s="250"/>
      <c r="H87" s="250"/>
      <c r="I87" s="250"/>
      <c r="J87" s="562" t="s">
        <v>1536</v>
      </c>
      <c r="K87" s="249">
        <f>ROUND(全国標準卸価格表!K87*入力!$D$46%,-入力!$D$39)</f>
        <v>0</v>
      </c>
      <c r="L87" s="567"/>
      <c r="M87" s="567"/>
      <c r="N87" s="567"/>
      <c r="O87" s="234" t="s">
        <v>633</v>
      </c>
      <c r="P87" s="249">
        <f>ROUND(全国標準卸価格表!P87*入力!$D$47%,-入力!$D$39)</f>
        <v>16400</v>
      </c>
      <c r="Q87" s="250" t="s">
        <v>590</v>
      </c>
      <c r="R87" s="250"/>
      <c r="S87" s="250"/>
      <c r="T87" s="234" t="s">
        <v>1043</v>
      </c>
      <c r="U87" s="249">
        <f>ROUND(全国標準卸価格表!U87*入力!$D$48%,-入力!$D$39)</f>
        <v>16400</v>
      </c>
      <c r="V87" s="250" t="s">
        <v>590</v>
      </c>
      <c r="W87" s="250"/>
      <c r="X87" s="241"/>
      <c r="Y87" s="138"/>
      <c r="Z87" s="619"/>
      <c r="AA87" s="231" t="s">
        <v>85</v>
      </c>
      <c r="AB87" s="248">
        <v>75</v>
      </c>
      <c r="AC87" s="233"/>
      <c r="AD87" s="234" t="s">
        <v>1438</v>
      </c>
      <c r="AE87" s="249">
        <f>ROUND(全国標準卸価格表!AE87*入力!$D$49%,-入力!$D$39)</f>
        <v>15500</v>
      </c>
      <c r="AF87" s="250" t="s">
        <v>590</v>
      </c>
      <c r="AG87" s="250"/>
      <c r="AH87" s="241"/>
      <c r="AI87" s="234"/>
      <c r="AJ87" s="251">
        <f>ROUND(全国標準卸価格表!AJ87*入力!$D$50%,-入力!$D$39)</f>
        <v>0</v>
      </c>
      <c r="AK87" s="250"/>
      <c r="AL87" s="250"/>
      <c r="AM87" s="241"/>
      <c r="AN87" s="234"/>
      <c r="AO87" s="249">
        <f>ROUND(全国標準卸価格表!AO87*入力!$D$51%,-入力!$D$39)</f>
        <v>0</v>
      </c>
      <c r="AP87" s="398"/>
      <c r="AQ87" s="250"/>
      <c r="AR87" s="250"/>
      <c r="AS87" s="234"/>
      <c r="AT87" s="249">
        <f>ROUND(全国標準卸価格表!AT87*入力!$D$52%,-入力!$D$39)</f>
        <v>0</v>
      </c>
      <c r="AU87" s="250"/>
      <c r="AV87" s="250"/>
      <c r="AW87" s="241"/>
      <c r="AX87" s="144"/>
      <c r="AY87" s="619"/>
      <c r="AZ87" s="231" t="s">
        <v>85</v>
      </c>
      <c r="BA87" s="248">
        <v>75</v>
      </c>
      <c r="BB87" s="233"/>
      <c r="BC87" s="234"/>
      <c r="BD87" s="249">
        <f>ROUND(全国標準卸価格表!BD87*入力!$D$53%,-入力!$D$39)</f>
        <v>0</v>
      </c>
      <c r="BE87" s="250"/>
      <c r="BF87" s="250"/>
      <c r="BG87" s="237"/>
      <c r="BH87" s="234" t="s">
        <v>653</v>
      </c>
      <c r="BI87" s="249">
        <f>ROUND(全国標準卸価格表!BI87*入力!$D$54%,-入力!$D$39)</f>
        <v>18400</v>
      </c>
      <c r="BJ87" s="250" t="s">
        <v>3</v>
      </c>
      <c r="BK87" s="250"/>
      <c r="BL87" s="237"/>
      <c r="BM87" s="366"/>
      <c r="BN87" s="222"/>
      <c r="BO87" s="195"/>
      <c r="BP87" s="195"/>
      <c r="BQ87" s="195"/>
      <c r="BR87" s="193"/>
      <c r="BS87" s="222"/>
      <c r="BT87" s="195"/>
      <c r="BU87" s="195"/>
      <c r="BV87" s="380"/>
      <c r="CW87" s="137"/>
      <c r="CX87" s="138"/>
      <c r="CY87" s="138"/>
      <c r="CZ87" s="138"/>
      <c r="DA87" s="144"/>
      <c r="DB87" s="138"/>
      <c r="DC87" s="138"/>
      <c r="DD87" s="138"/>
      <c r="DE87" s="138"/>
      <c r="DF87" s="138"/>
      <c r="DG87" s="138"/>
      <c r="DH87" s="138"/>
      <c r="DI87" s="138"/>
      <c r="DJ87" s="138"/>
      <c r="DK87" s="138"/>
      <c r="DL87" s="138"/>
      <c r="DM87" s="138"/>
      <c r="DN87" s="138"/>
      <c r="DO87" s="138"/>
      <c r="DP87" s="138"/>
      <c r="DQ87" s="138"/>
      <c r="DR87" s="138"/>
      <c r="DS87" s="138"/>
      <c r="DT87" s="144"/>
      <c r="FX87" s="137"/>
      <c r="HP87" s="259" t="s">
        <v>307</v>
      </c>
      <c r="HQ87" s="547"/>
      <c r="HR87" s="547"/>
      <c r="HS87" s="547"/>
      <c r="HT87" s="548"/>
      <c r="HU87" s="549"/>
      <c r="HV87" s="547"/>
      <c r="HX87" s="204" t="s">
        <v>276</v>
      </c>
      <c r="HY87" s="204"/>
      <c r="HZ87" s="195"/>
      <c r="IA87" s="137"/>
      <c r="IB87" s="340"/>
      <c r="IC87" s="200"/>
      <c r="ID87" s="205"/>
      <c r="IE87" s="68"/>
      <c r="IF87" s="138"/>
      <c r="IG87" s="138"/>
      <c r="IH87" s="138"/>
      <c r="II87" s="138"/>
      <c r="IJ87" s="340"/>
      <c r="IK87" s="144"/>
      <c r="IL87" s="138"/>
      <c r="IM87" s="68"/>
      <c r="IN87" s="138"/>
      <c r="IO87" s="340"/>
      <c r="IP87" s="138"/>
      <c r="IQ87" s="340"/>
      <c r="IR87" s="138"/>
      <c r="IS87" s="138"/>
    </row>
    <row r="88" spans="1:253" ht="29.1" customHeight="1">
      <c r="A88" s="619"/>
      <c r="B88" s="212" t="s">
        <v>372</v>
      </c>
      <c r="C88" s="135">
        <v>77</v>
      </c>
      <c r="D88" s="238"/>
      <c r="E88" s="209"/>
      <c r="F88" s="222">
        <f>ROUND(全国標準卸価格表!F88*入力!$D$45%,-入力!$D$39)</f>
        <v>0</v>
      </c>
      <c r="G88" s="195"/>
      <c r="H88" s="195"/>
      <c r="I88" s="195"/>
      <c r="J88" s="386" t="s">
        <v>1536</v>
      </c>
      <c r="K88" s="222">
        <f>ROUND(全国標準卸価格表!K88*入力!$D$46%,-入力!$D$39)</f>
        <v>0</v>
      </c>
      <c r="L88" s="389"/>
      <c r="M88" s="389"/>
      <c r="N88" s="389"/>
      <c r="O88" s="209"/>
      <c r="P88" s="222">
        <f>ROUND(全国標準卸価格表!P88*入力!$D$47%,-入力!$D$39)</f>
        <v>0</v>
      </c>
      <c r="Q88" s="195"/>
      <c r="R88" s="195"/>
      <c r="S88" s="195"/>
      <c r="T88" s="209" t="s">
        <v>1044</v>
      </c>
      <c r="U88" s="222">
        <f>ROUND(全国標準卸価格表!U88*入力!$D$48%,-入力!$D$39)</f>
        <v>20700</v>
      </c>
      <c r="V88" s="195" t="s">
        <v>590</v>
      </c>
      <c r="W88" s="195"/>
      <c r="X88" s="242"/>
      <c r="Y88" s="69"/>
      <c r="Z88" s="619"/>
      <c r="AA88" s="212" t="s">
        <v>372</v>
      </c>
      <c r="AB88" s="135">
        <v>77</v>
      </c>
      <c r="AC88" s="238"/>
      <c r="AD88" s="209" t="s">
        <v>1437</v>
      </c>
      <c r="AE88" s="222">
        <f>ROUND(全国標準卸価格表!AE88*入力!$D$49%,-入力!$D$39)</f>
        <v>19200</v>
      </c>
      <c r="AF88" s="195" t="s">
        <v>590</v>
      </c>
      <c r="AG88" s="195"/>
      <c r="AH88" s="242"/>
      <c r="AI88" s="209"/>
      <c r="AJ88" s="243">
        <f>ROUND(全国標準卸価格表!AJ88*入力!$D$50%,-入力!$D$39)</f>
        <v>0</v>
      </c>
      <c r="AK88" s="195"/>
      <c r="AL88" s="195"/>
      <c r="AM88" s="242"/>
      <c r="AN88" s="209"/>
      <c r="AO88" s="222">
        <f>ROUND(全国標準卸価格表!AO88*入力!$D$51%,-入力!$D$39)</f>
        <v>0</v>
      </c>
      <c r="AP88" s="380"/>
      <c r="AQ88" s="195"/>
      <c r="AR88" s="195"/>
      <c r="AS88" s="209"/>
      <c r="AT88" s="222">
        <f>ROUND(全国標準卸価格表!AT88*入力!$D$52%,-入力!$D$39)</f>
        <v>0</v>
      </c>
      <c r="AU88" s="195"/>
      <c r="AV88" s="195"/>
      <c r="AW88" s="242"/>
      <c r="AX88" s="64"/>
      <c r="AY88" s="619"/>
      <c r="AZ88" s="212" t="s">
        <v>372</v>
      </c>
      <c r="BA88" s="135">
        <v>77</v>
      </c>
      <c r="BB88" s="238"/>
      <c r="BC88" s="209"/>
      <c r="BD88" s="222">
        <f>ROUND(全国標準卸価格表!BD88*入力!$D$53%,-入力!$D$39)</f>
        <v>0</v>
      </c>
      <c r="BE88" s="195"/>
      <c r="BF88" s="195"/>
      <c r="BG88" s="223"/>
      <c r="BH88" s="209"/>
      <c r="BI88" s="222">
        <f>ROUND(全国標準卸価格表!BI88*入力!$D$54%,-入力!$D$39)</f>
        <v>0</v>
      </c>
      <c r="BJ88" s="195"/>
      <c r="BK88" s="195"/>
      <c r="BL88" s="223"/>
      <c r="BM88" s="366"/>
      <c r="BN88" s="222"/>
      <c r="BO88" s="195"/>
      <c r="BP88" s="195"/>
      <c r="BQ88" s="195"/>
      <c r="BR88" s="193"/>
      <c r="BS88" s="222"/>
      <c r="BT88" s="195"/>
      <c r="BU88" s="195"/>
      <c r="BV88" s="380"/>
      <c r="BW88" s="144"/>
      <c r="CW88" s="137"/>
      <c r="CX88" s="138"/>
      <c r="CY88" s="138"/>
      <c r="CZ88" s="138"/>
      <c r="DA88" s="144"/>
      <c r="DB88" s="138"/>
      <c r="DC88" s="138"/>
      <c r="DD88" s="138"/>
      <c r="DE88" s="138"/>
      <c r="DF88" s="138"/>
      <c r="DG88" s="138"/>
      <c r="DH88" s="138"/>
      <c r="DI88" s="138"/>
      <c r="DJ88" s="138"/>
      <c r="DK88" s="138"/>
      <c r="DL88" s="138"/>
      <c r="DM88" s="138"/>
      <c r="DN88" s="138"/>
      <c r="DO88" s="138"/>
      <c r="DP88" s="138"/>
      <c r="DQ88" s="138"/>
      <c r="DR88" s="138"/>
      <c r="DS88" s="138"/>
      <c r="DT88" s="144"/>
      <c r="FX88" s="137"/>
      <c r="GD88" s="89"/>
      <c r="GG88" s="75"/>
      <c r="GI88" s="89"/>
      <c r="GL88" s="75"/>
      <c r="GN88" s="89"/>
      <c r="GS88" s="89"/>
      <c r="HP88" s="204" t="s">
        <v>276</v>
      </c>
      <c r="HX88" s="204"/>
      <c r="HY88" s="204"/>
      <c r="HZ88" s="195"/>
      <c r="IA88" s="137"/>
      <c r="IB88" s="340"/>
      <c r="IC88" s="200"/>
      <c r="ID88" s="205"/>
      <c r="IE88" s="68"/>
      <c r="IF88" s="138"/>
      <c r="IG88" s="138"/>
      <c r="IH88" s="138"/>
      <c r="II88" s="138"/>
      <c r="IJ88" s="340"/>
      <c r="IK88" s="144"/>
      <c r="IL88" s="138"/>
      <c r="IM88" s="68"/>
      <c r="IN88" s="138"/>
      <c r="IO88" s="340"/>
      <c r="IP88" s="138"/>
      <c r="IQ88" s="340"/>
      <c r="IR88" s="138"/>
      <c r="IS88" s="138"/>
    </row>
    <row r="89" spans="1:253" ht="29.1" customHeight="1">
      <c r="A89" s="619"/>
      <c r="B89" s="212" t="s">
        <v>83</v>
      </c>
      <c r="C89" s="135">
        <v>82</v>
      </c>
      <c r="D89" s="238"/>
      <c r="E89" s="209"/>
      <c r="F89" s="222">
        <f>ROUND(全国標準卸価格表!F89*入力!$D$45%,-入力!$D$39)</f>
        <v>0</v>
      </c>
      <c r="G89" s="195"/>
      <c r="H89" s="195"/>
      <c r="I89" s="195"/>
      <c r="J89" s="386" t="s">
        <v>1536</v>
      </c>
      <c r="K89" s="222">
        <f>ROUND(全国標準卸価格表!K89*入力!$D$46%,-入力!$D$39)</f>
        <v>0</v>
      </c>
      <c r="L89" s="389"/>
      <c r="M89" s="389"/>
      <c r="N89" s="389"/>
      <c r="O89" s="209"/>
      <c r="P89" s="222">
        <f>ROUND(全国標準卸価格表!P89*入力!$D$47%,-入力!$D$39)</f>
        <v>0</v>
      </c>
      <c r="Q89" s="195"/>
      <c r="R89" s="195"/>
      <c r="S89" s="195"/>
      <c r="T89" s="209"/>
      <c r="U89" s="222">
        <f>ROUND(全国標準卸価格表!U89*入力!$D$48%,-入力!$D$39)</f>
        <v>0</v>
      </c>
      <c r="V89" s="195"/>
      <c r="W89" s="195"/>
      <c r="X89" s="242"/>
      <c r="Y89" s="69"/>
      <c r="Z89" s="619"/>
      <c r="AA89" s="212" t="s">
        <v>83</v>
      </c>
      <c r="AB89" s="135">
        <v>82</v>
      </c>
      <c r="AC89" s="238"/>
      <c r="AD89" s="209" t="s">
        <v>1436</v>
      </c>
      <c r="AE89" s="222">
        <f>ROUND(全国標準卸価格表!AE89*入力!$D$49%,-入力!$D$39)</f>
        <v>19800</v>
      </c>
      <c r="AF89" s="195" t="s">
        <v>590</v>
      </c>
      <c r="AG89" s="195"/>
      <c r="AH89" s="242"/>
      <c r="AI89" s="209"/>
      <c r="AJ89" s="243">
        <f>ROUND(全国標準卸価格表!AJ89*入力!$D$50%,-入力!$D$39)</f>
        <v>0</v>
      </c>
      <c r="AK89" s="195"/>
      <c r="AL89" s="195"/>
      <c r="AM89" s="242"/>
      <c r="AN89" s="209"/>
      <c r="AO89" s="222">
        <f>ROUND(全国標準卸価格表!AO89*入力!$D$51%,-入力!$D$39)</f>
        <v>0</v>
      </c>
      <c r="AP89" s="380"/>
      <c r="AQ89" s="195"/>
      <c r="AR89" s="195"/>
      <c r="AS89" s="209"/>
      <c r="AT89" s="222">
        <f>ROUND(全国標準卸価格表!AT89*入力!$D$52%,-入力!$D$39)</f>
        <v>0</v>
      </c>
      <c r="AU89" s="195"/>
      <c r="AV89" s="195"/>
      <c r="AW89" s="242"/>
      <c r="AX89" s="64"/>
      <c r="AY89" s="619"/>
      <c r="AZ89" s="212" t="s">
        <v>83</v>
      </c>
      <c r="BA89" s="135">
        <v>82</v>
      </c>
      <c r="BB89" s="238"/>
      <c r="BC89" s="209"/>
      <c r="BD89" s="222">
        <f>ROUND(全国標準卸価格表!BD89*入力!$D$53%,-入力!$D$39)</f>
        <v>0</v>
      </c>
      <c r="BE89" s="195"/>
      <c r="BF89" s="195"/>
      <c r="BG89" s="223"/>
      <c r="BH89" s="209" t="s">
        <v>654</v>
      </c>
      <c r="BI89" s="222">
        <f>ROUND(全国標準卸価格表!BI89*入力!$D$54%,-入力!$D$39)</f>
        <v>23100</v>
      </c>
      <c r="BJ89" s="195" t="s">
        <v>3</v>
      </c>
      <c r="BK89" s="195"/>
      <c r="BL89" s="223"/>
      <c r="BM89" s="366"/>
      <c r="BN89" s="222"/>
      <c r="BO89" s="195"/>
      <c r="BP89" s="195"/>
      <c r="BQ89" s="195"/>
      <c r="BR89" s="193"/>
      <c r="BS89" s="222"/>
      <c r="BT89" s="195"/>
      <c r="BU89" s="195"/>
      <c r="BV89" s="380"/>
      <c r="CW89" s="137"/>
      <c r="CX89" s="138"/>
      <c r="CY89" s="138"/>
      <c r="CZ89" s="138"/>
      <c r="DA89" s="144"/>
      <c r="DB89" s="138"/>
      <c r="DC89" s="138"/>
      <c r="DD89" s="138"/>
      <c r="DE89" s="138"/>
      <c r="DF89" s="138"/>
      <c r="DG89" s="138"/>
      <c r="DH89" s="138"/>
      <c r="DI89" s="138"/>
      <c r="DJ89" s="138"/>
      <c r="DK89" s="138"/>
      <c r="DL89" s="138"/>
      <c r="DM89" s="138"/>
      <c r="DN89" s="138"/>
      <c r="DO89" s="138"/>
      <c r="DP89" s="138"/>
      <c r="DQ89" s="138"/>
      <c r="DR89" s="138"/>
      <c r="DS89" s="138"/>
      <c r="DT89" s="144"/>
      <c r="FX89" s="137"/>
      <c r="FY89" s="99"/>
      <c r="FZ89" s="99"/>
      <c r="GA89" s="99"/>
      <c r="GB89" s="99"/>
      <c r="GC89" s="99"/>
      <c r="GD89" s="99"/>
      <c r="GE89" s="106"/>
      <c r="GF89" s="99"/>
      <c r="GG89" s="62"/>
      <c r="GH89" s="99"/>
      <c r="GI89" s="99"/>
      <c r="GJ89" s="106"/>
      <c r="GK89" s="99"/>
      <c r="GL89" s="62"/>
      <c r="GM89" s="99"/>
      <c r="GN89" s="99"/>
      <c r="GO89" s="106"/>
      <c r="GP89" s="99"/>
      <c r="GQ89" s="62"/>
      <c r="GR89" s="99"/>
      <c r="GS89" s="99"/>
      <c r="GT89" s="106"/>
      <c r="GU89" s="99"/>
      <c r="GV89" s="62"/>
      <c r="HX89" s="138"/>
      <c r="HY89" s="138"/>
      <c r="HZ89" s="138"/>
      <c r="IA89" s="138"/>
      <c r="IB89" s="340"/>
      <c r="IC89" s="144"/>
      <c r="ID89" s="138"/>
      <c r="IE89" s="68"/>
      <c r="IF89" s="138"/>
      <c r="IG89" s="138"/>
      <c r="IH89" s="138"/>
      <c r="II89" s="138"/>
      <c r="IJ89" s="340"/>
      <c r="IK89" s="144"/>
      <c r="IL89" s="138"/>
      <c r="IM89" s="68"/>
      <c r="IN89" s="138"/>
      <c r="IO89" s="340"/>
      <c r="IP89" s="138"/>
      <c r="IQ89" s="340"/>
      <c r="IR89" s="138"/>
      <c r="IS89" s="138"/>
    </row>
    <row r="90" spans="1:253" ht="29.1" customHeight="1" thickBot="1">
      <c r="A90" s="620"/>
      <c r="B90" s="212" t="s">
        <v>82</v>
      </c>
      <c r="C90" s="135">
        <v>84</v>
      </c>
      <c r="D90" s="238"/>
      <c r="E90" s="209"/>
      <c r="F90" s="222">
        <f>ROUND(全国標準卸価格表!F90*入力!$D$45%,-入力!$D$39)</f>
        <v>0</v>
      </c>
      <c r="G90" s="195"/>
      <c r="H90" s="195"/>
      <c r="I90" s="195"/>
      <c r="J90" s="386" t="s">
        <v>1536</v>
      </c>
      <c r="K90" s="222">
        <f>ROUND(全国標準卸価格表!K90*入力!$D$46%,-入力!$D$39)</f>
        <v>0</v>
      </c>
      <c r="L90" s="389"/>
      <c r="M90" s="389"/>
      <c r="N90" s="389"/>
      <c r="O90" s="209"/>
      <c r="P90" s="222">
        <f>ROUND(全国標準卸価格表!P90*入力!$D$47%,-入力!$D$39)</f>
        <v>0</v>
      </c>
      <c r="Q90" s="195"/>
      <c r="R90" s="195"/>
      <c r="S90" s="195"/>
      <c r="T90" s="209"/>
      <c r="U90" s="222">
        <f>ROUND(全国標準卸価格表!U90*入力!$D$48%,-入力!$D$39)</f>
        <v>0</v>
      </c>
      <c r="V90" s="195"/>
      <c r="W90" s="195"/>
      <c r="X90" s="242"/>
      <c r="Y90" s="69"/>
      <c r="Z90" s="620"/>
      <c r="AA90" s="212" t="s">
        <v>82</v>
      </c>
      <c r="AB90" s="135">
        <v>84</v>
      </c>
      <c r="AC90" s="238"/>
      <c r="AD90" s="209"/>
      <c r="AE90" s="222">
        <f>ROUND(全国標準卸価格表!AE90*入力!$D$49%,-入力!$D$39)</f>
        <v>0</v>
      </c>
      <c r="AF90" s="195"/>
      <c r="AG90" s="195"/>
      <c r="AH90" s="242"/>
      <c r="AI90" s="209"/>
      <c r="AJ90" s="243">
        <f>ROUND(全国標準卸価格表!AJ90*入力!$D$50%,-入力!$D$39)</f>
        <v>0</v>
      </c>
      <c r="AK90" s="195"/>
      <c r="AL90" s="195"/>
      <c r="AM90" s="242"/>
      <c r="AN90" s="209"/>
      <c r="AO90" s="222">
        <f>ROUND(全国標準卸価格表!AO90*入力!$D$51%,-入力!$D$39)</f>
        <v>0</v>
      </c>
      <c r="AP90" s="380"/>
      <c r="AQ90" s="195"/>
      <c r="AR90" s="195"/>
      <c r="AS90" s="209" t="s">
        <v>639</v>
      </c>
      <c r="AT90" s="222">
        <f>ROUND(全国標準卸価格表!AT90*入力!$D$52%,-入力!$D$39)</f>
        <v>24200</v>
      </c>
      <c r="AU90" s="195" t="s">
        <v>590</v>
      </c>
      <c r="AV90" s="195"/>
      <c r="AW90" s="223" t="s">
        <v>1986</v>
      </c>
      <c r="AY90" s="620"/>
      <c r="AZ90" s="212" t="s">
        <v>82</v>
      </c>
      <c r="BA90" s="135">
        <v>84</v>
      </c>
      <c r="BB90" s="238"/>
      <c r="BC90" s="209"/>
      <c r="BD90" s="222">
        <f>ROUND(全国標準卸価格表!BD90*入力!$D$53%,-入力!$D$39)</f>
        <v>0</v>
      </c>
      <c r="BE90" s="195"/>
      <c r="BF90" s="195"/>
      <c r="BG90" s="223"/>
      <c r="BH90" s="209"/>
      <c r="BI90" s="222">
        <f>ROUND(全国標準卸価格表!BI90*入力!$D$54%,-入力!$D$39)</f>
        <v>0</v>
      </c>
      <c r="BJ90" s="195"/>
      <c r="BK90" s="195"/>
      <c r="BL90" s="223"/>
      <c r="BM90" s="366"/>
      <c r="BN90" s="222"/>
      <c r="BO90" s="195"/>
      <c r="BP90" s="195"/>
      <c r="BQ90" s="195"/>
      <c r="BR90" s="193"/>
      <c r="BS90" s="222"/>
      <c r="BT90" s="195"/>
      <c r="BU90" s="195"/>
      <c r="BV90" s="380"/>
      <c r="CW90" s="137"/>
      <c r="CX90" s="138"/>
      <c r="CY90" s="138"/>
      <c r="CZ90" s="138"/>
      <c r="DA90" s="144"/>
      <c r="DB90" s="138"/>
      <c r="DC90" s="138"/>
      <c r="DD90" s="138"/>
      <c r="DE90" s="138"/>
      <c r="DF90" s="138"/>
      <c r="DG90" s="138"/>
      <c r="DH90" s="138"/>
      <c r="DI90" s="138"/>
      <c r="DJ90" s="138"/>
      <c r="DK90" s="138"/>
      <c r="DL90" s="138"/>
      <c r="DM90" s="138"/>
      <c r="DN90" s="138"/>
      <c r="DO90" s="138"/>
      <c r="DP90" s="138"/>
      <c r="DQ90" s="138"/>
      <c r="DR90" s="138"/>
      <c r="DS90" s="138"/>
      <c r="DT90" s="144"/>
      <c r="FX90" s="137"/>
      <c r="FY90" s="99"/>
      <c r="FZ90" s="99"/>
      <c r="GA90" s="99"/>
      <c r="GB90" s="99"/>
      <c r="GC90" s="99"/>
      <c r="GD90" s="99"/>
      <c r="GE90" s="106"/>
      <c r="GF90" s="72"/>
      <c r="GG90" s="61"/>
      <c r="GH90" s="99"/>
      <c r="GI90" s="99"/>
      <c r="GJ90" s="106"/>
      <c r="GK90" s="72"/>
      <c r="GL90" s="61"/>
      <c r="GM90" s="99"/>
      <c r="GN90" s="99"/>
      <c r="GO90" s="106"/>
      <c r="GP90" s="72"/>
      <c r="GQ90" s="61"/>
      <c r="GR90" s="99"/>
      <c r="GS90" s="99"/>
      <c r="GT90" s="106"/>
      <c r="GU90" s="72"/>
      <c r="GV90" s="61"/>
      <c r="HX90" s="540"/>
      <c r="HY90" s="541"/>
      <c r="IE90" s="68"/>
      <c r="IF90" s="138"/>
      <c r="IG90" s="138"/>
      <c r="IH90" s="138"/>
      <c r="II90" s="138"/>
      <c r="IJ90" s="340"/>
      <c r="IK90" s="144"/>
      <c r="IL90" s="138"/>
      <c r="IM90" s="68"/>
      <c r="IN90" s="138" t="s">
        <v>96</v>
      </c>
      <c r="IO90" s="340"/>
      <c r="IP90" s="138"/>
      <c r="IQ90" s="340"/>
      <c r="IR90" s="138"/>
      <c r="IS90" s="138"/>
    </row>
    <row r="91" spans="1:253" ht="29.1" customHeight="1">
      <c r="A91" s="631">
        <v>14</v>
      </c>
      <c r="B91" s="295" t="s">
        <v>81</v>
      </c>
      <c r="C91" s="293">
        <v>69</v>
      </c>
      <c r="D91" s="217"/>
      <c r="E91" s="218"/>
      <c r="F91" s="219">
        <f>ROUND(全国標準卸価格表!F91*入力!$D$45%,-入力!$D$39)</f>
        <v>0</v>
      </c>
      <c r="G91" s="220"/>
      <c r="H91" s="220"/>
      <c r="I91" s="220"/>
      <c r="J91" s="552" t="s">
        <v>1536</v>
      </c>
      <c r="K91" s="219">
        <f>ROUND(全国標準卸価格表!K91*入力!$D$46%,-入力!$D$39)</f>
        <v>0</v>
      </c>
      <c r="L91" s="565"/>
      <c r="M91" s="565"/>
      <c r="N91" s="565"/>
      <c r="O91" s="218" t="s">
        <v>634</v>
      </c>
      <c r="P91" s="219">
        <f>ROUND(全国標準卸価格表!P91*入力!$D$47%,-入力!$D$39)</f>
        <v>13900</v>
      </c>
      <c r="Q91" s="220" t="s">
        <v>590</v>
      </c>
      <c r="R91" s="220"/>
      <c r="S91" s="220"/>
      <c r="T91" s="218"/>
      <c r="U91" s="219">
        <f>ROUND(全国標準卸価格表!U91*入力!$D$48%,-入力!$D$39)</f>
        <v>0</v>
      </c>
      <c r="V91" s="220"/>
      <c r="W91" s="220"/>
      <c r="X91" s="239"/>
      <c r="Z91" s="631">
        <v>14</v>
      </c>
      <c r="AA91" s="295" t="s">
        <v>81</v>
      </c>
      <c r="AB91" s="293">
        <v>69</v>
      </c>
      <c r="AC91" s="217"/>
      <c r="AD91" s="218" t="s">
        <v>1447</v>
      </c>
      <c r="AE91" s="219">
        <f>ROUND(全国標準卸価格表!AE91*入力!$D$49%,-入力!$D$39)</f>
        <v>12900</v>
      </c>
      <c r="AF91" s="220" t="s">
        <v>590</v>
      </c>
      <c r="AG91" s="220"/>
      <c r="AH91" s="239"/>
      <c r="AI91" s="218"/>
      <c r="AJ91" s="240">
        <f>ROUND(全国標準卸価格表!AJ91*入力!$D$50%,-入力!$D$39)</f>
        <v>0</v>
      </c>
      <c r="AK91" s="220"/>
      <c r="AL91" s="220"/>
      <c r="AM91" s="239"/>
      <c r="AN91" s="218"/>
      <c r="AO91" s="219">
        <f>ROUND(全国標準卸価格表!AO91*入力!$D$51%,-入力!$D$39)</f>
        <v>0</v>
      </c>
      <c r="AP91" s="396"/>
      <c r="AQ91" s="220"/>
      <c r="AR91" s="220"/>
      <c r="AS91" s="218"/>
      <c r="AT91" s="219">
        <f>ROUND(全国標準卸価格表!AT91*入力!$D$52%,-入力!$D$39)</f>
        <v>0</v>
      </c>
      <c r="AU91" s="220"/>
      <c r="AV91" s="220"/>
      <c r="AW91" s="239"/>
      <c r="AY91" s="631">
        <v>14</v>
      </c>
      <c r="AZ91" s="295" t="s">
        <v>81</v>
      </c>
      <c r="BA91" s="293">
        <v>69</v>
      </c>
      <c r="BB91" s="217"/>
      <c r="BC91" s="218"/>
      <c r="BD91" s="219">
        <f>ROUND(全国標準卸価格表!BD91*入力!$D$53%,-入力!$D$39)</f>
        <v>0</v>
      </c>
      <c r="BE91" s="220"/>
      <c r="BF91" s="220"/>
      <c r="BG91" s="221"/>
      <c r="BH91" s="218" t="s">
        <v>655</v>
      </c>
      <c r="BI91" s="219">
        <f>ROUND(全国標準卸価格表!BI91*入力!$D$54%,-入力!$D$39)</f>
        <v>16400</v>
      </c>
      <c r="BJ91" s="220" t="s">
        <v>3</v>
      </c>
      <c r="BK91" s="220"/>
      <c r="BL91" s="221"/>
      <c r="BM91" s="366"/>
      <c r="BN91" s="222"/>
      <c r="BO91" s="195"/>
      <c r="BP91" s="195"/>
      <c r="BQ91" s="138"/>
      <c r="BR91" s="193"/>
      <c r="BS91" s="222"/>
      <c r="BT91" s="195"/>
      <c r="BU91" s="195"/>
      <c r="BV91" s="380"/>
      <c r="FX91" s="137"/>
      <c r="FY91" s="61"/>
      <c r="FZ91" s="61"/>
      <c r="GA91" s="61"/>
      <c r="GB91" s="61"/>
      <c r="GC91" s="61"/>
      <c r="GD91" s="61"/>
      <c r="GE91" s="107"/>
      <c r="GF91" s="104"/>
      <c r="GG91" s="110"/>
      <c r="GH91" s="61"/>
      <c r="GI91" s="61"/>
      <c r="GJ91" s="107"/>
      <c r="GK91" s="104"/>
      <c r="GL91" s="110"/>
      <c r="GM91" s="61"/>
      <c r="GN91" s="93"/>
      <c r="GO91" s="107"/>
      <c r="GP91" s="104"/>
      <c r="GQ91" s="110"/>
      <c r="GR91" s="61"/>
      <c r="GS91" s="93"/>
      <c r="GT91" s="107"/>
      <c r="GU91" s="104"/>
      <c r="GV91" s="110"/>
      <c r="HX91" s="541"/>
      <c r="HY91" s="541"/>
      <c r="IE91" s="68"/>
      <c r="IF91" s="138"/>
      <c r="IG91" s="138"/>
      <c r="IH91" s="138"/>
      <c r="II91" s="138"/>
      <c r="IJ91" s="340"/>
      <c r="IK91" s="144"/>
      <c r="IL91" s="138"/>
      <c r="IM91" s="68"/>
      <c r="IN91" s="138" t="s">
        <v>93</v>
      </c>
      <c r="IO91" s="340"/>
      <c r="IP91" s="138"/>
      <c r="IQ91" s="340"/>
      <c r="IR91" s="138"/>
      <c r="IS91" s="138"/>
    </row>
    <row r="92" spans="1:253" ht="29.1" customHeight="1" thickBot="1">
      <c r="A92" s="620"/>
      <c r="B92" s="120" t="s">
        <v>80</v>
      </c>
      <c r="C92" s="294">
        <v>72</v>
      </c>
      <c r="D92" s="121"/>
      <c r="E92" s="127"/>
      <c r="F92" s="128">
        <f>ROUND(全国標準卸価格表!F92*入力!$D$45%,-入力!$D$39)</f>
        <v>0</v>
      </c>
      <c r="G92" s="129"/>
      <c r="H92" s="129"/>
      <c r="I92" s="129"/>
      <c r="J92" s="563" t="s">
        <v>1536</v>
      </c>
      <c r="K92" s="128">
        <f>ROUND(全国標準卸価格表!K92*入力!$D$46%,-入力!$D$39)</f>
        <v>0</v>
      </c>
      <c r="L92" s="568"/>
      <c r="M92" s="568"/>
      <c r="N92" s="568"/>
      <c r="O92" s="127" t="s">
        <v>832</v>
      </c>
      <c r="P92" s="128">
        <f>ROUND(全国標準卸価格表!P92*入力!$D$47%,-入力!$D$39)</f>
        <v>15700</v>
      </c>
      <c r="Q92" s="129" t="s">
        <v>590</v>
      </c>
      <c r="R92" s="129"/>
      <c r="S92" s="129"/>
      <c r="T92" s="127"/>
      <c r="U92" s="128">
        <f>ROUND(全国標準卸価格表!U92*入力!$D$48%,-入力!$D$39)</f>
        <v>0</v>
      </c>
      <c r="V92" s="129"/>
      <c r="W92" s="129"/>
      <c r="X92" s="131"/>
      <c r="Z92" s="620"/>
      <c r="AA92" s="120" t="s">
        <v>80</v>
      </c>
      <c r="AB92" s="294">
        <v>72</v>
      </c>
      <c r="AC92" s="121"/>
      <c r="AD92" s="127" t="s">
        <v>1446</v>
      </c>
      <c r="AE92" s="128">
        <f>ROUND(全国標準卸価格表!AE92*入力!$D$49%,-入力!$D$39)</f>
        <v>14000</v>
      </c>
      <c r="AF92" s="129" t="s">
        <v>590</v>
      </c>
      <c r="AG92" s="129"/>
      <c r="AH92" s="131"/>
      <c r="AI92" s="127"/>
      <c r="AJ92" s="132">
        <f>ROUND(全国標準卸価格表!AJ92*入力!$D$50%,-入力!$D$39)</f>
        <v>0</v>
      </c>
      <c r="AK92" s="129"/>
      <c r="AL92" s="129"/>
      <c r="AM92" s="131"/>
      <c r="AN92" s="127"/>
      <c r="AO92" s="128">
        <f>ROUND(全国標準卸価格表!AO92*入力!$D$51%,-入力!$D$39)</f>
        <v>0</v>
      </c>
      <c r="AP92" s="399"/>
      <c r="AQ92" s="129"/>
      <c r="AR92" s="129"/>
      <c r="AS92" s="127"/>
      <c r="AT92" s="128">
        <f>ROUND(全国標準卸価格表!AT92*入力!$D$52%,-入力!$D$39)</f>
        <v>0</v>
      </c>
      <c r="AU92" s="129"/>
      <c r="AV92" s="129"/>
      <c r="AW92" s="131"/>
      <c r="AY92" s="620"/>
      <c r="AZ92" s="120" t="s">
        <v>80</v>
      </c>
      <c r="BA92" s="294">
        <v>72</v>
      </c>
      <c r="BB92" s="121"/>
      <c r="BC92" s="127"/>
      <c r="BD92" s="128">
        <f>ROUND(全国標準卸価格表!BD92*入力!$D$53%,-入力!$D$39)</f>
        <v>0</v>
      </c>
      <c r="BE92" s="129"/>
      <c r="BF92" s="129"/>
      <c r="BG92" s="130"/>
      <c r="BH92" s="127" t="s">
        <v>834</v>
      </c>
      <c r="BI92" s="128">
        <f>ROUND(全国標準卸価格表!BI92*入力!$D$54%,-入力!$D$39)</f>
        <v>17500</v>
      </c>
      <c r="BJ92" s="129" t="s">
        <v>3</v>
      </c>
      <c r="BK92" s="129"/>
      <c r="BL92" s="130"/>
      <c r="BM92" s="366"/>
      <c r="BN92" s="222"/>
      <c r="BO92" s="195"/>
      <c r="BP92" s="138"/>
      <c r="BQ92" s="138"/>
      <c r="BR92" s="193"/>
      <c r="BS92" s="222"/>
      <c r="BT92" s="195"/>
      <c r="BU92" s="195"/>
      <c r="BV92" s="380"/>
      <c r="FX92" s="137"/>
      <c r="FY92" s="61"/>
      <c r="FZ92" s="61"/>
      <c r="GA92" s="61"/>
      <c r="GB92" s="61"/>
      <c r="GC92" s="61"/>
      <c r="GD92" s="61"/>
      <c r="GE92" s="107"/>
      <c r="GF92" s="104"/>
      <c r="GG92" s="110"/>
      <c r="GH92" s="61"/>
      <c r="GI92" s="61"/>
      <c r="GJ92" s="107"/>
      <c r="GK92" s="104"/>
      <c r="GL92" s="110"/>
      <c r="GM92" s="61"/>
      <c r="GN92" s="93"/>
      <c r="GO92" s="107"/>
      <c r="GP92" s="104"/>
      <c r="GQ92" s="110"/>
      <c r="GR92" s="61"/>
      <c r="GS92" s="93"/>
      <c r="GT92" s="107"/>
      <c r="GU92" s="104"/>
      <c r="GV92" s="110"/>
      <c r="HX92" s="544"/>
      <c r="HY92" s="544"/>
      <c r="HZ92" s="544"/>
      <c r="IA92" s="143"/>
      <c r="IB92" s="545"/>
      <c r="IC92" s="544"/>
      <c r="ID92" s="546"/>
      <c r="IE92" s="68"/>
      <c r="IF92" s="138"/>
      <c r="IG92" s="138"/>
      <c r="IH92" s="138"/>
      <c r="II92" s="138"/>
      <c r="IJ92" s="340"/>
      <c r="IK92" s="144"/>
      <c r="IL92" s="138"/>
      <c r="IM92" s="68"/>
      <c r="IN92" s="138" t="s">
        <v>91</v>
      </c>
      <c r="IO92" s="340"/>
      <c r="IP92" s="138"/>
      <c r="IQ92" s="340"/>
      <c r="IR92" s="138"/>
      <c r="IS92" s="138"/>
    </row>
    <row r="93" spans="1:253" ht="29.1" customHeight="1">
      <c r="A93" s="138" t="s">
        <v>827</v>
      </c>
      <c r="B93" s="138"/>
      <c r="C93" s="138"/>
      <c r="D93" s="138"/>
      <c r="E93" s="138"/>
      <c r="F93" s="138"/>
      <c r="G93" s="138"/>
      <c r="H93" s="138"/>
      <c r="I93" s="138"/>
      <c r="J93" s="138"/>
      <c r="K93" s="138"/>
      <c r="L93" s="138"/>
      <c r="M93" s="138"/>
      <c r="N93" s="138"/>
      <c r="O93" s="138"/>
      <c r="P93" s="138"/>
      <c r="Q93" s="138"/>
      <c r="R93" s="138"/>
      <c r="S93" s="138"/>
      <c r="T93" s="144" t="s">
        <v>1065</v>
      </c>
      <c r="U93" s="138"/>
      <c r="V93" s="138"/>
      <c r="W93" s="138"/>
      <c r="X93" s="138"/>
      <c r="Z93" s="138" t="s">
        <v>827</v>
      </c>
      <c r="AA93" s="138"/>
      <c r="AB93" s="138"/>
      <c r="AC93" s="138"/>
      <c r="AD93" s="138"/>
      <c r="AE93" s="138"/>
      <c r="AF93" s="138"/>
      <c r="AG93" s="138"/>
      <c r="AH93" s="196"/>
      <c r="AI93" s="144" t="s">
        <v>1890</v>
      </c>
      <c r="AJ93" s="138"/>
      <c r="AK93" s="138"/>
      <c r="AL93" s="138"/>
      <c r="AM93" s="138"/>
      <c r="AN93" s="144" t="s">
        <v>1635</v>
      </c>
      <c r="AO93" s="138"/>
      <c r="AP93" s="138"/>
      <c r="AQ93" s="138"/>
      <c r="AR93" s="138"/>
      <c r="AS93" s="144" t="s">
        <v>1987</v>
      </c>
      <c r="AU93" s="138"/>
      <c r="AV93" s="138"/>
      <c r="AW93" s="138"/>
      <c r="AY93" s="138" t="s">
        <v>827</v>
      </c>
      <c r="AZ93" s="138"/>
      <c r="BA93" s="138"/>
      <c r="BB93" s="138"/>
      <c r="BC93" s="138"/>
      <c r="BD93" s="138"/>
      <c r="BE93" s="138"/>
      <c r="BF93" s="138"/>
      <c r="BG93" s="138"/>
      <c r="BH93" s="138"/>
      <c r="BI93" s="138"/>
      <c r="BJ93" s="138"/>
      <c r="BK93" s="138"/>
      <c r="BL93" s="138"/>
      <c r="BM93" s="138"/>
      <c r="BO93" s="138"/>
      <c r="BP93" s="138"/>
      <c r="BR93" s="193"/>
      <c r="BS93" s="222"/>
      <c r="BT93" s="195"/>
      <c r="BU93" s="195"/>
      <c r="BV93" s="380"/>
      <c r="FX93" s="137"/>
      <c r="FY93" s="61"/>
      <c r="FZ93" s="61"/>
      <c r="GA93" s="61"/>
      <c r="GB93" s="61"/>
      <c r="GC93" s="61"/>
      <c r="GD93" s="61"/>
      <c r="GE93" s="107"/>
      <c r="GF93" s="104"/>
      <c r="GG93" s="110"/>
      <c r="GH93" s="61"/>
      <c r="GI93" s="61"/>
      <c r="GJ93" s="107"/>
      <c r="GK93" s="104"/>
      <c r="GL93" s="110"/>
      <c r="GM93" s="61"/>
      <c r="GN93" s="93"/>
      <c r="GO93" s="107"/>
      <c r="GP93" s="104"/>
      <c r="GQ93" s="110"/>
      <c r="GR93" s="61"/>
      <c r="GS93" s="93"/>
      <c r="GT93" s="107"/>
      <c r="GU93" s="104"/>
      <c r="GV93" s="110"/>
      <c r="HX93" s="310"/>
      <c r="HY93" s="389"/>
      <c r="HZ93" s="144"/>
      <c r="IA93" s="138"/>
      <c r="IB93" s="380"/>
      <c r="IC93" s="310"/>
      <c r="ID93" s="243"/>
      <c r="IE93" s="68"/>
      <c r="IF93" s="138"/>
      <c r="IG93" s="138"/>
      <c r="IH93" s="138"/>
      <c r="II93" s="138"/>
      <c r="IJ93" s="340"/>
      <c r="IK93" s="144"/>
      <c r="IL93" s="138"/>
      <c r="IM93" s="68"/>
      <c r="IN93" s="138" t="s">
        <v>1984</v>
      </c>
      <c r="IO93" s="340"/>
      <c r="IP93" s="138"/>
      <c r="IQ93" s="340"/>
      <c r="IR93" s="138"/>
      <c r="IS93" s="138"/>
    </row>
    <row r="94" spans="1:253" ht="29.1" customHeight="1">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Z94" s="138"/>
      <c r="AA94" s="138"/>
      <c r="AB94" s="138"/>
      <c r="AC94" s="138"/>
      <c r="AD94" s="138"/>
      <c r="AE94" s="138"/>
      <c r="AF94" s="138"/>
      <c r="AG94" s="138"/>
      <c r="AH94" s="138"/>
      <c r="AI94" s="138" t="s">
        <v>2134</v>
      </c>
      <c r="AJ94" s="138"/>
      <c r="AK94" s="138"/>
      <c r="AL94" s="138"/>
      <c r="AM94" s="138"/>
      <c r="AN94" s="144"/>
      <c r="AO94" s="138"/>
      <c r="AP94" s="138"/>
      <c r="AQ94" s="138"/>
      <c r="AR94" s="138"/>
      <c r="AS94" s="144"/>
      <c r="AT94" s="138"/>
      <c r="AU94" s="138"/>
      <c r="AV94" s="138"/>
      <c r="AW94" s="138"/>
      <c r="AY94" s="138"/>
      <c r="AZ94" s="138"/>
      <c r="BA94" s="138"/>
      <c r="BB94" s="138"/>
      <c r="BC94" s="144"/>
      <c r="BD94" s="144"/>
      <c r="BE94" s="144"/>
      <c r="BF94" s="144"/>
      <c r="BG94" s="144"/>
      <c r="BH94" s="144"/>
      <c r="BI94" s="138"/>
      <c r="BJ94" s="138"/>
      <c r="BK94" s="138"/>
      <c r="BL94" s="138"/>
      <c r="BM94" s="144"/>
      <c r="BN94" s="138"/>
      <c r="BO94" s="138"/>
      <c r="BR94" s="144"/>
      <c r="BS94" s="138"/>
      <c r="BT94" s="138"/>
      <c r="BU94" s="138"/>
      <c r="BV94" s="196"/>
      <c r="FX94" s="137"/>
      <c r="FY94" s="61"/>
      <c r="FZ94" s="61"/>
      <c r="GA94" s="61"/>
      <c r="GB94" s="61"/>
      <c r="GC94" s="61"/>
      <c r="GD94" s="61"/>
      <c r="GE94" s="107"/>
      <c r="GF94" s="104"/>
      <c r="GG94" s="110"/>
      <c r="GH94" s="61"/>
      <c r="GI94" s="61"/>
      <c r="GJ94" s="107"/>
      <c r="GK94" s="104"/>
      <c r="GL94" s="110"/>
      <c r="GM94" s="61"/>
      <c r="GN94" s="93"/>
      <c r="GO94" s="107"/>
      <c r="GP94" s="104"/>
      <c r="GQ94" s="110"/>
      <c r="GR94" s="61"/>
      <c r="GS94" s="93"/>
      <c r="GT94" s="107"/>
      <c r="GU94" s="104"/>
      <c r="GV94" s="110"/>
      <c r="HX94" s="310"/>
      <c r="HY94" s="389"/>
      <c r="HZ94" s="144"/>
      <c r="IA94" s="144"/>
      <c r="IB94" s="380"/>
      <c r="IC94" s="310"/>
      <c r="ID94" s="331"/>
      <c r="IE94" s="68"/>
      <c r="IM94" s="68"/>
      <c r="IN94" s="138" t="s">
        <v>893</v>
      </c>
      <c r="IO94" s="340"/>
      <c r="IP94" s="138"/>
      <c r="IQ94" s="340"/>
      <c r="IR94" s="138"/>
      <c r="IS94" s="138"/>
    </row>
    <row r="95" spans="1:253" ht="29.1" customHeight="1">
      <c r="A95" s="94"/>
      <c r="B95" s="69"/>
      <c r="C95" s="69"/>
      <c r="D95" s="69"/>
      <c r="E95" s="69"/>
      <c r="F95" s="69"/>
      <c r="G95" s="69"/>
      <c r="H95" s="69"/>
      <c r="I95" s="69"/>
      <c r="J95" s="69"/>
      <c r="K95" s="69"/>
      <c r="L95" s="69"/>
      <c r="M95" s="69"/>
      <c r="N95" s="69"/>
      <c r="O95" s="69"/>
      <c r="P95" s="69"/>
      <c r="Q95" s="69"/>
      <c r="R95" s="69"/>
      <c r="S95" s="69"/>
      <c r="T95" s="69"/>
      <c r="U95" s="69"/>
      <c r="V95" s="69"/>
      <c r="W95" s="69"/>
      <c r="X95" s="69"/>
      <c r="Z95" s="69"/>
      <c r="AA95" s="69"/>
      <c r="AB95" s="69"/>
      <c r="AC95" s="69"/>
      <c r="AD95" s="69"/>
      <c r="AE95" s="69"/>
      <c r="AF95" s="69"/>
      <c r="AG95" s="69"/>
      <c r="AH95" s="69"/>
      <c r="AI95" s="69"/>
      <c r="AJ95" s="69"/>
      <c r="AK95" s="69"/>
      <c r="AL95" s="69"/>
      <c r="AM95" s="69"/>
      <c r="AN95" s="64"/>
      <c r="AO95" s="69"/>
      <c r="AP95" s="69"/>
      <c r="AQ95" s="69"/>
      <c r="AR95" s="69"/>
      <c r="BR95" s="144"/>
      <c r="BS95" s="138"/>
      <c r="BT95" s="138"/>
      <c r="BU95" s="138"/>
      <c r="BV95" s="138"/>
      <c r="FY95" s="61"/>
      <c r="FZ95" s="61"/>
      <c r="GA95" s="61"/>
      <c r="GB95" s="61"/>
      <c r="GC95" s="61"/>
      <c r="GD95" s="61"/>
      <c r="GE95" s="107"/>
      <c r="GF95" s="104"/>
      <c r="GG95" s="110"/>
      <c r="GH95" s="61"/>
      <c r="GI95" s="61"/>
      <c r="GJ95" s="107"/>
      <c r="GK95" s="104"/>
      <c r="GL95" s="110"/>
      <c r="GM95" s="61"/>
      <c r="GN95" s="93"/>
      <c r="GO95" s="107"/>
      <c r="GP95" s="104"/>
      <c r="GQ95" s="110"/>
      <c r="GR95" s="61"/>
      <c r="GS95" s="93"/>
      <c r="GT95" s="107"/>
      <c r="GU95" s="104"/>
      <c r="GV95" s="110"/>
      <c r="HX95" s="360"/>
      <c r="HY95" s="112"/>
      <c r="HZ95" s="144"/>
      <c r="IA95" s="144"/>
      <c r="IB95" s="380"/>
      <c r="IC95" s="310"/>
      <c r="ID95" s="331"/>
      <c r="IE95" s="68"/>
      <c r="IM95" s="68"/>
      <c r="IN95" s="138" t="s">
        <v>87</v>
      </c>
      <c r="IO95" s="340"/>
      <c r="IP95" s="138"/>
      <c r="IQ95" s="340"/>
      <c r="IR95" s="138"/>
      <c r="IS95" s="138"/>
    </row>
    <row r="96" spans="1:253" ht="29.1" customHeight="1">
      <c r="A96" s="94"/>
      <c r="B96" s="69"/>
      <c r="C96" s="69"/>
      <c r="D96" s="69"/>
      <c r="E96" s="69"/>
      <c r="F96" s="69"/>
      <c r="G96" s="69"/>
      <c r="H96" s="69"/>
      <c r="I96" s="69"/>
      <c r="J96" s="69"/>
      <c r="K96" s="69"/>
      <c r="L96" s="69"/>
      <c r="M96" s="69"/>
      <c r="N96" s="69"/>
      <c r="O96" s="69"/>
      <c r="P96" s="69"/>
      <c r="Q96" s="69"/>
      <c r="R96" s="69"/>
      <c r="S96" s="69"/>
      <c r="T96" s="69"/>
      <c r="U96" s="69"/>
      <c r="V96" s="69"/>
      <c r="W96" s="69"/>
      <c r="X96" s="69"/>
      <c r="Z96" s="69"/>
      <c r="AA96" s="69"/>
      <c r="AB96" s="69"/>
      <c r="AC96" s="69"/>
      <c r="AD96" s="69"/>
      <c r="AE96" s="69"/>
      <c r="AF96" s="69"/>
      <c r="AG96" s="69"/>
      <c r="AH96" s="69"/>
      <c r="AI96" s="69"/>
      <c r="AJ96" s="69"/>
      <c r="AK96" s="69"/>
      <c r="AL96" s="69"/>
      <c r="AM96" s="69"/>
      <c r="AN96" s="64"/>
      <c r="AO96" s="69"/>
      <c r="AP96" s="69"/>
      <c r="AQ96" s="69"/>
      <c r="AR96" s="69"/>
      <c r="FY96" s="61"/>
      <c r="FZ96" s="61"/>
      <c r="GA96" s="61"/>
      <c r="GB96" s="61"/>
      <c r="GC96" s="61"/>
      <c r="GD96" s="61"/>
      <c r="GE96" s="107"/>
      <c r="GF96" s="104"/>
      <c r="GG96" s="110"/>
      <c r="GH96" s="61"/>
      <c r="GI96" s="61"/>
      <c r="GJ96" s="107"/>
      <c r="GK96" s="104"/>
      <c r="GL96" s="110"/>
      <c r="GM96" s="61"/>
      <c r="GN96" s="93"/>
      <c r="GO96" s="107"/>
      <c r="GP96" s="104"/>
      <c r="GQ96" s="110"/>
      <c r="GR96" s="61"/>
      <c r="GS96" s="93"/>
      <c r="GT96" s="107"/>
      <c r="GU96" s="104"/>
      <c r="GV96" s="110"/>
      <c r="HX96" s="360"/>
      <c r="HY96" s="389"/>
      <c r="HZ96" s="144"/>
      <c r="IA96" s="144"/>
      <c r="IB96" s="380"/>
      <c r="IC96" s="310"/>
      <c r="ID96" s="331"/>
      <c r="IE96" s="68"/>
      <c r="IM96" s="68"/>
      <c r="IN96" s="138" t="s">
        <v>86</v>
      </c>
      <c r="IO96" s="340"/>
      <c r="IP96" s="138"/>
      <c r="IQ96" s="340"/>
      <c r="IR96" s="138"/>
      <c r="IS96" s="138"/>
    </row>
    <row r="97" spans="1:253" ht="29.1" customHeight="1">
      <c r="A97" s="94"/>
      <c r="B97" s="69"/>
      <c r="C97" s="69"/>
      <c r="D97" s="69"/>
      <c r="E97" s="69"/>
      <c r="F97" s="69"/>
      <c r="G97" s="69"/>
      <c r="H97" s="69"/>
      <c r="I97" s="69"/>
      <c r="J97" s="69"/>
      <c r="K97" s="69"/>
      <c r="L97" s="69"/>
      <c r="M97" s="69"/>
      <c r="N97" s="69"/>
      <c r="O97" s="69"/>
      <c r="P97" s="69"/>
      <c r="Q97" s="69"/>
      <c r="R97" s="69"/>
      <c r="S97" s="69"/>
      <c r="T97" s="69"/>
      <c r="U97" s="69"/>
      <c r="V97" s="69"/>
      <c r="W97" s="69"/>
      <c r="X97" s="69"/>
      <c r="Z97" s="69"/>
      <c r="AA97" s="69"/>
      <c r="AB97" s="69"/>
      <c r="AC97" s="69"/>
      <c r="AD97" s="69"/>
      <c r="AE97" s="69"/>
      <c r="AF97" s="69"/>
      <c r="AG97" s="69"/>
      <c r="AH97" s="69"/>
      <c r="AI97" s="69"/>
      <c r="AJ97" s="69"/>
      <c r="AK97" s="69"/>
      <c r="AL97" s="69"/>
      <c r="AM97" s="69"/>
      <c r="FY97" s="61"/>
      <c r="FZ97" s="61"/>
      <c r="GA97" s="61"/>
      <c r="GB97" s="61"/>
      <c r="GC97" s="61"/>
      <c r="GD97" s="61"/>
      <c r="GE97" s="107"/>
      <c r="GF97" s="104"/>
      <c r="GG97" s="110"/>
      <c r="GH97" s="61"/>
      <c r="GI97" s="61"/>
      <c r="GJ97" s="107"/>
      <c r="GK97" s="104"/>
      <c r="GL97" s="110"/>
      <c r="GM97" s="61"/>
      <c r="GN97" s="93"/>
      <c r="GO97" s="107"/>
      <c r="GP97" s="104"/>
      <c r="GQ97" s="110"/>
      <c r="GR97" s="61"/>
      <c r="GS97" s="93"/>
      <c r="GT97" s="107"/>
      <c r="GU97" s="104"/>
      <c r="GV97" s="110"/>
      <c r="HX97" s="360"/>
      <c r="HY97" s="389"/>
      <c r="HZ97" s="144"/>
      <c r="IA97" s="144"/>
      <c r="IB97" s="380"/>
      <c r="IC97" s="310"/>
      <c r="ID97" s="331"/>
      <c r="IE97" s="68"/>
      <c r="IM97" s="68"/>
      <c r="IN97" s="138" t="s">
        <v>84</v>
      </c>
      <c r="IO97" s="340"/>
      <c r="IP97" s="138"/>
      <c r="IQ97" s="340"/>
      <c r="IR97" s="138"/>
      <c r="IS97" s="138"/>
    </row>
    <row r="98" spans="1:253" ht="29.1" customHeight="1">
      <c r="FY98" s="61"/>
      <c r="FZ98" s="61"/>
      <c r="GA98" s="61"/>
      <c r="GB98" s="61"/>
      <c r="GC98" s="61"/>
      <c r="GD98" s="61"/>
      <c r="GE98" s="107"/>
      <c r="GF98" s="104"/>
      <c r="GG98" s="110"/>
      <c r="GH98" s="61"/>
      <c r="GI98" s="61"/>
      <c r="GJ98" s="107"/>
      <c r="GK98" s="104"/>
      <c r="GL98" s="110"/>
      <c r="GM98" s="61"/>
      <c r="GN98" s="93"/>
      <c r="GO98" s="107"/>
      <c r="GP98" s="104"/>
      <c r="GQ98" s="110"/>
      <c r="GR98" s="61"/>
      <c r="GS98" s="93"/>
      <c r="GT98" s="107"/>
      <c r="GU98" s="104"/>
      <c r="GV98" s="110"/>
      <c r="HX98" s="360"/>
      <c r="HY98" s="389"/>
      <c r="HZ98" s="144"/>
      <c r="IA98" s="144"/>
      <c r="IB98" s="380"/>
      <c r="IC98" s="310"/>
      <c r="ID98" s="331"/>
      <c r="IE98" s="68"/>
      <c r="IM98" s="68"/>
      <c r="IN98" s="138" t="s">
        <v>889</v>
      </c>
      <c r="IO98" s="340"/>
      <c r="IP98" s="138"/>
      <c r="IQ98" s="340"/>
      <c r="IR98" s="138"/>
      <c r="IS98" s="138"/>
    </row>
    <row r="99" spans="1:253" ht="29.1" customHeight="1">
      <c r="FY99" s="61"/>
      <c r="FZ99" s="61"/>
      <c r="GA99" s="61"/>
      <c r="GB99" s="61"/>
      <c r="GC99" s="61"/>
      <c r="GD99" s="61"/>
      <c r="GE99" s="107"/>
      <c r="GF99" s="104"/>
      <c r="GG99" s="110"/>
      <c r="GH99" s="61"/>
      <c r="GI99" s="61"/>
      <c r="GJ99" s="107"/>
      <c r="GK99" s="104"/>
      <c r="GL99" s="110"/>
      <c r="GM99" s="61"/>
      <c r="GN99" s="93"/>
      <c r="GO99" s="107"/>
      <c r="GP99" s="104"/>
      <c r="GQ99" s="110"/>
      <c r="GR99" s="61"/>
      <c r="GS99" s="93"/>
      <c r="GT99" s="107"/>
      <c r="GU99" s="104"/>
      <c r="GV99" s="110"/>
      <c r="HX99" s="360"/>
      <c r="HY99" s="389"/>
      <c r="HZ99" s="144"/>
      <c r="IA99" s="144"/>
      <c r="IB99" s="380"/>
      <c r="IC99" s="310"/>
      <c r="ID99" s="331"/>
      <c r="IE99" s="68"/>
      <c r="IM99" s="68"/>
      <c r="IN99" s="138" t="s">
        <v>894</v>
      </c>
      <c r="IO99" s="340"/>
      <c r="IP99" s="138"/>
      <c r="IQ99" s="340"/>
      <c r="IR99" s="138"/>
      <c r="IS99" s="138"/>
    </row>
    <row r="100" spans="1:253" ht="29.1" customHeight="1">
      <c r="FY100" s="61"/>
      <c r="FZ100" s="61"/>
      <c r="GA100" s="61"/>
      <c r="GB100" s="61"/>
      <c r="GC100" s="61"/>
      <c r="GD100" s="61"/>
      <c r="GE100" s="107"/>
      <c r="GF100" s="104"/>
      <c r="GG100" s="110"/>
      <c r="GH100" s="61"/>
      <c r="GI100" s="61"/>
      <c r="GJ100" s="107"/>
      <c r="GK100" s="104"/>
      <c r="GL100" s="110"/>
      <c r="GM100" s="61"/>
      <c r="GN100" s="93"/>
      <c r="GO100" s="107"/>
      <c r="GP100" s="104"/>
      <c r="GQ100" s="110"/>
      <c r="GR100" s="61"/>
      <c r="GS100" s="93"/>
      <c r="GT100" s="107"/>
      <c r="GU100" s="104"/>
      <c r="GV100" s="110"/>
      <c r="HX100" s="360"/>
      <c r="HY100" s="389"/>
      <c r="HZ100" s="144"/>
      <c r="IA100" s="144"/>
      <c r="IB100" s="380"/>
      <c r="IC100" s="310"/>
      <c r="ID100" s="331"/>
      <c r="IE100" s="68"/>
      <c r="IM100" s="68"/>
    </row>
    <row r="101" spans="1:253" ht="30" customHeight="1">
      <c r="FY101" s="61"/>
      <c r="FZ101" s="61"/>
      <c r="GA101" s="61"/>
      <c r="GB101" s="61"/>
      <c r="GC101" s="61"/>
      <c r="GD101" s="61"/>
      <c r="GE101" s="107"/>
      <c r="GF101" s="104"/>
      <c r="GG101" s="110"/>
      <c r="GH101" s="61"/>
      <c r="GI101" s="61"/>
      <c r="GJ101" s="107"/>
      <c r="GK101" s="104"/>
      <c r="GL101" s="110"/>
      <c r="GM101" s="61"/>
      <c r="GN101" s="93"/>
      <c r="GO101" s="107"/>
      <c r="GP101" s="104"/>
      <c r="GQ101" s="110"/>
      <c r="GR101" s="61"/>
      <c r="GS101" s="93"/>
      <c r="GT101" s="107"/>
      <c r="GU101" s="104"/>
      <c r="GV101" s="110"/>
      <c r="HX101" s="360"/>
      <c r="HY101" s="389"/>
      <c r="HZ101" s="144"/>
      <c r="IA101" s="144"/>
      <c r="IB101" s="380"/>
      <c r="IC101" s="310"/>
      <c r="ID101" s="331"/>
      <c r="IE101" s="68"/>
      <c r="IM101" s="68"/>
    </row>
    <row r="102" spans="1:253" ht="30" customHeight="1">
      <c r="FY102" s="61"/>
      <c r="FZ102" s="61"/>
      <c r="GA102" s="61"/>
      <c r="GB102" s="61"/>
      <c r="GC102" s="61"/>
      <c r="GD102" s="61"/>
      <c r="GE102" s="107"/>
      <c r="GF102" s="104"/>
      <c r="GG102" s="110"/>
      <c r="GH102" s="61"/>
      <c r="GI102" s="61"/>
      <c r="GJ102" s="107"/>
      <c r="GK102" s="104"/>
      <c r="GL102" s="110"/>
      <c r="GM102" s="61"/>
      <c r="GN102" s="93"/>
      <c r="GO102" s="107"/>
      <c r="GP102" s="104"/>
      <c r="GQ102" s="110"/>
      <c r="GR102" s="61"/>
      <c r="GS102" s="93"/>
      <c r="GT102" s="107"/>
      <c r="GU102" s="104"/>
      <c r="GV102" s="110"/>
      <c r="HX102" s="360"/>
      <c r="HY102" s="389"/>
      <c r="HZ102" s="144"/>
      <c r="IA102" s="144"/>
      <c r="IB102" s="380"/>
      <c r="IC102" s="310"/>
      <c r="ID102" s="331"/>
      <c r="IE102" s="68"/>
      <c r="IM102" s="68"/>
    </row>
    <row r="103" spans="1:253" ht="30" customHeight="1">
      <c r="GD103" s="89"/>
      <c r="GI103" s="89"/>
      <c r="GN103" s="89"/>
      <c r="GQ103" s="95"/>
      <c r="GS103" s="89"/>
      <c r="HX103" s="360"/>
      <c r="HY103" s="389"/>
      <c r="HZ103" s="144"/>
      <c r="IA103" s="144"/>
      <c r="IB103" s="380"/>
      <c r="IC103" s="310"/>
      <c r="ID103" s="331"/>
      <c r="IE103" s="68"/>
      <c r="IM103" s="68"/>
    </row>
    <row r="104" spans="1:253" ht="30" customHeight="1">
      <c r="GD104" s="89"/>
      <c r="GI104" s="89"/>
      <c r="GN104" s="89"/>
      <c r="GQ104" s="95"/>
      <c r="GS104" s="89"/>
      <c r="HX104" s="360"/>
      <c r="HY104" s="112"/>
      <c r="HZ104" s="144"/>
      <c r="IA104" s="144"/>
      <c r="IB104" s="380"/>
      <c r="IC104" s="310"/>
      <c r="ID104" s="331"/>
    </row>
    <row r="105" spans="1:253" ht="30" customHeight="1">
      <c r="GD105" s="89"/>
      <c r="GI105" s="89"/>
      <c r="GN105" s="89"/>
      <c r="GQ105" s="95"/>
      <c r="GS105" s="89"/>
      <c r="HX105" s="310"/>
      <c r="HY105" s="389"/>
      <c r="HZ105" s="144"/>
      <c r="IA105" s="144"/>
      <c r="IB105" s="380"/>
      <c r="IC105" s="310"/>
      <c r="ID105" s="331"/>
    </row>
    <row r="106" spans="1:253" ht="30" customHeight="1">
      <c r="GD106" s="89"/>
      <c r="GI106" s="89"/>
      <c r="GN106" s="89"/>
      <c r="GQ106" s="95"/>
      <c r="GS106" s="89"/>
      <c r="HX106" s="360"/>
      <c r="HY106" s="195"/>
      <c r="HZ106" s="144"/>
      <c r="IA106" s="144"/>
      <c r="IB106" s="340"/>
      <c r="IC106" s="137"/>
      <c r="ID106" s="331"/>
    </row>
    <row r="107" spans="1:253" ht="30" customHeight="1">
      <c r="GD107" s="89"/>
      <c r="GI107" s="89"/>
      <c r="GN107" s="89"/>
      <c r="GQ107" s="95"/>
      <c r="GS107" s="89"/>
      <c r="HX107" s="360"/>
      <c r="HY107" s="112"/>
      <c r="HZ107" s="144"/>
      <c r="IA107" s="144"/>
      <c r="IB107" s="340"/>
      <c r="IC107" s="200"/>
      <c r="ID107" s="331"/>
    </row>
    <row r="108" spans="1:253" ht="30" customHeight="1">
      <c r="GD108" s="89"/>
      <c r="GI108" s="89"/>
      <c r="GN108" s="89"/>
      <c r="GQ108" s="95"/>
      <c r="GS108" s="89"/>
      <c r="HX108" s="360"/>
      <c r="HY108" s="195"/>
      <c r="HZ108" s="144"/>
      <c r="IA108" s="144"/>
      <c r="IB108" s="340"/>
      <c r="IC108" s="200"/>
      <c r="ID108" s="331"/>
    </row>
    <row r="109" spans="1:253" ht="30" customHeight="1">
      <c r="GD109" s="89"/>
      <c r="GI109" s="89"/>
      <c r="GN109" s="89"/>
      <c r="GQ109" s="95"/>
      <c r="GS109" s="89"/>
      <c r="HX109" s="360"/>
      <c r="HY109" s="195"/>
      <c r="HZ109" s="144"/>
      <c r="IA109" s="144"/>
      <c r="IB109" s="340"/>
      <c r="IC109" s="200"/>
      <c r="ID109" s="331"/>
    </row>
    <row r="110" spans="1:253" ht="30" customHeight="1">
      <c r="GD110" s="89"/>
      <c r="GI110" s="89"/>
      <c r="GN110" s="89"/>
      <c r="GQ110" s="95"/>
      <c r="GS110" s="89"/>
      <c r="HX110" s="310"/>
      <c r="HY110" s="389"/>
      <c r="HZ110" s="144"/>
      <c r="IA110" s="144"/>
      <c r="IB110" s="380"/>
      <c r="IC110" s="310"/>
      <c r="ID110" s="331"/>
    </row>
    <row r="111" spans="1:253" ht="30" customHeight="1">
      <c r="GD111" s="89"/>
      <c r="GI111" s="89"/>
      <c r="GN111" s="89"/>
      <c r="GQ111" s="95"/>
      <c r="GS111" s="89"/>
      <c r="HX111" s="360"/>
      <c r="HY111" s="389"/>
      <c r="HZ111" s="144"/>
      <c r="IA111" s="144"/>
      <c r="IB111" s="380"/>
      <c r="IC111" s="310"/>
      <c r="ID111" s="331"/>
    </row>
    <row r="112" spans="1:253" ht="30" customHeight="1">
      <c r="GD112" s="89"/>
      <c r="GI112" s="89"/>
      <c r="GN112" s="89"/>
      <c r="GQ112" s="95"/>
      <c r="GS112" s="89"/>
      <c r="HX112" s="310"/>
      <c r="HY112" s="389"/>
      <c r="HZ112" s="144"/>
      <c r="IA112" s="144"/>
      <c r="IB112" s="380"/>
      <c r="IC112" s="310"/>
      <c r="ID112" s="331"/>
    </row>
    <row r="113" spans="127:238" ht="30" customHeight="1">
      <c r="GD113" s="89"/>
      <c r="GI113" s="89"/>
      <c r="GN113" s="89"/>
      <c r="GQ113" s="95"/>
      <c r="GS113" s="89"/>
      <c r="HX113" s="310"/>
      <c r="HY113" s="389"/>
      <c r="HZ113" s="144"/>
      <c r="IA113" s="144"/>
      <c r="IB113" s="380"/>
      <c r="IC113" s="310"/>
      <c r="ID113" s="331"/>
    </row>
    <row r="114" spans="127:238" ht="30" customHeight="1">
      <c r="DX114" s="89"/>
      <c r="DY114" s="89"/>
      <c r="DZ114" s="89"/>
      <c r="EA114" s="89"/>
      <c r="EB114" s="89"/>
      <c r="EC114" s="89"/>
      <c r="ED114" s="89"/>
      <c r="EE114" s="89"/>
      <c r="EF114" s="89"/>
      <c r="EG114" s="89"/>
      <c r="EH114" s="89"/>
      <c r="EI114" s="89"/>
      <c r="EJ114" s="89"/>
      <c r="EK114" s="89"/>
      <c r="EL114" s="89"/>
      <c r="EM114" s="89"/>
      <c r="EN114" s="89"/>
      <c r="GD114" s="89"/>
      <c r="GI114" s="89"/>
      <c r="GN114" s="89"/>
      <c r="GQ114" s="95"/>
      <c r="GS114" s="89"/>
      <c r="HX114" s="310"/>
      <c r="HY114" s="389"/>
      <c r="HZ114" s="144"/>
      <c r="IA114" s="144"/>
      <c r="IB114" s="380"/>
      <c r="IC114" s="310"/>
      <c r="ID114" s="331"/>
    </row>
    <row r="115" spans="127:238" ht="30" customHeight="1">
      <c r="DW115" s="62"/>
      <c r="DX115" s="99"/>
      <c r="DY115" s="99"/>
      <c r="DZ115" s="99"/>
      <c r="EA115" s="99"/>
      <c r="EB115" s="99"/>
      <c r="EC115" s="99"/>
      <c r="ED115" s="99"/>
      <c r="EE115" s="99"/>
      <c r="EF115" s="99"/>
      <c r="EG115" s="99"/>
      <c r="EH115" s="99"/>
      <c r="EI115" s="99"/>
      <c r="EJ115" s="99"/>
      <c r="EK115" s="99"/>
      <c r="EL115" s="99"/>
      <c r="EM115" s="99"/>
      <c r="EN115" s="99"/>
      <c r="EO115" s="89"/>
      <c r="EP115" s="89"/>
      <c r="EQ115" s="89"/>
      <c r="ER115" s="89"/>
      <c r="ES115" s="89"/>
      <c r="GD115" s="89"/>
      <c r="GI115" s="89"/>
      <c r="GN115" s="89"/>
      <c r="GQ115" s="95"/>
      <c r="GS115" s="89"/>
      <c r="HX115" s="199"/>
      <c r="HY115" s="389"/>
      <c r="HZ115" s="144"/>
      <c r="IA115" s="144"/>
      <c r="IB115" s="380"/>
      <c r="IC115" s="310"/>
      <c r="ID115" s="331"/>
    </row>
    <row r="116" spans="127:238" ht="30" customHeight="1">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GD116" s="89"/>
      <c r="GI116" s="89"/>
      <c r="GN116" s="89"/>
      <c r="GQ116" s="95"/>
      <c r="GS116" s="89"/>
      <c r="GW116" s="99"/>
      <c r="HX116" s="144"/>
      <c r="HY116" s="138"/>
      <c r="HZ116" s="138"/>
      <c r="IA116" s="138"/>
      <c r="IB116" s="340"/>
      <c r="IC116" s="144"/>
      <c r="ID116" s="138"/>
    </row>
    <row r="117" spans="127:238" ht="30" customHeight="1">
      <c r="DW117" s="62"/>
      <c r="DX117" s="93"/>
      <c r="DY117" s="61"/>
      <c r="DZ117" s="61"/>
      <c r="EA117" s="61"/>
      <c r="EB117" s="61"/>
      <c r="EC117" s="61"/>
      <c r="ED117" s="61"/>
      <c r="EE117" s="61"/>
      <c r="EF117" s="61"/>
      <c r="EG117" s="61"/>
      <c r="EH117" s="61"/>
      <c r="EI117" s="61"/>
      <c r="EJ117" s="61"/>
      <c r="EK117" s="61"/>
      <c r="EL117" s="61"/>
      <c r="EM117" s="61"/>
      <c r="EN117" s="61"/>
      <c r="EO117" s="99"/>
      <c r="EP117" s="99"/>
      <c r="EQ117" s="99"/>
      <c r="ER117" s="99"/>
      <c r="ES117" s="99"/>
      <c r="EU117" s="89"/>
      <c r="EW117" s="89"/>
      <c r="EX117" s="89"/>
      <c r="EZ117" s="89"/>
      <c r="FE117" s="89"/>
      <c r="FJ117" s="89"/>
      <c r="FO117" s="89"/>
      <c r="FT117" s="89"/>
      <c r="GD117" s="89"/>
      <c r="GI117" s="89"/>
      <c r="GN117" s="89"/>
      <c r="GQ117" s="95"/>
      <c r="GS117" s="89"/>
      <c r="GW117" s="99"/>
      <c r="HX117" s="144"/>
      <c r="HY117" s="138"/>
      <c r="HZ117" s="138"/>
      <c r="IA117" s="138"/>
      <c r="IB117" s="340"/>
      <c r="IC117" s="144"/>
      <c r="ID117" s="138"/>
    </row>
    <row r="118" spans="127:238" ht="30" customHeight="1">
      <c r="DW118" s="99"/>
      <c r="DX118" s="93"/>
      <c r="DY118" s="61"/>
      <c r="DZ118" s="61"/>
      <c r="EA118" s="61"/>
      <c r="EB118" s="61"/>
      <c r="EC118" s="61"/>
      <c r="ED118" s="61"/>
      <c r="EE118" s="61"/>
      <c r="EF118" s="61"/>
      <c r="EG118" s="61"/>
      <c r="EH118" s="61"/>
      <c r="EI118" s="61"/>
      <c r="EJ118" s="61"/>
      <c r="EK118" s="61"/>
      <c r="EL118" s="61"/>
      <c r="EM118" s="61"/>
      <c r="EN118" s="61"/>
      <c r="EO118" s="61"/>
      <c r="EP118" s="61"/>
      <c r="EQ118" s="61"/>
      <c r="ER118" s="61"/>
      <c r="ES118" s="61"/>
      <c r="EU118" s="99"/>
      <c r="EV118" s="99"/>
      <c r="EW118" s="99"/>
      <c r="EX118" s="99"/>
      <c r="EY118" s="99"/>
      <c r="EZ118" s="99"/>
      <c r="FA118" s="106"/>
      <c r="FB118" s="99"/>
      <c r="FC118" s="99"/>
      <c r="FD118" s="99"/>
      <c r="FE118" s="99"/>
      <c r="FF118" s="106"/>
      <c r="FG118" s="99"/>
      <c r="FH118" s="99"/>
      <c r="FI118" s="99"/>
      <c r="FJ118" s="99"/>
      <c r="FK118" s="106"/>
      <c r="FL118" s="99"/>
      <c r="FM118" s="99"/>
      <c r="FN118" s="99"/>
      <c r="FO118" s="99"/>
      <c r="FP118" s="106"/>
      <c r="FQ118" s="99"/>
      <c r="FR118" s="99"/>
      <c r="FS118" s="99"/>
      <c r="FT118" s="99"/>
      <c r="FU118" s="106"/>
      <c r="FV118" s="99"/>
      <c r="FW118" s="99"/>
      <c r="GD118" s="89"/>
      <c r="GI118" s="89"/>
      <c r="GN118" s="89"/>
      <c r="GQ118" s="95"/>
      <c r="GS118" s="89"/>
      <c r="GW118" s="93"/>
      <c r="HX118" s="138"/>
      <c r="HY118" s="138"/>
      <c r="HZ118" s="138"/>
      <c r="IA118" s="138"/>
      <c r="IB118" s="340"/>
      <c r="IC118" s="144"/>
      <c r="ID118" s="138"/>
    </row>
    <row r="119" spans="127:238" ht="30" customHeight="1">
      <c r="DW119" s="99"/>
      <c r="DX119" s="93"/>
      <c r="DY119" s="61"/>
      <c r="DZ119" s="61"/>
      <c r="EA119" s="61"/>
      <c r="EB119" s="61"/>
      <c r="EC119" s="61"/>
      <c r="ED119" s="61"/>
      <c r="EE119" s="61"/>
      <c r="EF119" s="61"/>
      <c r="EG119" s="61"/>
      <c r="EH119" s="61"/>
      <c r="EI119" s="61"/>
      <c r="EJ119" s="61"/>
      <c r="EK119" s="61"/>
      <c r="EL119" s="61"/>
      <c r="EM119" s="61"/>
      <c r="EN119" s="61"/>
      <c r="EO119" s="61"/>
      <c r="EP119" s="61"/>
      <c r="EQ119" s="61"/>
      <c r="ER119" s="61"/>
      <c r="ES119" s="61"/>
      <c r="EU119" s="99"/>
      <c r="EV119" s="99"/>
      <c r="EW119" s="99"/>
      <c r="EX119" s="99"/>
      <c r="EY119" s="99"/>
      <c r="EZ119" s="99"/>
      <c r="FA119" s="106"/>
      <c r="FB119" s="99"/>
      <c r="FC119" s="99"/>
      <c r="FD119" s="99"/>
      <c r="FE119" s="99"/>
      <c r="FF119" s="106"/>
      <c r="FG119" s="99"/>
      <c r="FH119" s="99"/>
      <c r="FI119" s="99"/>
      <c r="FJ119" s="99"/>
      <c r="FK119" s="106"/>
      <c r="FL119" s="99"/>
      <c r="FM119" s="99"/>
      <c r="FN119" s="99"/>
      <c r="FO119" s="99"/>
      <c r="FP119" s="106"/>
      <c r="FQ119" s="99"/>
      <c r="FR119" s="99"/>
      <c r="FS119" s="99"/>
      <c r="FT119" s="99"/>
      <c r="FU119" s="106"/>
      <c r="FV119" s="99"/>
      <c r="FW119" s="99"/>
      <c r="GD119" s="89"/>
      <c r="GI119" s="89"/>
      <c r="GN119" s="89"/>
      <c r="GQ119" s="95"/>
      <c r="GS119" s="89"/>
      <c r="GW119" s="93"/>
      <c r="HX119" s="138"/>
      <c r="HY119" s="138"/>
      <c r="HZ119" s="138"/>
      <c r="IA119" s="138"/>
      <c r="IB119" s="340"/>
      <c r="IC119" s="144"/>
      <c r="ID119" s="138"/>
    </row>
    <row r="120" spans="127:238" ht="30" customHeight="1">
      <c r="DW120" s="99"/>
      <c r="DX120" s="93"/>
      <c r="DY120" s="61"/>
      <c r="DZ120" s="61"/>
      <c r="EA120" s="61"/>
      <c r="EB120" s="61"/>
      <c r="EC120" s="61"/>
      <c r="ED120" s="61"/>
      <c r="EE120" s="61"/>
      <c r="EF120" s="61"/>
      <c r="EG120" s="61"/>
      <c r="EH120" s="61"/>
      <c r="EI120" s="61"/>
      <c r="EJ120" s="61"/>
      <c r="EK120" s="61"/>
      <c r="EL120" s="61"/>
      <c r="EM120" s="61"/>
      <c r="EN120" s="61"/>
      <c r="EO120" s="61"/>
      <c r="EP120" s="61"/>
      <c r="EQ120" s="61"/>
      <c r="ER120" s="61"/>
      <c r="ES120" s="61"/>
      <c r="EU120" s="61"/>
      <c r="EV120" s="61"/>
      <c r="EW120" s="61"/>
      <c r="EX120" s="61"/>
      <c r="EY120" s="61"/>
      <c r="EZ120" s="61"/>
      <c r="FA120" s="107"/>
      <c r="FB120" s="61"/>
      <c r="FC120" s="61"/>
      <c r="FD120" s="61"/>
      <c r="FE120" s="61"/>
      <c r="FF120" s="107"/>
      <c r="FG120" s="61"/>
      <c r="FH120" s="61"/>
      <c r="FI120" s="61"/>
      <c r="FJ120" s="61"/>
      <c r="FK120" s="107"/>
      <c r="FL120" s="61"/>
      <c r="FM120" s="61"/>
      <c r="FN120" s="61"/>
      <c r="FO120" s="61"/>
      <c r="FP120" s="107"/>
      <c r="FQ120" s="61"/>
      <c r="FR120" s="61"/>
      <c r="FS120" s="61"/>
      <c r="FT120" s="61"/>
      <c r="FU120" s="107"/>
      <c r="FV120" s="61"/>
      <c r="FW120" s="61"/>
      <c r="GD120" s="89"/>
      <c r="GI120" s="89"/>
      <c r="GN120" s="89"/>
      <c r="GQ120" s="95"/>
      <c r="GS120" s="89"/>
      <c r="GW120" s="93"/>
      <c r="HX120" s="138"/>
      <c r="HY120" s="138"/>
      <c r="HZ120" s="138"/>
      <c r="IA120" s="138"/>
      <c r="IB120" s="340"/>
      <c r="IC120" s="144"/>
      <c r="ID120" s="138"/>
    </row>
    <row r="121" spans="127:238" ht="30" customHeight="1">
      <c r="DW121" s="62"/>
      <c r="DX121" s="93"/>
      <c r="DY121" s="61"/>
      <c r="DZ121" s="61"/>
      <c r="EA121" s="61"/>
      <c r="EB121" s="61"/>
      <c r="EC121" s="61"/>
      <c r="ED121" s="61"/>
      <c r="EE121" s="61"/>
      <c r="EF121" s="61"/>
      <c r="EG121" s="61"/>
      <c r="EH121" s="61"/>
      <c r="EI121" s="61"/>
      <c r="EJ121" s="61"/>
      <c r="EK121" s="61"/>
      <c r="EL121" s="61"/>
      <c r="EM121" s="61"/>
      <c r="EN121" s="61"/>
      <c r="EO121" s="61"/>
      <c r="EP121" s="61"/>
      <c r="EQ121" s="61"/>
      <c r="ER121" s="61"/>
      <c r="ES121" s="61"/>
      <c r="EU121" s="61"/>
      <c r="EV121" s="61"/>
      <c r="EW121" s="61"/>
      <c r="EX121" s="61"/>
      <c r="EY121" s="61"/>
      <c r="EZ121" s="61"/>
      <c r="FA121" s="107"/>
      <c r="FB121" s="61"/>
      <c r="FC121" s="61"/>
      <c r="FD121" s="61"/>
      <c r="FE121" s="61"/>
      <c r="FF121" s="107"/>
      <c r="FG121" s="61"/>
      <c r="FH121" s="61"/>
      <c r="FI121" s="61"/>
      <c r="FJ121" s="61"/>
      <c r="FK121" s="107"/>
      <c r="FL121" s="61"/>
      <c r="FM121" s="61"/>
      <c r="FN121" s="61"/>
      <c r="FO121" s="61"/>
      <c r="FP121" s="107"/>
      <c r="FQ121" s="61"/>
      <c r="FR121" s="61"/>
      <c r="FS121" s="61"/>
      <c r="FT121" s="61"/>
      <c r="FU121" s="107"/>
      <c r="FV121" s="61"/>
      <c r="FW121" s="61"/>
      <c r="GD121" s="89"/>
      <c r="GI121" s="89"/>
      <c r="GN121" s="89"/>
      <c r="GQ121" s="95"/>
      <c r="GS121" s="89"/>
      <c r="GW121" s="93"/>
      <c r="HX121" s="138"/>
      <c r="HY121" s="138"/>
      <c r="HZ121" s="138"/>
      <c r="IA121" s="138"/>
      <c r="IB121" s="340"/>
      <c r="IC121" s="144"/>
      <c r="ID121" s="138"/>
    </row>
    <row r="122" spans="127:238" ht="30" customHeight="1">
      <c r="DW122" s="99"/>
      <c r="DX122" s="93"/>
      <c r="DY122" s="61"/>
      <c r="DZ122" s="61"/>
      <c r="EA122" s="61"/>
      <c r="EB122" s="61"/>
      <c r="EC122" s="61"/>
      <c r="ED122" s="61"/>
      <c r="EE122" s="61"/>
      <c r="EF122" s="61"/>
      <c r="EG122" s="61"/>
      <c r="EH122" s="61"/>
      <c r="EI122" s="61"/>
      <c r="EJ122" s="61"/>
      <c r="EK122" s="61"/>
      <c r="EL122" s="61"/>
      <c r="EM122" s="61"/>
      <c r="EN122" s="61"/>
      <c r="EO122" s="61"/>
      <c r="EP122" s="61"/>
      <c r="EQ122" s="61"/>
      <c r="ER122" s="61"/>
      <c r="ES122" s="61"/>
      <c r="EU122" s="61"/>
      <c r="EV122" s="61"/>
      <c r="EW122" s="61"/>
      <c r="EX122" s="61"/>
      <c r="EY122" s="61"/>
      <c r="EZ122" s="61"/>
      <c r="FA122" s="107"/>
      <c r="FB122" s="61"/>
      <c r="FC122" s="61"/>
      <c r="FD122" s="61"/>
      <c r="FE122" s="61"/>
      <c r="FF122" s="107"/>
      <c r="FG122" s="61"/>
      <c r="FH122" s="61"/>
      <c r="FI122" s="61"/>
      <c r="FJ122" s="61"/>
      <c r="FK122" s="107"/>
      <c r="FL122" s="61"/>
      <c r="FM122" s="61"/>
      <c r="FN122" s="61"/>
      <c r="FO122" s="61"/>
      <c r="FP122" s="107"/>
      <c r="FQ122" s="61"/>
      <c r="FR122" s="61"/>
      <c r="FS122" s="61"/>
      <c r="FT122" s="61"/>
      <c r="FU122" s="107"/>
      <c r="FV122" s="61"/>
      <c r="FW122" s="61"/>
      <c r="GD122" s="89"/>
      <c r="GI122" s="89"/>
      <c r="GN122" s="89"/>
      <c r="GQ122" s="95"/>
      <c r="GS122" s="89"/>
      <c r="GW122" s="93"/>
      <c r="HX122" s="138"/>
      <c r="HY122" s="138"/>
      <c r="HZ122" s="138"/>
      <c r="IA122" s="138"/>
      <c r="IB122" s="340"/>
      <c r="IC122" s="144"/>
      <c r="ID122" s="138"/>
    </row>
    <row r="123" spans="127:238" ht="30" customHeight="1">
      <c r="DW123" s="99"/>
      <c r="DX123" s="93"/>
      <c r="DY123" s="61"/>
      <c r="DZ123" s="61"/>
      <c r="EA123" s="61"/>
      <c r="EB123" s="61"/>
      <c r="EC123" s="61"/>
      <c r="ED123" s="61"/>
      <c r="EE123" s="61"/>
      <c r="EF123" s="61"/>
      <c r="EG123" s="61"/>
      <c r="EH123" s="61"/>
      <c r="EI123" s="61"/>
      <c r="EJ123" s="61"/>
      <c r="EK123" s="61"/>
      <c r="EL123" s="61"/>
      <c r="EM123" s="61"/>
      <c r="EN123" s="61"/>
      <c r="EO123" s="61"/>
      <c r="EP123" s="61"/>
      <c r="EQ123" s="61"/>
      <c r="ER123" s="61"/>
      <c r="ES123" s="61"/>
      <c r="EU123" s="61"/>
      <c r="EV123" s="61"/>
      <c r="EW123" s="61"/>
      <c r="EX123" s="61"/>
      <c r="EY123" s="61"/>
      <c r="EZ123" s="61"/>
      <c r="FA123" s="107"/>
      <c r="FB123" s="61"/>
      <c r="FC123" s="61"/>
      <c r="FD123" s="61"/>
      <c r="FE123" s="61"/>
      <c r="FF123" s="107"/>
      <c r="FG123" s="61"/>
      <c r="FH123" s="61"/>
      <c r="FI123" s="61"/>
      <c r="FJ123" s="61"/>
      <c r="FK123" s="107"/>
      <c r="FL123" s="61"/>
      <c r="FM123" s="61"/>
      <c r="FN123" s="61"/>
      <c r="FO123" s="61"/>
      <c r="FP123" s="107"/>
      <c r="FQ123" s="61"/>
      <c r="FR123" s="61"/>
      <c r="FS123" s="61"/>
      <c r="FT123" s="61"/>
      <c r="FU123" s="107"/>
      <c r="FV123" s="61"/>
      <c r="FW123" s="61"/>
      <c r="GD123" s="89"/>
      <c r="GI123" s="89"/>
      <c r="GN123" s="89"/>
      <c r="GQ123" s="95"/>
      <c r="GS123" s="89"/>
      <c r="GW123" s="93"/>
      <c r="HX123" s="138"/>
      <c r="HY123" s="138"/>
      <c r="HZ123" s="138"/>
      <c r="IA123" s="138"/>
      <c r="IB123" s="340"/>
      <c r="IC123" s="144"/>
      <c r="ID123" s="138"/>
    </row>
    <row r="124" spans="127:238" ht="30" customHeight="1">
      <c r="DW124" s="99"/>
      <c r="DX124" s="93"/>
      <c r="DY124" s="61"/>
      <c r="DZ124" s="61"/>
      <c r="EA124" s="61"/>
      <c r="EB124" s="61"/>
      <c r="EC124" s="61"/>
      <c r="ED124" s="61"/>
      <c r="EE124" s="61"/>
      <c r="EF124" s="61"/>
      <c r="EG124" s="61"/>
      <c r="EH124" s="61"/>
      <c r="EI124" s="61"/>
      <c r="EJ124" s="61"/>
      <c r="EK124" s="61"/>
      <c r="EL124" s="61"/>
      <c r="EM124" s="61"/>
      <c r="EN124" s="61"/>
      <c r="EO124" s="61"/>
      <c r="EP124" s="61"/>
      <c r="EQ124" s="61"/>
      <c r="ER124" s="61"/>
      <c r="ES124" s="61"/>
      <c r="EU124" s="61"/>
      <c r="EV124" s="61"/>
      <c r="EW124" s="61"/>
      <c r="EX124" s="61"/>
      <c r="EY124" s="61"/>
      <c r="EZ124" s="61"/>
      <c r="FA124" s="107"/>
      <c r="FB124" s="61"/>
      <c r="FC124" s="61"/>
      <c r="FD124" s="61"/>
      <c r="FE124" s="61"/>
      <c r="FF124" s="107"/>
      <c r="FG124" s="61"/>
      <c r="FH124" s="61"/>
      <c r="FI124" s="61"/>
      <c r="FJ124" s="61"/>
      <c r="FK124" s="107"/>
      <c r="FL124" s="61"/>
      <c r="FM124" s="61"/>
      <c r="FN124" s="61"/>
      <c r="FO124" s="61"/>
      <c r="FP124" s="107"/>
      <c r="FQ124" s="61"/>
      <c r="FR124" s="61"/>
      <c r="FS124" s="61"/>
      <c r="FT124" s="61"/>
      <c r="FU124" s="107"/>
      <c r="FV124" s="61"/>
      <c r="FW124" s="61"/>
      <c r="GD124" s="89"/>
      <c r="GI124" s="89"/>
      <c r="GN124" s="89"/>
      <c r="GQ124" s="95"/>
      <c r="GS124" s="89"/>
      <c r="GW124" s="93"/>
      <c r="HX124" s="138"/>
      <c r="HY124" s="138"/>
      <c r="HZ124" s="138"/>
      <c r="IA124" s="138"/>
      <c r="IB124" s="340"/>
      <c r="IC124" s="144"/>
      <c r="ID124" s="138"/>
    </row>
    <row r="125" spans="127:238" ht="30" customHeight="1">
      <c r="DW125" s="62"/>
      <c r="DX125" s="93"/>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89"/>
      <c r="EU125" s="61"/>
      <c r="EV125" s="61"/>
      <c r="EW125" s="61"/>
      <c r="EX125" s="61"/>
      <c r="EY125" s="61"/>
      <c r="EZ125" s="61"/>
      <c r="FA125" s="107"/>
      <c r="FB125" s="61"/>
      <c r="FC125" s="61"/>
      <c r="FD125" s="61"/>
      <c r="FE125" s="61"/>
      <c r="FF125" s="107"/>
      <c r="FG125" s="61"/>
      <c r="FH125" s="61"/>
      <c r="FI125" s="61"/>
      <c r="FJ125" s="61"/>
      <c r="FK125" s="107"/>
      <c r="FL125" s="61"/>
      <c r="FM125" s="61"/>
      <c r="FN125" s="61"/>
      <c r="FO125" s="61"/>
      <c r="FP125" s="107"/>
      <c r="FQ125" s="61"/>
      <c r="FR125" s="61"/>
      <c r="FS125" s="61"/>
      <c r="FT125" s="61"/>
      <c r="FU125" s="107"/>
      <c r="FV125" s="61"/>
      <c r="FW125" s="61"/>
      <c r="GD125" s="89"/>
      <c r="GI125" s="89"/>
      <c r="GN125" s="89"/>
      <c r="GQ125" s="95"/>
      <c r="GS125" s="89"/>
      <c r="GW125" s="93"/>
      <c r="HX125" s="138"/>
      <c r="HY125" s="138"/>
      <c r="HZ125" s="138"/>
      <c r="IA125" s="138"/>
      <c r="IB125" s="340"/>
      <c r="IC125" s="144"/>
      <c r="ID125" s="138"/>
    </row>
    <row r="126" spans="127:238" ht="30" customHeight="1">
      <c r="DW126" s="99"/>
      <c r="DX126" s="93"/>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99"/>
      <c r="EU126" s="61"/>
      <c r="EV126" s="61"/>
      <c r="EW126" s="61"/>
      <c r="EX126" s="61"/>
      <c r="EY126" s="61"/>
      <c r="EZ126" s="61"/>
      <c r="FA126" s="107"/>
      <c r="FB126" s="61"/>
      <c r="FC126" s="61"/>
      <c r="FD126" s="61"/>
      <c r="FE126" s="61"/>
      <c r="FF126" s="107"/>
      <c r="FG126" s="61"/>
      <c r="FH126" s="61"/>
      <c r="FI126" s="61"/>
      <c r="FJ126" s="61"/>
      <c r="FK126" s="107"/>
      <c r="FL126" s="61"/>
      <c r="FM126" s="61"/>
      <c r="FN126" s="61"/>
      <c r="FO126" s="61"/>
      <c r="FP126" s="107"/>
      <c r="FQ126" s="61"/>
      <c r="FR126" s="61"/>
      <c r="FS126" s="61"/>
      <c r="FT126" s="61"/>
      <c r="FU126" s="107"/>
      <c r="FV126" s="61"/>
      <c r="FW126" s="61"/>
      <c r="GD126" s="89"/>
      <c r="GI126" s="89"/>
      <c r="GN126" s="89"/>
      <c r="GQ126" s="95"/>
      <c r="GS126" s="89"/>
      <c r="GW126" s="93"/>
      <c r="HX126" s="138"/>
      <c r="HY126" s="138"/>
      <c r="HZ126" s="138"/>
      <c r="IA126" s="138"/>
      <c r="IB126" s="340"/>
      <c r="IC126" s="144"/>
      <c r="ID126" s="138"/>
    </row>
    <row r="127" spans="127:238" ht="30" customHeight="1">
      <c r="DW127" s="99"/>
      <c r="DX127" s="93"/>
      <c r="DY127" s="61"/>
      <c r="DZ127" s="61"/>
      <c r="EA127" s="61"/>
      <c r="EB127" s="61"/>
      <c r="EC127" s="61"/>
      <c r="ED127" s="61"/>
      <c r="EE127" s="61"/>
      <c r="EF127" s="61"/>
      <c r="EG127" s="61"/>
      <c r="EH127" s="61"/>
      <c r="EI127" s="61"/>
      <c r="EJ127" s="61"/>
      <c r="EK127" s="61"/>
      <c r="EL127" s="61"/>
      <c r="EM127" s="61"/>
      <c r="EN127" s="61"/>
      <c r="EO127" s="61"/>
      <c r="EP127" s="61"/>
      <c r="EQ127" s="61"/>
      <c r="ER127" s="61"/>
      <c r="ES127" s="61"/>
      <c r="ET127" s="99"/>
      <c r="EU127" s="61"/>
      <c r="EV127" s="61"/>
      <c r="EW127" s="61"/>
      <c r="EX127" s="61"/>
      <c r="EY127" s="61"/>
      <c r="EZ127" s="61"/>
      <c r="FA127" s="107"/>
      <c r="FB127" s="61"/>
      <c r="FC127" s="61"/>
      <c r="FD127" s="61"/>
      <c r="FE127" s="61"/>
      <c r="FF127" s="107"/>
      <c r="FG127" s="61"/>
      <c r="FH127" s="61"/>
      <c r="FI127" s="61"/>
      <c r="FJ127" s="61"/>
      <c r="FK127" s="107"/>
      <c r="FL127" s="61"/>
      <c r="FM127" s="61"/>
      <c r="FN127" s="61"/>
      <c r="FO127" s="61"/>
      <c r="FP127" s="107"/>
      <c r="FQ127" s="61"/>
      <c r="FR127" s="61"/>
      <c r="FS127" s="61"/>
      <c r="FT127" s="61"/>
      <c r="FU127" s="107"/>
      <c r="FV127" s="61"/>
      <c r="FW127" s="61"/>
      <c r="GW127" s="93"/>
      <c r="HX127" s="138"/>
      <c r="HY127" s="138"/>
      <c r="HZ127" s="138"/>
      <c r="IA127" s="138"/>
      <c r="IB127" s="340"/>
      <c r="IC127" s="144"/>
      <c r="ID127" s="138"/>
    </row>
    <row r="128" spans="127:238" ht="30" customHeight="1">
      <c r="DW128" s="62"/>
      <c r="DX128" s="93"/>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107"/>
      <c r="FB128" s="61"/>
      <c r="FC128" s="61"/>
      <c r="FD128" s="61"/>
      <c r="FE128" s="61"/>
      <c r="FF128" s="107"/>
      <c r="FG128" s="61"/>
      <c r="FH128" s="61"/>
      <c r="FI128" s="61"/>
      <c r="FJ128" s="61"/>
      <c r="FK128" s="107"/>
      <c r="FL128" s="61"/>
      <c r="FM128" s="61"/>
      <c r="FN128" s="61"/>
      <c r="FO128" s="61"/>
      <c r="FP128" s="107"/>
      <c r="FQ128" s="61"/>
      <c r="FR128" s="61"/>
      <c r="FS128" s="61"/>
      <c r="FT128" s="61"/>
      <c r="FU128" s="107"/>
      <c r="FV128" s="61"/>
      <c r="FW128" s="61"/>
      <c r="GW128" s="93"/>
      <c r="HX128" s="138"/>
      <c r="HY128" s="138"/>
      <c r="HZ128" s="138"/>
      <c r="IA128" s="138"/>
      <c r="IB128" s="340"/>
      <c r="IC128" s="144"/>
      <c r="ID128" s="138"/>
    </row>
    <row r="129" spans="127:205" ht="30" customHeight="1">
      <c r="DW129" s="63"/>
      <c r="DX129" s="89"/>
      <c r="DY129" s="89"/>
      <c r="DZ129" s="89"/>
      <c r="EA129" s="89"/>
      <c r="EB129" s="89"/>
      <c r="EC129" s="89"/>
      <c r="ED129" s="89"/>
      <c r="EE129" s="89"/>
      <c r="EF129" s="89"/>
      <c r="EG129" s="89"/>
      <c r="EH129" s="89"/>
      <c r="EI129" s="89"/>
      <c r="EJ129" s="89"/>
      <c r="EK129" s="89"/>
      <c r="EL129" s="89"/>
      <c r="EM129" s="89"/>
      <c r="EN129" s="89"/>
      <c r="EO129" s="61"/>
      <c r="EP129" s="61"/>
      <c r="EQ129" s="61"/>
      <c r="ER129" s="61"/>
      <c r="ES129" s="61"/>
      <c r="ET129" s="61"/>
      <c r="EU129" s="61"/>
      <c r="EV129" s="61"/>
      <c r="EW129" s="61"/>
      <c r="EX129" s="61"/>
      <c r="EY129" s="61"/>
      <c r="EZ129" s="61"/>
      <c r="FA129" s="107"/>
      <c r="FB129" s="61"/>
      <c r="FC129" s="61"/>
      <c r="FD129" s="61"/>
      <c r="FE129" s="61"/>
      <c r="FF129" s="107"/>
      <c r="FG129" s="61"/>
      <c r="FH129" s="61"/>
      <c r="FI129" s="61"/>
      <c r="FJ129" s="61"/>
      <c r="FK129" s="107"/>
      <c r="FL129" s="61"/>
      <c r="FM129" s="61"/>
      <c r="FN129" s="61"/>
      <c r="FO129" s="61"/>
      <c r="FP129" s="107"/>
      <c r="FQ129" s="61"/>
      <c r="FR129" s="61"/>
      <c r="FS129" s="61"/>
      <c r="FT129" s="61"/>
      <c r="FU129" s="107"/>
      <c r="FV129" s="61"/>
      <c r="FW129" s="61"/>
      <c r="FY129" s="98"/>
      <c r="FZ129" s="98"/>
      <c r="GA129" s="98"/>
      <c r="GB129" s="98"/>
      <c r="GC129" s="98"/>
      <c r="GD129" s="98"/>
      <c r="GE129" s="108"/>
      <c r="GH129" s="98"/>
      <c r="GI129" s="98"/>
      <c r="GJ129" s="108"/>
      <c r="GP129" s="98"/>
      <c r="GQ129" s="97"/>
      <c r="GR129" s="98"/>
      <c r="GS129" s="98"/>
      <c r="GT129" s="108"/>
      <c r="GU129" s="101"/>
      <c r="GV129" s="98"/>
      <c r="GW129" s="93"/>
    </row>
    <row r="130" spans="127:205" ht="30" customHeight="1">
      <c r="DW130" s="63"/>
      <c r="DX130" s="8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61"/>
      <c r="EU130" s="61"/>
      <c r="EV130" s="61"/>
      <c r="EW130" s="61"/>
      <c r="EX130" s="61"/>
      <c r="EY130" s="61"/>
      <c r="EZ130" s="61"/>
      <c r="FA130" s="107"/>
      <c r="FB130" s="61"/>
      <c r="FC130" s="61"/>
      <c r="FD130" s="61"/>
      <c r="FE130" s="61"/>
      <c r="FF130" s="107"/>
      <c r="FG130" s="61"/>
      <c r="FH130" s="61"/>
      <c r="FI130" s="61"/>
      <c r="FJ130" s="61"/>
      <c r="FK130" s="107"/>
      <c r="FL130" s="61"/>
      <c r="FM130" s="61"/>
      <c r="FN130" s="61"/>
      <c r="FO130" s="61"/>
      <c r="FP130" s="107"/>
      <c r="FQ130" s="61"/>
      <c r="FR130" s="61"/>
      <c r="FS130" s="61"/>
      <c r="FT130" s="61"/>
      <c r="FU130" s="107"/>
      <c r="FV130" s="61"/>
      <c r="FW130" s="61"/>
      <c r="FX130" s="99"/>
      <c r="FY130" s="105"/>
      <c r="FZ130" s="105"/>
      <c r="GA130" s="105"/>
      <c r="GB130" s="105"/>
      <c r="GC130" s="105"/>
      <c r="GD130" s="103"/>
      <c r="GE130" s="109"/>
      <c r="GH130" s="105"/>
      <c r="GI130" s="103"/>
      <c r="GJ130" s="109"/>
      <c r="GP130" s="104"/>
      <c r="GQ130" s="110"/>
      <c r="GR130" s="105"/>
      <c r="GS130" s="66"/>
      <c r="GT130" s="107"/>
      <c r="GU130" s="104"/>
      <c r="GV130" s="104"/>
      <c r="GW130" s="89"/>
    </row>
    <row r="131" spans="127:205" ht="30" customHeight="1">
      <c r="DW131" s="63"/>
      <c r="DX131" s="89"/>
      <c r="DY131" s="89"/>
      <c r="DZ131" s="89"/>
      <c r="EA131" s="89"/>
      <c r="EB131" s="89"/>
      <c r="EC131" s="89"/>
      <c r="ED131" s="89"/>
      <c r="EE131" s="89"/>
      <c r="EF131" s="89"/>
      <c r="EG131" s="89"/>
      <c r="EH131" s="89"/>
      <c r="EI131" s="89"/>
      <c r="EJ131" s="89"/>
      <c r="EK131" s="89"/>
      <c r="EL131" s="89"/>
      <c r="EM131" s="89"/>
      <c r="EN131" s="89"/>
      <c r="EO131" s="89"/>
      <c r="EP131" s="89"/>
      <c r="EQ131" s="89"/>
      <c r="ER131" s="89"/>
      <c r="ES131" s="89"/>
      <c r="ET131" s="61"/>
      <c r="EU131" s="61"/>
      <c r="EV131" s="61"/>
      <c r="EW131" s="61"/>
      <c r="EX131" s="61"/>
      <c r="EY131" s="61"/>
      <c r="EZ131" s="61"/>
      <c r="FA131" s="107"/>
      <c r="FB131" s="61"/>
      <c r="FC131" s="61"/>
      <c r="FD131" s="61"/>
      <c r="FE131" s="61"/>
      <c r="FF131" s="107"/>
      <c r="FG131" s="61"/>
      <c r="FH131" s="61"/>
      <c r="FI131" s="61"/>
      <c r="FJ131" s="61"/>
      <c r="FK131" s="107"/>
      <c r="FL131" s="61"/>
      <c r="FM131" s="61"/>
      <c r="FN131" s="61"/>
      <c r="FO131" s="61"/>
      <c r="FP131" s="107"/>
      <c r="FQ131" s="61"/>
      <c r="FR131" s="61"/>
      <c r="FS131" s="61"/>
      <c r="FT131" s="61"/>
      <c r="FU131" s="107"/>
      <c r="FV131" s="61"/>
      <c r="FW131" s="61"/>
      <c r="FX131" s="99"/>
      <c r="FY131" s="105"/>
      <c r="FZ131" s="105"/>
      <c r="GA131" s="105"/>
      <c r="GB131" s="105"/>
      <c r="GC131" s="105"/>
      <c r="GD131" s="103"/>
      <c r="GE131" s="109"/>
      <c r="GH131" s="105"/>
      <c r="GI131" s="103"/>
      <c r="GJ131" s="109"/>
      <c r="GP131" s="104"/>
      <c r="GQ131" s="110"/>
      <c r="GR131" s="105"/>
      <c r="GS131" s="66"/>
      <c r="GT131" s="107"/>
      <c r="GU131" s="104"/>
      <c r="GV131" s="104"/>
      <c r="GW131" s="89"/>
    </row>
    <row r="132" spans="127:205" ht="30" customHeight="1">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61"/>
      <c r="EU132" s="89"/>
      <c r="EW132" s="89"/>
      <c r="EX132" s="89"/>
      <c r="EZ132" s="89"/>
      <c r="FE132" s="89"/>
      <c r="FJ132" s="89"/>
      <c r="FO132" s="89"/>
      <c r="FT132" s="89"/>
      <c r="FX132" s="61"/>
      <c r="FY132" s="105"/>
      <c r="FZ132" s="105"/>
      <c r="GA132" s="105"/>
      <c r="GB132" s="105"/>
      <c r="GC132" s="105"/>
      <c r="GD132" s="103"/>
      <c r="GE132" s="109"/>
      <c r="GH132" s="105"/>
      <c r="GI132" s="103"/>
      <c r="GJ132" s="109"/>
      <c r="GP132" s="104"/>
      <c r="GQ132" s="110"/>
      <c r="GR132" s="105"/>
      <c r="GS132" s="66"/>
      <c r="GT132" s="107"/>
      <c r="GU132" s="104"/>
      <c r="GV132" s="104"/>
    </row>
    <row r="133" spans="127:205" ht="30" customHeight="1">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61"/>
      <c r="EU133" s="89"/>
      <c r="EW133" s="89"/>
      <c r="EX133" s="89"/>
      <c r="EZ133" s="89"/>
      <c r="FE133" s="89"/>
      <c r="FJ133" s="89"/>
      <c r="FO133" s="89"/>
      <c r="FT133" s="89"/>
      <c r="FX133" s="61"/>
      <c r="FY133" s="105"/>
      <c r="FZ133" s="105"/>
      <c r="GA133" s="105"/>
      <c r="GB133" s="105"/>
      <c r="GC133" s="105"/>
      <c r="GD133" s="103"/>
      <c r="GE133" s="109"/>
      <c r="GH133" s="105"/>
      <c r="GI133" s="103"/>
      <c r="GJ133" s="109"/>
      <c r="GP133" s="104"/>
      <c r="GQ133" s="110"/>
      <c r="GR133" s="105"/>
      <c r="GS133" s="66"/>
      <c r="GT133" s="107"/>
      <c r="GU133" s="104"/>
      <c r="GV133" s="104"/>
    </row>
    <row r="134" spans="127:205" ht="30" customHeight="1">
      <c r="DX134" s="89"/>
      <c r="DY134" s="89"/>
      <c r="DZ134" s="89"/>
      <c r="EA134" s="89"/>
      <c r="EB134" s="89"/>
      <c r="EC134" s="89"/>
      <c r="ED134" s="89"/>
      <c r="EE134" s="89"/>
      <c r="EF134" s="89"/>
      <c r="EG134" s="89"/>
      <c r="EH134" s="89"/>
      <c r="EI134" s="89"/>
      <c r="EJ134" s="89"/>
      <c r="EK134" s="89"/>
      <c r="EL134" s="89"/>
      <c r="EM134" s="89"/>
      <c r="EN134" s="89"/>
      <c r="EO134" s="89"/>
      <c r="EP134" s="89"/>
      <c r="EQ134" s="89"/>
      <c r="ER134" s="89"/>
      <c r="ES134" s="89"/>
      <c r="ET134" s="61"/>
      <c r="EU134" s="89"/>
      <c r="EW134" s="89"/>
      <c r="EX134" s="89"/>
      <c r="EZ134" s="89"/>
      <c r="FE134" s="89"/>
      <c r="FJ134" s="89"/>
      <c r="FO134" s="89"/>
      <c r="FT134" s="89"/>
      <c r="FX134" s="61"/>
      <c r="FY134" s="105"/>
      <c r="FZ134" s="105"/>
      <c r="GA134" s="105"/>
      <c r="GB134" s="105"/>
      <c r="GC134" s="105"/>
      <c r="GD134" s="103"/>
      <c r="GE134" s="109"/>
      <c r="GH134" s="105"/>
      <c r="GI134" s="103"/>
      <c r="GJ134" s="109"/>
      <c r="GP134" s="104"/>
      <c r="GQ134" s="110"/>
      <c r="GR134" s="105"/>
      <c r="GS134" s="66"/>
      <c r="GT134" s="107"/>
      <c r="GU134" s="104"/>
      <c r="GV134" s="104"/>
    </row>
    <row r="135" spans="127:205" ht="30" customHeight="1">
      <c r="EE135" s="89"/>
      <c r="EF135" s="89"/>
      <c r="EG135" s="89"/>
      <c r="EH135" s="89"/>
      <c r="EI135" s="89"/>
      <c r="EJ135" s="89"/>
      <c r="EK135" s="89"/>
      <c r="EL135" s="89"/>
      <c r="EM135" s="89"/>
      <c r="EN135" s="89"/>
      <c r="EO135" s="89"/>
      <c r="EP135" s="89"/>
      <c r="EQ135" s="89"/>
      <c r="ER135" s="89"/>
      <c r="ES135" s="89"/>
      <c r="ET135" s="61"/>
      <c r="EU135" s="89"/>
      <c r="EW135" s="89"/>
      <c r="EX135" s="89"/>
      <c r="EZ135" s="89"/>
      <c r="FE135" s="89"/>
      <c r="FJ135" s="89"/>
      <c r="FO135" s="89"/>
      <c r="FT135" s="89"/>
      <c r="FX135" s="61"/>
      <c r="FY135" s="105"/>
      <c r="FZ135" s="105"/>
      <c r="GA135" s="105"/>
      <c r="GB135" s="105"/>
      <c r="GC135" s="105"/>
      <c r="GD135" s="103"/>
      <c r="GE135" s="109"/>
      <c r="GH135" s="105"/>
      <c r="GI135" s="103"/>
      <c r="GJ135" s="109"/>
      <c r="GP135" s="104"/>
      <c r="GQ135" s="110"/>
      <c r="GR135" s="105"/>
      <c r="GS135" s="66"/>
      <c r="GT135" s="107"/>
      <c r="GU135" s="104"/>
      <c r="GV135" s="104"/>
    </row>
    <row r="136" spans="127:205" ht="30" customHeight="1">
      <c r="EE136" s="89"/>
      <c r="EF136" s="89"/>
      <c r="EG136" s="89"/>
      <c r="EH136" s="89"/>
      <c r="EI136" s="89"/>
      <c r="EJ136" s="89"/>
      <c r="EK136" s="89"/>
      <c r="EL136" s="89"/>
      <c r="EM136" s="89"/>
      <c r="EN136" s="89"/>
      <c r="EO136" s="89"/>
      <c r="EP136" s="89"/>
      <c r="EQ136" s="89"/>
      <c r="ER136" s="89"/>
      <c r="ES136" s="89"/>
      <c r="ET136" s="61"/>
      <c r="EU136" s="89"/>
      <c r="EW136" s="89"/>
      <c r="EX136" s="89"/>
      <c r="EZ136" s="89"/>
      <c r="FE136" s="89"/>
      <c r="FJ136" s="89"/>
      <c r="FO136" s="89"/>
      <c r="FT136" s="89"/>
      <c r="FX136" s="61"/>
      <c r="FY136" s="105"/>
      <c r="FZ136" s="105"/>
      <c r="GA136" s="105"/>
      <c r="GB136" s="105"/>
      <c r="GC136" s="105"/>
      <c r="GD136" s="103"/>
      <c r="GE136" s="109"/>
      <c r="GH136" s="105"/>
      <c r="GI136" s="103"/>
      <c r="GJ136" s="109"/>
      <c r="GP136" s="104"/>
      <c r="GQ136" s="110"/>
      <c r="GR136" s="105"/>
      <c r="GS136" s="66"/>
      <c r="GT136" s="107"/>
      <c r="GU136" s="104"/>
      <c r="GV136" s="104"/>
    </row>
    <row r="137" spans="127:205" ht="30" customHeight="1">
      <c r="EE137" s="89"/>
      <c r="EF137" s="89"/>
      <c r="EG137" s="89"/>
      <c r="EH137" s="89"/>
      <c r="EI137" s="89"/>
      <c r="EJ137" s="89"/>
      <c r="EK137" s="89"/>
      <c r="EL137" s="89"/>
      <c r="EM137" s="89"/>
      <c r="EN137" s="89"/>
      <c r="EO137" s="89"/>
      <c r="EP137" s="89"/>
      <c r="EQ137" s="89"/>
      <c r="ER137" s="89"/>
      <c r="ES137" s="89"/>
      <c r="ET137" s="61"/>
      <c r="EU137" s="89"/>
      <c r="EW137" s="89"/>
      <c r="EX137" s="89"/>
      <c r="EZ137" s="89"/>
      <c r="FE137" s="89"/>
      <c r="FJ137" s="89"/>
      <c r="FO137" s="89"/>
      <c r="FT137" s="89"/>
      <c r="FX137" s="61"/>
      <c r="FY137" s="105"/>
      <c r="FZ137" s="105"/>
      <c r="GA137" s="105"/>
      <c r="GB137" s="105"/>
      <c r="GC137" s="105"/>
      <c r="GD137" s="103"/>
      <c r="GE137" s="109"/>
      <c r="GH137" s="105"/>
      <c r="GI137" s="103"/>
      <c r="GJ137" s="109"/>
      <c r="GP137" s="104"/>
      <c r="GQ137" s="110"/>
      <c r="GR137" s="105"/>
      <c r="GS137" s="66"/>
      <c r="GT137" s="107"/>
      <c r="GU137" s="104"/>
      <c r="GV137" s="104"/>
    </row>
    <row r="138" spans="127:205" ht="30" customHeight="1">
      <c r="EE138" s="89"/>
      <c r="EF138" s="89"/>
      <c r="EG138" s="89"/>
      <c r="EH138" s="89"/>
      <c r="EI138" s="89"/>
      <c r="EJ138" s="89"/>
      <c r="EK138" s="89"/>
      <c r="EL138" s="89"/>
      <c r="EM138" s="89"/>
      <c r="EN138" s="89"/>
      <c r="EO138" s="89"/>
      <c r="EP138" s="89"/>
      <c r="EQ138" s="89"/>
      <c r="ER138" s="89"/>
      <c r="ES138" s="89"/>
      <c r="ET138" s="61"/>
      <c r="EU138" s="89"/>
      <c r="EW138" s="89"/>
      <c r="EX138" s="89"/>
      <c r="EZ138" s="89"/>
      <c r="FE138" s="89"/>
      <c r="FJ138" s="89"/>
      <c r="FO138" s="89"/>
      <c r="FT138" s="89"/>
      <c r="FX138" s="61"/>
      <c r="FY138" s="105"/>
      <c r="FZ138" s="105"/>
      <c r="GA138" s="105"/>
      <c r="GB138" s="105"/>
      <c r="GC138" s="105"/>
      <c r="GD138" s="103"/>
      <c r="GE138" s="109"/>
      <c r="GH138" s="105"/>
      <c r="GI138" s="103"/>
      <c r="GJ138" s="109"/>
      <c r="GP138" s="104"/>
      <c r="GQ138" s="110"/>
      <c r="GR138" s="105"/>
      <c r="GS138" s="66"/>
      <c r="GT138" s="107"/>
      <c r="GU138" s="104"/>
      <c r="GV138" s="104"/>
    </row>
    <row r="139" spans="127:205" ht="30" customHeight="1">
      <c r="EE139" s="89"/>
      <c r="EF139" s="89"/>
      <c r="EG139" s="89"/>
      <c r="EH139" s="89"/>
      <c r="EI139" s="89"/>
      <c r="EJ139" s="89"/>
      <c r="EK139" s="89"/>
      <c r="EL139" s="89"/>
      <c r="EM139" s="89"/>
      <c r="EN139" s="89"/>
      <c r="EO139" s="89"/>
      <c r="EP139" s="89"/>
      <c r="EQ139" s="89"/>
      <c r="ER139" s="89"/>
      <c r="ES139" s="89"/>
      <c r="ET139" s="61"/>
      <c r="EU139" s="89"/>
      <c r="EW139" s="89"/>
      <c r="EX139" s="89"/>
      <c r="EZ139" s="89"/>
      <c r="FE139" s="89"/>
      <c r="FJ139" s="89"/>
      <c r="FO139" s="89"/>
      <c r="FT139" s="89"/>
      <c r="FX139" s="61"/>
      <c r="FY139" s="105"/>
      <c r="FZ139" s="105"/>
      <c r="GA139" s="105"/>
      <c r="GB139" s="105"/>
      <c r="GC139" s="105"/>
      <c r="GD139" s="103"/>
      <c r="GE139" s="109"/>
      <c r="GH139" s="105"/>
      <c r="GI139" s="103"/>
      <c r="GJ139" s="109"/>
      <c r="GP139" s="104"/>
      <c r="GQ139" s="110"/>
      <c r="GR139" s="105"/>
      <c r="GS139" s="66"/>
      <c r="GT139" s="107"/>
      <c r="GU139" s="104"/>
      <c r="GV139" s="104"/>
    </row>
    <row r="140" spans="127:205" ht="30" customHeight="1">
      <c r="EE140" s="89"/>
      <c r="EF140" s="89"/>
      <c r="EG140" s="89"/>
      <c r="EH140" s="89"/>
      <c r="EI140" s="89"/>
      <c r="EJ140" s="89"/>
      <c r="EK140" s="89"/>
      <c r="EL140" s="89"/>
      <c r="EM140" s="89"/>
      <c r="EN140" s="89"/>
      <c r="EO140" s="89"/>
      <c r="EP140" s="89"/>
      <c r="EQ140" s="89"/>
      <c r="ER140" s="89"/>
      <c r="ES140" s="89"/>
      <c r="ET140" s="89"/>
      <c r="EU140" s="89"/>
      <c r="EW140" s="89"/>
      <c r="EX140" s="89"/>
      <c r="EZ140" s="89"/>
      <c r="FE140" s="89"/>
      <c r="FJ140" s="89"/>
      <c r="FO140" s="89"/>
      <c r="FT140" s="89"/>
      <c r="FX140" s="61"/>
      <c r="FY140" s="105"/>
      <c r="FZ140" s="105"/>
      <c r="GA140" s="105"/>
      <c r="GB140" s="105"/>
      <c r="GC140" s="105"/>
      <c r="GD140" s="103"/>
      <c r="GE140" s="109"/>
      <c r="GH140" s="105"/>
      <c r="GI140" s="103"/>
      <c r="GJ140" s="109"/>
      <c r="GP140" s="104"/>
      <c r="GQ140" s="110"/>
      <c r="GR140" s="105"/>
      <c r="GS140" s="66"/>
      <c r="GT140" s="107"/>
      <c r="GU140" s="104"/>
      <c r="GV140" s="104"/>
    </row>
    <row r="141" spans="127:205" ht="30" customHeight="1">
      <c r="EE141" s="89"/>
      <c r="EF141" s="89"/>
      <c r="EG141" s="89"/>
      <c r="EH141" s="89"/>
      <c r="EI141" s="89"/>
      <c r="EJ141" s="89"/>
      <c r="EK141" s="89"/>
      <c r="EL141" s="89"/>
      <c r="EM141" s="89"/>
      <c r="EN141" s="89"/>
      <c r="EO141" s="89"/>
      <c r="EP141" s="89"/>
      <c r="EQ141" s="89"/>
      <c r="ER141" s="89"/>
      <c r="ES141" s="89"/>
      <c r="ET141" s="89"/>
      <c r="EU141" s="89"/>
      <c r="EW141" s="89"/>
      <c r="EX141" s="89"/>
      <c r="EZ141" s="89"/>
      <c r="FE141" s="89"/>
      <c r="FJ141" s="89"/>
      <c r="FO141" s="89"/>
      <c r="FT141" s="89"/>
      <c r="FX141" s="61"/>
      <c r="FY141" s="105"/>
      <c r="FZ141" s="105"/>
      <c r="GA141" s="105"/>
      <c r="GB141" s="105"/>
      <c r="GC141" s="105"/>
      <c r="GD141" s="103"/>
      <c r="GE141" s="109"/>
      <c r="GH141" s="105"/>
      <c r="GI141" s="103"/>
      <c r="GJ141" s="109"/>
      <c r="GP141" s="104"/>
      <c r="GQ141" s="110"/>
      <c r="GR141" s="105"/>
      <c r="GS141" s="66"/>
      <c r="GT141" s="107"/>
      <c r="GU141" s="104"/>
      <c r="GV141" s="104"/>
    </row>
    <row r="142" spans="127:205" ht="30" customHeight="1">
      <c r="EE142" s="89"/>
      <c r="EF142" s="89"/>
      <c r="EG142" s="89"/>
      <c r="EH142" s="89"/>
      <c r="EI142" s="89"/>
      <c r="EJ142" s="89"/>
      <c r="EK142" s="89"/>
      <c r="EL142" s="89"/>
      <c r="EM142" s="89"/>
      <c r="EN142" s="89"/>
      <c r="EO142" s="89"/>
      <c r="EP142" s="89"/>
      <c r="EQ142" s="89"/>
      <c r="ER142" s="89"/>
      <c r="ES142" s="89"/>
      <c r="ET142" s="89"/>
      <c r="EU142" s="89"/>
      <c r="EW142" s="89"/>
      <c r="EX142" s="89"/>
      <c r="EZ142" s="89"/>
      <c r="FE142" s="89"/>
      <c r="FJ142" s="89"/>
      <c r="FO142" s="89"/>
      <c r="FT142" s="89"/>
      <c r="FX142" s="61"/>
      <c r="FY142" s="105"/>
      <c r="FZ142" s="105"/>
      <c r="GA142" s="105"/>
      <c r="GB142" s="105"/>
      <c r="GC142" s="105"/>
      <c r="GD142" s="103"/>
      <c r="GE142" s="109"/>
      <c r="GH142" s="105"/>
      <c r="GI142" s="103"/>
      <c r="GJ142" s="109"/>
      <c r="GP142" s="104"/>
      <c r="GQ142" s="110"/>
      <c r="GR142" s="105"/>
      <c r="GS142" s="66"/>
      <c r="GT142" s="107"/>
      <c r="GU142" s="104"/>
      <c r="GV142" s="104"/>
    </row>
    <row r="143" spans="127:205" ht="30" customHeight="1">
      <c r="EE143" s="89"/>
      <c r="EF143" s="89"/>
      <c r="EG143" s="89"/>
      <c r="EH143" s="89"/>
      <c r="EI143" s="89"/>
      <c r="EJ143" s="89"/>
      <c r="EK143" s="89"/>
      <c r="EL143" s="89"/>
      <c r="EM143" s="89"/>
      <c r="EN143" s="89"/>
      <c r="EO143" s="89"/>
      <c r="EP143" s="89"/>
      <c r="EQ143" s="89"/>
      <c r="ER143" s="89"/>
      <c r="ES143" s="89"/>
      <c r="ET143" s="89"/>
      <c r="EU143" s="89"/>
      <c r="EW143" s="89"/>
      <c r="EX143" s="89"/>
      <c r="EZ143" s="89"/>
      <c r="FE143" s="89"/>
      <c r="FJ143" s="89"/>
      <c r="FO143" s="89"/>
      <c r="FT143" s="89"/>
      <c r="FX143" s="61"/>
      <c r="FY143" s="105"/>
      <c r="FZ143" s="105"/>
      <c r="GA143" s="105"/>
      <c r="GB143" s="105"/>
      <c r="GC143" s="105"/>
      <c r="GD143" s="103"/>
      <c r="GE143" s="109"/>
      <c r="GH143" s="105"/>
      <c r="GI143" s="103"/>
      <c r="GJ143" s="109"/>
      <c r="GP143" s="104"/>
      <c r="GQ143" s="110"/>
      <c r="GR143" s="105"/>
      <c r="GS143" s="66"/>
      <c r="GT143" s="107"/>
      <c r="GU143" s="104"/>
      <c r="GV143" s="104"/>
    </row>
    <row r="144" spans="127:205" ht="30" customHeight="1">
      <c r="EE144" s="89"/>
      <c r="EF144" s="89"/>
      <c r="EG144" s="89"/>
      <c r="EH144" s="89"/>
      <c r="EI144" s="89"/>
      <c r="EJ144" s="89"/>
      <c r="EK144" s="89"/>
      <c r="EL144" s="89"/>
      <c r="EM144" s="89"/>
      <c r="EN144" s="89"/>
      <c r="EO144" s="89"/>
      <c r="EP144" s="89"/>
      <c r="EQ144" s="89"/>
      <c r="ER144" s="89"/>
      <c r="ES144" s="89"/>
      <c r="ET144" s="89"/>
      <c r="EU144" s="89"/>
      <c r="EW144" s="89"/>
      <c r="EX144" s="89"/>
      <c r="EZ144" s="89"/>
      <c r="FE144" s="89"/>
      <c r="FJ144" s="89"/>
      <c r="FO144" s="89"/>
      <c r="FT144" s="89"/>
      <c r="FY144" s="105"/>
      <c r="FZ144" s="105"/>
      <c r="GA144" s="105"/>
      <c r="GB144" s="105"/>
      <c r="GC144" s="105"/>
      <c r="GD144" s="103"/>
      <c r="GE144" s="109"/>
      <c r="GH144" s="105"/>
      <c r="GI144" s="103"/>
      <c r="GJ144" s="109"/>
      <c r="GP144" s="104"/>
      <c r="GQ144" s="110"/>
      <c r="GR144" s="105"/>
      <c r="GS144" s="66"/>
      <c r="GT144" s="107"/>
      <c r="GU144" s="104"/>
      <c r="GV144" s="104"/>
    </row>
    <row r="145" spans="135:205" ht="30" customHeight="1">
      <c r="EE145" s="89"/>
      <c r="EF145" s="89"/>
      <c r="EG145" s="89"/>
      <c r="EH145" s="89"/>
      <c r="EI145" s="89"/>
      <c r="EJ145" s="89"/>
      <c r="EK145" s="89"/>
      <c r="EL145" s="89"/>
      <c r="EM145" s="89"/>
      <c r="EN145" s="89"/>
      <c r="EO145" s="89"/>
      <c r="EP145" s="89"/>
      <c r="EQ145" s="89"/>
      <c r="ER145" s="89"/>
      <c r="ES145" s="89"/>
      <c r="ET145" s="89"/>
      <c r="EU145" s="89"/>
      <c r="EW145" s="89"/>
      <c r="EX145" s="89"/>
      <c r="EZ145" s="89"/>
      <c r="FE145" s="89"/>
      <c r="FJ145" s="89"/>
      <c r="FO145" s="89"/>
      <c r="FT145" s="89"/>
      <c r="FY145" s="105"/>
      <c r="FZ145" s="105"/>
      <c r="GA145" s="105"/>
      <c r="GB145" s="105"/>
      <c r="GC145" s="105"/>
      <c r="GD145" s="103"/>
      <c r="GE145" s="109"/>
      <c r="GH145" s="105"/>
      <c r="GI145" s="103"/>
      <c r="GJ145" s="109"/>
      <c r="GP145" s="104"/>
      <c r="GQ145" s="110"/>
      <c r="GR145" s="105"/>
      <c r="GS145" s="66"/>
      <c r="GT145" s="107"/>
      <c r="GU145" s="104"/>
      <c r="GV145" s="104"/>
    </row>
    <row r="146" spans="135:205" ht="30" customHeight="1">
      <c r="EE146" s="89"/>
      <c r="EF146" s="89"/>
      <c r="EG146" s="89"/>
      <c r="EH146" s="89"/>
      <c r="EI146" s="89"/>
      <c r="EJ146" s="89"/>
      <c r="EK146" s="89"/>
      <c r="EL146" s="89"/>
      <c r="EM146" s="89"/>
      <c r="EN146" s="89"/>
      <c r="EO146" s="89"/>
      <c r="EP146" s="89"/>
      <c r="EQ146" s="89"/>
      <c r="ER146" s="89"/>
      <c r="ES146" s="89"/>
      <c r="ET146" s="89"/>
      <c r="EU146" s="89"/>
      <c r="EW146" s="89"/>
      <c r="EX146" s="89"/>
      <c r="EZ146" s="89"/>
      <c r="FE146" s="89"/>
      <c r="FJ146" s="89"/>
      <c r="FO146" s="89"/>
      <c r="FT146" s="89"/>
      <c r="FY146" s="105"/>
      <c r="FZ146" s="105"/>
      <c r="GA146" s="105"/>
      <c r="GB146" s="105"/>
      <c r="GC146" s="105"/>
      <c r="GD146" s="103"/>
      <c r="GE146" s="109"/>
      <c r="GH146" s="105"/>
      <c r="GI146" s="103"/>
      <c r="GJ146" s="109"/>
      <c r="GP146" s="104"/>
      <c r="GQ146" s="110"/>
      <c r="GR146" s="105"/>
      <c r="GS146" s="66"/>
      <c r="GT146" s="107"/>
      <c r="GU146" s="104"/>
      <c r="GV146" s="104"/>
    </row>
    <row r="147" spans="135:205" ht="30" customHeight="1">
      <c r="EE147" s="89"/>
      <c r="EF147" s="89"/>
      <c r="EG147" s="89"/>
      <c r="EH147" s="89"/>
      <c r="EI147" s="89"/>
      <c r="EJ147" s="89"/>
      <c r="EK147" s="89"/>
      <c r="EL147" s="89"/>
      <c r="EM147" s="89"/>
      <c r="EN147" s="89"/>
      <c r="EO147" s="89"/>
      <c r="EP147" s="89"/>
      <c r="EQ147" s="89"/>
      <c r="ER147" s="89"/>
      <c r="ES147" s="89"/>
      <c r="ET147" s="89"/>
      <c r="EU147" s="89"/>
      <c r="EW147" s="89"/>
      <c r="EX147" s="89"/>
      <c r="EZ147" s="89"/>
      <c r="FE147" s="89"/>
      <c r="FJ147" s="89"/>
      <c r="FO147" s="89"/>
      <c r="FT147" s="89"/>
      <c r="FY147" s="105"/>
      <c r="FZ147" s="105"/>
      <c r="GA147" s="105"/>
      <c r="GB147" s="105"/>
      <c r="GC147" s="105"/>
      <c r="GD147" s="103"/>
      <c r="GE147" s="109"/>
      <c r="GH147" s="105"/>
      <c r="GI147" s="103"/>
      <c r="GJ147" s="109"/>
      <c r="GP147" s="104"/>
      <c r="GQ147" s="110"/>
      <c r="GR147" s="105"/>
      <c r="GS147" s="66"/>
      <c r="GT147" s="107"/>
      <c r="GU147" s="104"/>
      <c r="GV147" s="104"/>
    </row>
    <row r="148" spans="135:205" ht="30" customHeight="1">
      <c r="EE148" s="89"/>
      <c r="EF148" s="89"/>
      <c r="EG148" s="89"/>
      <c r="EH148" s="89"/>
      <c r="EI148" s="89"/>
      <c r="EJ148" s="89"/>
      <c r="EK148" s="89"/>
      <c r="EL148" s="89"/>
      <c r="EM148" s="89"/>
      <c r="EN148" s="89"/>
      <c r="EO148" s="89"/>
      <c r="EP148" s="89"/>
      <c r="EQ148" s="89"/>
      <c r="ER148" s="89"/>
      <c r="ES148" s="89"/>
      <c r="ET148" s="89"/>
      <c r="EU148" s="89"/>
      <c r="EW148" s="89"/>
      <c r="EX148" s="89"/>
      <c r="EZ148" s="89"/>
      <c r="FE148" s="89"/>
      <c r="FJ148" s="89"/>
      <c r="FO148" s="89"/>
      <c r="FT148" s="89"/>
      <c r="FY148" s="105"/>
      <c r="FZ148" s="105"/>
      <c r="GA148" s="105"/>
      <c r="GB148" s="105"/>
      <c r="GC148" s="105"/>
      <c r="GD148" s="103"/>
      <c r="GE148" s="109"/>
      <c r="GH148" s="105"/>
      <c r="GI148" s="103"/>
      <c r="GJ148" s="109"/>
      <c r="GP148" s="104"/>
      <c r="GQ148" s="110"/>
      <c r="GR148" s="105"/>
      <c r="GS148" s="66"/>
      <c r="GT148" s="107"/>
      <c r="GU148" s="104"/>
      <c r="GV148" s="104"/>
    </row>
    <row r="149" spans="135:205" ht="30" customHeight="1">
      <c r="EE149" s="89"/>
      <c r="EF149" s="89"/>
      <c r="EG149" s="89"/>
      <c r="EH149" s="89"/>
      <c r="EI149" s="89"/>
      <c r="EJ149" s="89"/>
      <c r="EK149" s="89"/>
      <c r="EL149" s="89"/>
      <c r="EM149" s="89"/>
      <c r="EN149" s="89"/>
      <c r="EO149" s="89"/>
      <c r="EP149" s="89"/>
      <c r="EQ149" s="89"/>
      <c r="ER149" s="89"/>
      <c r="ES149" s="89"/>
      <c r="ET149" s="89"/>
      <c r="EU149" s="89"/>
      <c r="EW149" s="89"/>
      <c r="EX149" s="89"/>
      <c r="EZ149" s="89"/>
      <c r="FE149" s="89"/>
      <c r="FJ149" s="89"/>
      <c r="FO149" s="89"/>
      <c r="FT149" s="89"/>
      <c r="FY149" s="105"/>
      <c r="FZ149" s="105"/>
      <c r="GA149" s="105"/>
      <c r="GB149" s="105"/>
      <c r="GC149" s="105"/>
      <c r="GD149" s="103"/>
      <c r="GE149" s="109"/>
      <c r="GH149" s="105"/>
      <c r="GI149" s="103"/>
      <c r="GJ149" s="109"/>
      <c r="GP149" s="104"/>
      <c r="GQ149" s="110"/>
      <c r="GR149" s="105"/>
      <c r="GS149" s="66"/>
      <c r="GT149" s="107"/>
      <c r="GU149" s="104"/>
      <c r="GV149" s="104"/>
    </row>
    <row r="150" spans="135:205" ht="30" customHeight="1">
      <c r="EE150" s="89"/>
      <c r="EF150" s="89"/>
      <c r="EG150" s="89"/>
      <c r="EH150" s="89"/>
      <c r="EI150" s="89"/>
      <c r="EJ150" s="89"/>
      <c r="EK150" s="89"/>
      <c r="EL150" s="89"/>
      <c r="EM150" s="89"/>
      <c r="EN150" s="89"/>
      <c r="EO150" s="89"/>
      <c r="EP150" s="89"/>
      <c r="EQ150" s="89"/>
      <c r="ER150" s="89"/>
      <c r="ES150" s="89"/>
      <c r="ET150" s="89"/>
      <c r="EU150" s="89"/>
      <c r="EW150" s="89"/>
      <c r="EX150" s="89"/>
      <c r="EZ150" s="89"/>
      <c r="FE150" s="89"/>
      <c r="FJ150" s="89"/>
      <c r="FO150" s="89"/>
      <c r="FT150" s="89"/>
      <c r="FY150" s="105"/>
      <c r="FZ150" s="105"/>
      <c r="GA150" s="105"/>
      <c r="GB150" s="105"/>
      <c r="GC150" s="105"/>
      <c r="GD150" s="103"/>
      <c r="GE150" s="109"/>
      <c r="GH150" s="105"/>
      <c r="GI150" s="103"/>
      <c r="GJ150" s="109"/>
      <c r="GP150" s="104"/>
      <c r="GQ150" s="110"/>
      <c r="GR150" s="105"/>
      <c r="GS150" s="66"/>
      <c r="GT150" s="107"/>
      <c r="GU150" s="104"/>
      <c r="GV150" s="104"/>
    </row>
    <row r="151" spans="135:205" ht="30" customHeight="1">
      <c r="EE151" s="89"/>
      <c r="EF151" s="89"/>
      <c r="EG151" s="89"/>
      <c r="EH151" s="89"/>
      <c r="EI151" s="89"/>
      <c r="EJ151" s="89"/>
      <c r="EK151" s="89"/>
      <c r="EL151" s="89"/>
      <c r="EM151" s="89"/>
      <c r="EN151" s="89"/>
      <c r="EO151" s="89"/>
      <c r="EP151" s="89"/>
      <c r="EQ151" s="89"/>
      <c r="ER151" s="89"/>
      <c r="ES151" s="89"/>
      <c r="ET151" s="89"/>
      <c r="EU151" s="89"/>
      <c r="EW151" s="89"/>
      <c r="EX151" s="89"/>
      <c r="EZ151" s="89"/>
      <c r="FE151" s="89"/>
      <c r="FJ151" s="89"/>
      <c r="FO151" s="89"/>
      <c r="FT151" s="89"/>
      <c r="FY151" s="105"/>
      <c r="FZ151" s="105"/>
      <c r="GA151" s="105"/>
      <c r="GB151" s="105"/>
      <c r="GC151" s="105"/>
      <c r="GD151" s="103"/>
      <c r="GE151" s="109"/>
      <c r="GH151" s="105"/>
      <c r="GI151" s="103"/>
      <c r="GJ151" s="109"/>
      <c r="GP151" s="104"/>
      <c r="GQ151" s="110"/>
      <c r="GR151" s="105"/>
      <c r="GS151" s="66"/>
      <c r="GT151" s="107"/>
      <c r="GU151" s="104"/>
      <c r="GV151" s="104"/>
    </row>
    <row r="152" spans="135:205">
      <c r="EE152" s="89"/>
      <c r="EF152" s="89"/>
      <c r="EG152" s="89"/>
      <c r="EH152" s="89"/>
      <c r="EI152" s="89"/>
      <c r="EJ152" s="89"/>
      <c r="EK152" s="89"/>
      <c r="EL152" s="89"/>
      <c r="EM152" s="89"/>
      <c r="EN152" s="89"/>
      <c r="EO152" s="89"/>
      <c r="EP152" s="89"/>
      <c r="EQ152" s="89"/>
      <c r="ER152" s="89"/>
      <c r="ES152" s="89"/>
      <c r="ET152" s="89"/>
      <c r="EU152" s="89"/>
      <c r="EW152" s="89"/>
      <c r="EX152" s="89"/>
      <c r="EZ152" s="89"/>
      <c r="FE152" s="89"/>
      <c r="FJ152" s="89"/>
      <c r="FO152" s="89"/>
      <c r="FT152" s="89"/>
      <c r="FY152" s="105"/>
      <c r="FZ152" s="105"/>
      <c r="GA152" s="105"/>
      <c r="GB152" s="105"/>
      <c r="GC152" s="105"/>
      <c r="GD152" s="103"/>
      <c r="GE152" s="109"/>
      <c r="GH152" s="105"/>
      <c r="GI152" s="103"/>
      <c r="GJ152" s="109"/>
      <c r="GP152" s="104"/>
      <c r="GQ152" s="110"/>
      <c r="GR152" s="105"/>
      <c r="GS152" s="66"/>
      <c r="GT152" s="107"/>
      <c r="GU152" s="104"/>
      <c r="GV152" s="104"/>
    </row>
    <row r="153" spans="135:205">
      <c r="EO153" s="89"/>
      <c r="EP153" s="89"/>
      <c r="EQ153" s="89"/>
      <c r="ER153" s="89"/>
      <c r="ES153" s="89"/>
      <c r="ET153" s="89"/>
      <c r="EU153" s="89"/>
      <c r="EW153" s="89"/>
      <c r="EX153" s="89"/>
      <c r="EZ153" s="89"/>
      <c r="FE153" s="89"/>
      <c r="FJ153" s="89"/>
      <c r="FO153" s="89"/>
      <c r="FT153" s="89"/>
      <c r="FY153" s="105"/>
      <c r="FZ153" s="105"/>
      <c r="GA153" s="105"/>
      <c r="GB153" s="105"/>
      <c r="GC153" s="105"/>
      <c r="GD153" s="103"/>
      <c r="GE153" s="109"/>
      <c r="GH153" s="105"/>
      <c r="GI153" s="103"/>
      <c r="GJ153" s="109"/>
      <c r="GP153" s="104"/>
      <c r="GQ153" s="110"/>
      <c r="GR153" s="105"/>
      <c r="GS153" s="66"/>
      <c r="GT153" s="107"/>
      <c r="GU153" s="104"/>
      <c r="GV153" s="104"/>
    </row>
    <row r="154" spans="135:205">
      <c r="ET154" s="89"/>
      <c r="EU154" s="89"/>
      <c r="EW154" s="89"/>
      <c r="EX154" s="89"/>
      <c r="EZ154" s="89"/>
      <c r="FE154" s="89"/>
      <c r="FJ154" s="89"/>
      <c r="FO154" s="89"/>
      <c r="FT154" s="89"/>
      <c r="FY154" s="105"/>
      <c r="FZ154" s="105"/>
      <c r="GA154" s="105"/>
      <c r="GB154" s="105"/>
      <c r="GC154" s="105"/>
      <c r="GD154" s="103"/>
      <c r="GE154" s="109"/>
      <c r="GH154" s="105"/>
      <c r="GI154" s="103"/>
      <c r="GJ154" s="109"/>
      <c r="GP154" s="104"/>
      <c r="GQ154" s="110"/>
      <c r="GR154" s="105"/>
      <c r="GS154" s="66"/>
      <c r="GT154" s="107"/>
      <c r="GU154" s="104"/>
      <c r="GV154" s="104"/>
    </row>
    <row r="155" spans="135:205">
      <c r="EE155" s="98"/>
      <c r="EF155" s="98"/>
      <c r="EG155" s="98"/>
      <c r="EH155" s="98"/>
      <c r="EI155" s="98"/>
      <c r="EJ155" s="98"/>
      <c r="EK155" s="98"/>
      <c r="EL155" s="98"/>
      <c r="EM155" s="98"/>
      <c r="EN155" s="98"/>
      <c r="ET155" s="89"/>
      <c r="EU155" s="89"/>
      <c r="EW155" s="89"/>
      <c r="EX155" s="89"/>
      <c r="EZ155" s="89"/>
      <c r="FE155" s="89"/>
      <c r="FJ155" s="89"/>
      <c r="FO155" s="89"/>
      <c r="FT155" s="89"/>
      <c r="FY155" s="105"/>
      <c r="FZ155" s="105"/>
      <c r="GA155" s="105"/>
      <c r="GB155" s="105"/>
      <c r="GC155" s="105"/>
      <c r="GD155" s="103"/>
      <c r="GE155" s="109"/>
      <c r="GH155" s="105"/>
      <c r="GI155" s="103"/>
      <c r="GJ155" s="109"/>
      <c r="GP155" s="104"/>
      <c r="GQ155" s="110"/>
      <c r="GR155" s="105"/>
      <c r="GS155" s="66"/>
      <c r="GT155" s="107"/>
      <c r="GU155" s="104"/>
      <c r="GV155" s="104"/>
    </row>
    <row r="156" spans="135:205">
      <c r="EE156" s="103"/>
      <c r="EF156" s="103"/>
      <c r="EG156" s="103"/>
      <c r="EH156" s="103"/>
      <c r="EI156" s="103"/>
      <c r="EJ156" s="103"/>
      <c r="EK156" s="103"/>
      <c r="EL156" s="103"/>
      <c r="EM156" s="103"/>
      <c r="EN156" s="103"/>
      <c r="EO156" s="98"/>
      <c r="EP156" s="98"/>
      <c r="EQ156" s="98"/>
      <c r="ER156" s="98"/>
      <c r="ES156" s="98"/>
      <c r="ET156" s="89"/>
      <c r="FY156" s="105"/>
      <c r="FZ156" s="105"/>
      <c r="GA156" s="105"/>
      <c r="GB156" s="105"/>
      <c r="GC156" s="105"/>
      <c r="GD156" s="103"/>
      <c r="GE156" s="109"/>
      <c r="GH156" s="105"/>
      <c r="GI156" s="103"/>
      <c r="GJ156" s="109"/>
      <c r="GP156" s="104"/>
      <c r="GQ156" s="110"/>
      <c r="GR156" s="105"/>
      <c r="GS156" s="66"/>
      <c r="GT156" s="107"/>
      <c r="GU156" s="104"/>
      <c r="GV156" s="104"/>
      <c r="GW156" s="98"/>
    </row>
    <row r="157" spans="135:205">
      <c r="EE157" s="103"/>
      <c r="EF157" s="103"/>
      <c r="EG157" s="103"/>
      <c r="EH157" s="103"/>
      <c r="EI157" s="103"/>
      <c r="EJ157" s="103"/>
      <c r="EK157" s="103"/>
      <c r="EL157" s="103"/>
      <c r="EM157" s="103"/>
      <c r="EN157" s="103"/>
      <c r="EO157" s="103"/>
      <c r="EP157" s="103"/>
      <c r="EQ157" s="103"/>
      <c r="ER157" s="103"/>
      <c r="ES157" s="103"/>
      <c r="ET157" s="89"/>
      <c r="FY157" s="105"/>
      <c r="FZ157" s="105"/>
      <c r="GA157" s="105"/>
      <c r="GB157" s="105"/>
      <c r="GC157" s="105"/>
      <c r="GD157" s="103"/>
      <c r="GE157" s="109"/>
      <c r="GH157" s="105"/>
      <c r="GI157" s="103"/>
      <c r="GJ157" s="109"/>
      <c r="GP157" s="104"/>
      <c r="GQ157" s="110"/>
      <c r="GR157" s="105"/>
      <c r="GS157" s="66"/>
      <c r="GT157" s="107"/>
      <c r="GU157" s="104"/>
      <c r="GV157" s="104"/>
      <c r="GW157" s="100"/>
    </row>
    <row r="158" spans="135:205">
      <c r="EE158" s="103"/>
      <c r="EF158" s="103"/>
      <c r="EG158" s="103"/>
      <c r="EH158" s="103"/>
      <c r="EI158" s="103"/>
      <c r="EJ158" s="103"/>
      <c r="EK158" s="103"/>
      <c r="EL158" s="103"/>
      <c r="EM158" s="103"/>
      <c r="EN158" s="103"/>
      <c r="EO158" s="103"/>
      <c r="EP158" s="103"/>
      <c r="EQ158" s="103"/>
      <c r="ER158" s="103"/>
      <c r="ES158" s="103"/>
      <c r="ET158" s="89"/>
      <c r="EU158" s="98"/>
      <c r="EV158" s="98"/>
      <c r="EW158" s="98"/>
      <c r="EX158" s="98"/>
      <c r="EY158" s="98"/>
      <c r="EZ158" s="98"/>
      <c r="FA158" s="108"/>
      <c r="FB158" s="98"/>
      <c r="FC158" s="98"/>
      <c r="FD158" s="98"/>
      <c r="FE158" s="98"/>
      <c r="FF158" s="108"/>
      <c r="FG158" s="98"/>
      <c r="FH158" s="98"/>
      <c r="FI158" s="98"/>
      <c r="FJ158" s="98"/>
      <c r="FK158" s="108"/>
      <c r="FL158" s="98"/>
      <c r="FM158" s="98"/>
      <c r="FN158" s="98"/>
      <c r="FO158" s="98"/>
      <c r="FP158" s="108"/>
      <c r="FQ158" s="98"/>
      <c r="FR158" s="98"/>
      <c r="FS158" s="98"/>
      <c r="FT158" s="98"/>
      <c r="FU158" s="108"/>
      <c r="FV158" s="98"/>
      <c r="FW158" s="98"/>
      <c r="FY158" s="105"/>
      <c r="FZ158" s="105"/>
      <c r="GA158" s="105"/>
      <c r="GB158" s="105"/>
      <c r="GC158" s="105"/>
      <c r="GD158" s="103"/>
      <c r="GE158" s="109"/>
      <c r="GH158" s="105"/>
      <c r="GI158" s="103"/>
      <c r="GJ158" s="109"/>
      <c r="GP158" s="104"/>
      <c r="GQ158" s="110"/>
      <c r="GR158" s="105"/>
      <c r="GS158" s="66"/>
      <c r="GT158" s="107"/>
      <c r="GU158" s="104"/>
      <c r="GV158" s="104"/>
      <c r="GW158" s="100"/>
    </row>
    <row r="159" spans="135:205">
      <c r="EE159" s="103"/>
      <c r="EF159" s="103"/>
      <c r="EG159" s="103"/>
      <c r="EH159" s="103"/>
      <c r="EI159" s="103"/>
      <c r="EJ159" s="103"/>
      <c r="EK159" s="103"/>
      <c r="EL159" s="103"/>
      <c r="EM159" s="103"/>
      <c r="EN159" s="103"/>
      <c r="EO159" s="103"/>
      <c r="EP159" s="103"/>
      <c r="EQ159" s="103"/>
      <c r="ER159" s="103"/>
      <c r="ES159" s="103"/>
      <c r="ET159" s="89"/>
      <c r="EU159" s="103"/>
      <c r="EV159" s="105"/>
      <c r="EW159" s="103"/>
      <c r="EX159" s="103"/>
      <c r="EY159" s="105"/>
      <c r="EZ159" s="103"/>
      <c r="FA159" s="109"/>
      <c r="FB159" s="105"/>
      <c r="FC159" s="105"/>
      <c r="FD159" s="105"/>
      <c r="FE159" s="103"/>
      <c r="FF159" s="109"/>
      <c r="FG159" s="105"/>
      <c r="FH159" s="105"/>
      <c r="FI159" s="105"/>
      <c r="FJ159" s="103"/>
      <c r="FK159" s="109"/>
      <c r="FL159" s="105"/>
      <c r="FM159" s="105"/>
      <c r="FN159" s="105"/>
      <c r="FO159" s="103"/>
      <c r="FP159" s="109"/>
      <c r="FQ159" s="105"/>
      <c r="FR159" s="105"/>
      <c r="FS159" s="105"/>
      <c r="FT159" s="103"/>
      <c r="FU159" s="109"/>
      <c r="FV159" s="105"/>
      <c r="FW159" s="105"/>
      <c r="FY159" s="105"/>
      <c r="FZ159" s="105"/>
      <c r="GA159" s="105"/>
      <c r="GB159" s="105"/>
      <c r="GC159" s="105"/>
      <c r="GD159" s="103"/>
      <c r="GE159" s="109"/>
      <c r="GH159" s="105"/>
      <c r="GI159" s="103"/>
      <c r="GJ159" s="109"/>
      <c r="GP159" s="104"/>
      <c r="GQ159" s="110"/>
      <c r="GR159" s="105"/>
      <c r="GS159" s="66"/>
      <c r="GT159" s="107"/>
      <c r="GU159" s="104"/>
      <c r="GV159" s="104"/>
      <c r="GW159" s="100"/>
    </row>
    <row r="160" spans="135:205">
      <c r="EE160" s="103"/>
      <c r="EF160" s="103"/>
      <c r="EG160" s="103"/>
      <c r="EH160" s="103"/>
      <c r="EI160" s="103"/>
      <c r="EJ160" s="103"/>
      <c r="EK160" s="103"/>
      <c r="EL160" s="103"/>
      <c r="EM160" s="103"/>
      <c r="EN160" s="103"/>
      <c r="EO160" s="103"/>
      <c r="EP160" s="103"/>
      <c r="EQ160" s="103"/>
      <c r="ER160" s="103"/>
      <c r="ES160" s="103"/>
      <c r="ET160" s="89"/>
      <c r="EU160" s="103"/>
      <c r="EV160" s="105"/>
      <c r="EW160" s="103"/>
      <c r="EX160" s="103"/>
      <c r="EY160" s="105"/>
      <c r="EZ160" s="103"/>
      <c r="FA160" s="109"/>
      <c r="FB160" s="105"/>
      <c r="FC160" s="105"/>
      <c r="FD160" s="105"/>
      <c r="FE160" s="103"/>
      <c r="FF160" s="109"/>
      <c r="FG160" s="105"/>
      <c r="FH160" s="105"/>
      <c r="FI160" s="105"/>
      <c r="FJ160" s="103"/>
      <c r="FK160" s="109"/>
      <c r="FL160" s="105"/>
      <c r="FM160" s="105"/>
      <c r="FN160" s="105"/>
      <c r="FO160" s="103"/>
      <c r="FP160" s="109"/>
      <c r="FQ160" s="105"/>
      <c r="FR160" s="105"/>
      <c r="FS160" s="105"/>
      <c r="FT160" s="103"/>
      <c r="FU160" s="109"/>
      <c r="FV160" s="105"/>
      <c r="FW160" s="105"/>
      <c r="FY160" s="105"/>
      <c r="FZ160" s="105"/>
      <c r="GA160" s="105"/>
      <c r="GB160" s="105"/>
      <c r="GC160" s="105"/>
      <c r="GD160" s="103"/>
      <c r="GE160" s="109"/>
      <c r="GH160" s="105"/>
      <c r="GI160" s="103"/>
      <c r="GJ160" s="109"/>
      <c r="GP160" s="104"/>
      <c r="GQ160" s="110"/>
      <c r="GR160" s="105"/>
      <c r="GS160" s="66"/>
      <c r="GT160" s="107"/>
      <c r="GU160" s="104"/>
      <c r="GV160" s="104"/>
      <c r="GW160" s="100"/>
    </row>
    <row r="161" spans="135:205">
      <c r="EE161" s="103"/>
      <c r="EF161" s="103"/>
      <c r="EG161" s="103"/>
      <c r="EH161" s="103"/>
      <c r="EI161" s="103"/>
      <c r="EJ161" s="103"/>
      <c r="EK161" s="103"/>
      <c r="EL161" s="103"/>
      <c r="EM161" s="103"/>
      <c r="EN161" s="103"/>
      <c r="EO161" s="103"/>
      <c r="EP161" s="103"/>
      <c r="EQ161" s="103"/>
      <c r="ER161" s="103"/>
      <c r="ES161" s="103"/>
      <c r="ET161" s="89"/>
      <c r="EU161" s="103"/>
      <c r="EV161" s="105"/>
      <c r="EW161" s="103"/>
      <c r="EX161" s="103"/>
      <c r="EY161" s="105"/>
      <c r="EZ161" s="103"/>
      <c r="FA161" s="109"/>
      <c r="FB161" s="105"/>
      <c r="FC161" s="105"/>
      <c r="FD161" s="105"/>
      <c r="FE161" s="103"/>
      <c r="FF161" s="109"/>
      <c r="FG161" s="105"/>
      <c r="FH161" s="105"/>
      <c r="FI161" s="105"/>
      <c r="FJ161" s="103"/>
      <c r="FK161" s="109"/>
      <c r="FL161" s="105"/>
      <c r="FM161" s="105"/>
      <c r="FN161" s="105"/>
      <c r="FO161" s="103"/>
      <c r="FP161" s="109"/>
      <c r="FQ161" s="105"/>
      <c r="FR161" s="105"/>
      <c r="FS161" s="105"/>
      <c r="FT161" s="103"/>
      <c r="FU161" s="109"/>
      <c r="FV161" s="105"/>
      <c r="FW161" s="105"/>
      <c r="FY161" s="105"/>
      <c r="FZ161" s="105"/>
      <c r="GA161" s="105"/>
      <c r="GB161" s="105"/>
      <c r="GC161" s="105"/>
      <c r="GD161" s="103"/>
      <c r="GE161" s="109"/>
      <c r="GH161" s="105"/>
      <c r="GI161" s="103"/>
      <c r="GJ161" s="109"/>
      <c r="GP161" s="104"/>
      <c r="GQ161" s="110"/>
      <c r="GR161" s="105"/>
      <c r="GS161" s="66"/>
      <c r="GT161" s="107"/>
      <c r="GU161" s="104"/>
      <c r="GV161" s="104"/>
      <c r="GW161" s="100"/>
    </row>
    <row r="162" spans="135:205">
      <c r="EE162" s="103"/>
      <c r="EF162" s="103"/>
      <c r="EG162" s="103"/>
      <c r="EH162" s="103"/>
      <c r="EI162" s="103"/>
      <c r="EJ162" s="103"/>
      <c r="EK162" s="103"/>
      <c r="EL162" s="103"/>
      <c r="EM162" s="103"/>
      <c r="EN162" s="103"/>
      <c r="EO162" s="103"/>
      <c r="EP162" s="103"/>
      <c r="EQ162" s="103"/>
      <c r="ER162" s="103"/>
      <c r="ES162" s="103"/>
      <c r="ET162" s="89"/>
      <c r="EU162" s="103"/>
      <c r="EV162" s="105"/>
      <c r="EW162" s="103"/>
      <c r="EX162" s="103"/>
      <c r="EY162" s="105"/>
      <c r="EZ162" s="103"/>
      <c r="FA162" s="109"/>
      <c r="FB162" s="105"/>
      <c r="FC162" s="105"/>
      <c r="FD162" s="105"/>
      <c r="FE162" s="103"/>
      <c r="FF162" s="109"/>
      <c r="FG162" s="105"/>
      <c r="FH162" s="105"/>
      <c r="FI162" s="105"/>
      <c r="FJ162" s="103"/>
      <c r="FK162" s="109"/>
      <c r="FL162" s="105"/>
      <c r="FM162" s="105"/>
      <c r="FN162" s="105"/>
      <c r="FO162" s="103"/>
      <c r="FP162" s="109"/>
      <c r="FQ162" s="105"/>
      <c r="FR162" s="105"/>
      <c r="FS162" s="105"/>
      <c r="FT162" s="103"/>
      <c r="FU162" s="109"/>
      <c r="FV162" s="105"/>
      <c r="FW162" s="105"/>
      <c r="FY162" s="105"/>
      <c r="FZ162" s="105"/>
      <c r="GA162" s="105"/>
      <c r="GB162" s="105"/>
      <c r="GC162" s="105"/>
      <c r="GD162" s="103"/>
      <c r="GE162" s="109"/>
      <c r="GH162" s="105"/>
      <c r="GI162" s="103"/>
      <c r="GJ162" s="109"/>
      <c r="GP162" s="104"/>
      <c r="GQ162" s="110"/>
      <c r="GR162" s="105"/>
      <c r="GS162" s="66"/>
      <c r="GT162" s="107"/>
      <c r="GU162" s="104"/>
      <c r="GV162" s="104"/>
      <c r="GW162" s="100"/>
    </row>
    <row r="163" spans="135:205">
      <c r="EE163" s="103"/>
      <c r="EF163" s="103"/>
      <c r="EG163" s="103"/>
      <c r="EH163" s="103"/>
      <c r="EI163" s="103"/>
      <c r="EJ163" s="103"/>
      <c r="EK163" s="103"/>
      <c r="EL163" s="103"/>
      <c r="EM163" s="103"/>
      <c r="EN163" s="103"/>
      <c r="EO163" s="103"/>
      <c r="EP163" s="103"/>
      <c r="EQ163" s="103"/>
      <c r="ER163" s="103"/>
      <c r="ES163" s="103"/>
      <c r="ET163" s="89"/>
      <c r="EU163" s="103"/>
      <c r="EV163" s="105"/>
      <c r="EW163" s="103"/>
      <c r="EX163" s="103"/>
      <c r="EY163" s="105"/>
      <c r="EZ163" s="103"/>
      <c r="FA163" s="109"/>
      <c r="FB163" s="105"/>
      <c r="FC163" s="105"/>
      <c r="FD163" s="105"/>
      <c r="FE163" s="103"/>
      <c r="FF163" s="109"/>
      <c r="FG163" s="105"/>
      <c r="FH163" s="105"/>
      <c r="FI163" s="105"/>
      <c r="FJ163" s="103"/>
      <c r="FK163" s="109"/>
      <c r="FL163" s="105"/>
      <c r="FM163" s="105"/>
      <c r="FN163" s="105"/>
      <c r="FO163" s="103"/>
      <c r="FP163" s="109"/>
      <c r="FQ163" s="105"/>
      <c r="FR163" s="105"/>
      <c r="FS163" s="105"/>
      <c r="FT163" s="103"/>
      <c r="FU163" s="109"/>
      <c r="FV163" s="105"/>
      <c r="FW163" s="105"/>
      <c r="FY163" s="105"/>
      <c r="FZ163" s="105"/>
      <c r="GA163" s="105"/>
      <c r="GB163" s="105"/>
      <c r="GC163" s="105"/>
      <c r="GD163" s="103"/>
      <c r="GE163" s="109"/>
      <c r="GH163" s="105"/>
      <c r="GI163" s="103"/>
      <c r="GJ163" s="109"/>
      <c r="GP163" s="104"/>
      <c r="GQ163" s="110"/>
      <c r="GR163" s="105"/>
      <c r="GS163" s="66"/>
      <c r="GT163" s="107"/>
      <c r="GU163" s="104"/>
      <c r="GV163" s="104"/>
      <c r="GW163" s="100"/>
    </row>
    <row r="164" spans="135:205">
      <c r="EE164" s="103"/>
      <c r="EF164" s="103"/>
      <c r="EG164" s="103"/>
      <c r="EH164" s="103"/>
      <c r="EI164" s="103"/>
      <c r="EJ164" s="103"/>
      <c r="EK164" s="103"/>
      <c r="EL164" s="103"/>
      <c r="EM164" s="103"/>
      <c r="EN164" s="103"/>
      <c r="EO164" s="103"/>
      <c r="EP164" s="103"/>
      <c r="EQ164" s="103"/>
      <c r="ER164" s="103"/>
      <c r="ES164" s="103"/>
      <c r="EU164" s="103"/>
      <c r="EV164" s="105"/>
      <c r="EW164" s="103"/>
      <c r="EX164" s="103"/>
      <c r="EY164" s="105"/>
      <c r="EZ164" s="103"/>
      <c r="FA164" s="109"/>
      <c r="FB164" s="105"/>
      <c r="FC164" s="105"/>
      <c r="FD164" s="105"/>
      <c r="FE164" s="103"/>
      <c r="FF164" s="109"/>
      <c r="FG164" s="105"/>
      <c r="FH164" s="105"/>
      <c r="FI164" s="105"/>
      <c r="FJ164" s="103"/>
      <c r="FK164" s="109"/>
      <c r="FL164" s="105"/>
      <c r="FM164" s="105"/>
      <c r="FN164" s="105"/>
      <c r="FO164" s="103"/>
      <c r="FP164" s="109"/>
      <c r="FQ164" s="105"/>
      <c r="FR164" s="105"/>
      <c r="FS164" s="105"/>
      <c r="FT164" s="103"/>
      <c r="FU164" s="109"/>
      <c r="FV164" s="105"/>
      <c r="FW164" s="105"/>
      <c r="FY164" s="105"/>
      <c r="FZ164" s="105"/>
      <c r="GA164" s="105"/>
      <c r="GB164" s="105"/>
      <c r="GC164" s="105"/>
      <c r="GD164" s="103"/>
      <c r="GE164" s="109"/>
      <c r="GH164" s="105"/>
      <c r="GI164" s="103"/>
      <c r="GJ164" s="109"/>
      <c r="GP164" s="104"/>
      <c r="GQ164" s="110"/>
      <c r="GR164" s="105"/>
      <c r="GS164" s="66"/>
      <c r="GT164" s="107"/>
      <c r="GU164" s="104"/>
      <c r="GV164" s="104"/>
      <c r="GW164" s="100"/>
    </row>
    <row r="165" spans="135:205">
      <c r="EE165" s="103"/>
      <c r="EF165" s="103"/>
      <c r="EG165" s="103"/>
      <c r="EH165" s="103"/>
      <c r="EI165" s="103"/>
      <c r="EJ165" s="103"/>
      <c r="EK165" s="103"/>
      <c r="EL165" s="103"/>
      <c r="EM165" s="103"/>
      <c r="EN165" s="103"/>
      <c r="EO165" s="103"/>
      <c r="EP165" s="103"/>
      <c r="EQ165" s="103"/>
      <c r="ER165" s="103"/>
      <c r="ES165" s="103"/>
      <c r="EU165" s="103"/>
      <c r="EV165" s="105"/>
      <c r="EW165" s="103"/>
      <c r="EX165" s="103"/>
      <c r="EY165" s="105"/>
      <c r="EZ165" s="103"/>
      <c r="FA165" s="109"/>
      <c r="FB165" s="105"/>
      <c r="FC165" s="105"/>
      <c r="FD165" s="105"/>
      <c r="FE165" s="103"/>
      <c r="FF165" s="109"/>
      <c r="FG165" s="105"/>
      <c r="FH165" s="105"/>
      <c r="FI165" s="105"/>
      <c r="FJ165" s="103"/>
      <c r="FK165" s="109"/>
      <c r="FL165" s="105"/>
      <c r="FM165" s="105"/>
      <c r="FN165" s="105"/>
      <c r="FO165" s="103"/>
      <c r="FP165" s="109"/>
      <c r="FQ165" s="105"/>
      <c r="FR165" s="105"/>
      <c r="FS165" s="105"/>
      <c r="FT165" s="103"/>
      <c r="FU165" s="109"/>
      <c r="FV165" s="105"/>
      <c r="FW165" s="105"/>
      <c r="FY165" s="105"/>
      <c r="FZ165" s="105"/>
      <c r="GA165" s="105"/>
      <c r="GB165" s="105"/>
      <c r="GC165" s="105"/>
      <c r="GD165" s="103"/>
      <c r="GE165" s="109"/>
      <c r="GH165" s="105"/>
      <c r="GI165" s="103"/>
      <c r="GJ165" s="109"/>
      <c r="GP165" s="104"/>
      <c r="GQ165" s="110"/>
      <c r="GR165" s="105"/>
      <c r="GS165" s="66"/>
      <c r="GT165" s="107"/>
      <c r="GU165" s="104"/>
      <c r="GV165" s="104"/>
      <c r="GW165" s="100"/>
    </row>
    <row r="166" spans="135:205">
      <c r="EE166" s="103"/>
      <c r="EF166" s="103"/>
      <c r="EG166" s="103"/>
      <c r="EH166" s="103"/>
      <c r="EI166" s="103"/>
      <c r="EJ166" s="103"/>
      <c r="EK166" s="103"/>
      <c r="EL166" s="103"/>
      <c r="EM166" s="103"/>
      <c r="EN166" s="103"/>
      <c r="EO166" s="103"/>
      <c r="EP166" s="103"/>
      <c r="EQ166" s="103"/>
      <c r="ER166" s="103"/>
      <c r="ES166" s="103"/>
      <c r="ET166" s="98"/>
      <c r="EU166" s="103"/>
      <c r="EV166" s="105"/>
      <c r="EW166" s="103"/>
      <c r="EX166" s="103"/>
      <c r="EY166" s="105"/>
      <c r="EZ166" s="103"/>
      <c r="FA166" s="109"/>
      <c r="FB166" s="105"/>
      <c r="FC166" s="105"/>
      <c r="FD166" s="105"/>
      <c r="FE166" s="103"/>
      <c r="FF166" s="109"/>
      <c r="FG166" s="105"/>
      <c r="FH166" s="105"/>
      <c r="FI166" s="105"/>
      <c r="FJ166" s="103"/>
      <c r="FK166" s="109"/>
      <c r="FL166" s="105"/>
      <c r="FM166" s="105"/>
      <c r="FN166" s="105"/>
      <c r="FO166" s="103"/>
      <c r="FP166" s="109"/>
      <c r="FQ166" s="105"/>
      <c r="FR166" s="105"/>
      <c r="FS166" s="105"/>
      <c r="FT166" s="103"/>
      <c r="FU166" s="109"/>
      <c r="FV166" s="105"/>
      <c r="FW166" s="105"/>
      <c r="FY166" s="105"/>
      <c r="FZ166" s="105"/>
      <c r="GA166" s="105"/>
      <c r="GB166" s="105"/>
      <c r="GC166" s="105"/>
      <c r="GD166" s="103"/>
      <c r="GE166" s="109"/>
      <c r="GH166" s="105"/>
      <c r="GI166" s="103"/>
      <c r="GJ166" s="109"/>
      <c r="GP166" s="104"/>
      <c r="GQ166" s="110"/>
      <c r="GR166" s="105"/>
      <c r="GS166" s="66"/>
      <c r="GT166" s="107"/>
      <c r="GU166" s="104"/>
      <c r="GV166" s="104"/>
      <c r="GW166" s="100"/>
    </row>
    <row r="167" spans="135:205">
      <c r="EE167" s="103"/>
      <c r="EF167" s="103"/>
      <c r="EG167" s="103"/>
      <c r="EH167" s="103"/>
      <c r="EI167" s="103"/>
      <c r="EJ167" s="103"/>
      <c r="EK167" s="103"/>
      <c r="EL167" s="103"/>
      <c r="EM167" s="103"/>
      <c r="EN167" s="103"/>
      <c r="EO167" s="103"/>
      <c r="EP167" s="103"/>
      <c r="EQ167" s="103"/>
      <c r="ER167" s="103"/>
      <c r="ES167" s="103"/>
      <c r="ET167" s="103"/>
      <c r="EU167" s="103"/>
      <c r="EV167" s="105"/>
      <c r="EW167" s="103"/>
      <c r="EX167" s="103"/>
      <c r="EY167" s="105"/>
      <c r="EZ167" s="103"/>
      <c r="FA167" s="109"/>
      <c r="FB167" s="105"/>
      <c r="FC167" s="105"/>
      <c r="FD167" s="105"/>
      <c r="FE167" s="103"/>
      <c r="FF167" s="109"/>
      <c r="FG167" s="105"/>
      <c r="FH167" s="105"/>
      <c r="FI167" s="105"/>
      <c r="FJ167" s="103"/>
      <c r="FK167" s="109"/>
      <c r="FL167" s="105"/>
      <c r="FM167" s="105"/>
      <c r="FN167" s="105"/>
      <c r="FO167" s="103"/>
      <c r="FP167" s="109"/>
      <c r="FQ167" s="105"/>
      <c r="FR167" s="105"/>
      <c r="FS167" s="105"/>
      <c r="FT167" s="103"/>
      <c r="FU167" s="109"/>
      <c r="FV167" s="105"/>
      <c r="FW167" s="105"/>
      <c r="FY167" s="105"/>
      <c r="FZ167" s="105"/>
      <c r="GA167" s="105"/>
      <c r="GB167" s="105"/>
      <c r="GC167" s="105"/>
      <c r="GD167" s="103"/>
      <c r="GE167" s="109"/>
      <c r="GH167" s="105"/>
      <c r="GI167" s="103"/>
      <c r="GJ167" s="109"/>
      <c r="GP167" s="104"/>
      <c r="GQ167" s="110"/>
      <c r="GR167" s="105"/>
      <c r="GS167" s="66"/>
      <c r="GT167" s="107"/>
      <c r="GU167" s="104"/>
      <c r="GV167" s="104"/>
      <c r="GW167" s="100"/>
    </row>
    <row r="168" spans="135:205">
      <c r="EE168" s="103"/>
      <c r="EF168" s="103"/>
      <c r="EG168" s="103"/>
      <c r="EH168" s="103"/>
      <c r="EI168" s="103"/>
      <c r="EJ168" s="103"/>
      <c r="EK168" s="103"/>
      <c r="EL168" s="103"/>
      <c r="EM168" s="103"/>
      <c r="EN168" s="103"/>
      <c r="EO168" s="103"/>
      <c r="EP168" s="103"/>
      <c r="EQ168" s="103"/>
      <c r="ER168" s="103"/>
      <c r="ES168" s="103"/>
      <c r="ET168" s="103"/>
      <c r="EU168" s="103"/>
      <c r="EV168" s="105"/>
      <c r="EW168" s="103"/>
      <c r="EX168" s="103"/>
      <c r="EY168" s="105"/>
      <c r="EZ168" s="103"/>
      <c r="FA168" s="109"/>
      <c r="FB168" s="105"/>
      <c r="FC168" s="105"/>
      <c r="FD168" s="105"/>
      <c r="FE168" s="103"/>
      <c r="FF168" s="109"/>
      <c r="FG168" s="105"/>
      <c r="FH168" s="105"/>
      <c r="FI168" s="105"/>
      <c r="FJ168" s="103"/>
      <c r="FK168" s="109"/>
      <c r="FL168" s="105"/>
      <c r="FM168" s="105"/>
      <c r="FN168" s="105"/>
      <c r="FO168" s="103"/>
      <c r="FP168" s="109"/>
      <c r="FQ168" s="105"/>
      <c r="FR168" s="105"/>
      <c r="FS168" s="105"/>
      <c r="FT168" s="103"/>
      <c r="FU168" s="109"/>
      <c r="FV168" s="105"/>
      <c r="FW168" s="105"/>
      <c r="FY168" s="105"/>
      <c r="FZ168" s="105"/>
      <c r="GA168" s="105"/>
      <c r="GB168" s="105"/>
      <c r="GC168" s="105"/>
      <c r="GD168" s="103"/>
      <c r="GE168" s="109"/>
      <c r="GH168" s="105"/>
      <c r="GI168" s="103"/>
      <c r="GJ168" s="109"/>
      <c r="GP168" s="104"/>
      <c r="GQ168" s="110"/>
      <c r="GR168" s="105"/>
      <c r="GS168" s="66"/>
      <c r="GT168" s="107"/>
      <c r="GU168" s="104"/>
      <c r="GV168" s="104"/>
      <c r="GW168" s="100"/>
    </row>
    <row r="169" spans="135:205">
      <c r="EE169" s="103"/>
      <c r="EF169" s="103"/>
      <c r="EG169" s="103"/>
      <c r="EH169" s="103"/>
      <c r="EI169" s="103"/>
      <c r="EJ169" s="103"/>
      <c r="EK169" s="103"/>
      <c r="EL169" s="103"/>
      <c r="EM169" s="103"/>
      <c r="EN169" s="103"/>
      <c r="EO169" s="103"/>
      <c r="EP169" s="103"/>
      <c r="EQ169" s="103"/>
      <c r="ER169" s="103"/>
      <c r="ES169" s="103"/>
      <c r="ET169" s="103"/>
      <c r="EU169" s="103"/>
      <c r="EV169" s="105"/>
      <c r="EW169" s="103"/>
      <c r="EX169" s="103"/>
      <c r="EY169" s="105"/>
      <c r="EZ169" s="103"/>
      <c r="FA169" s="109"/>
      <c r="FB169" s="105"/>
      <c r="FC169" s="105"/>
      <c r="FD169" s="105"/>
      <c r="FE169" s="103"/>
      <c r="FF169" s="109"/>
      <c r="FG169" s="105"/>
      <c r="FH169" s="105"/>
      <c r="FI169" s="105"/>
      <c r="FJ169" s="103"/>
      <c r="FK169" s="109"/>
      <c r="FL169" s="105"/>
      <c r="FM169" s="105"/>
      <c r="FN169" s="105"/>
      <c r="FO169" s="103"/>
      <c r="FP169" s="109"/>
      <c r="FQ169" s="105"/>
      <c r="FR169" s="105"/>
      <c r="FS169" s="105"/>
      <c r="FT169" s="103"/>
      <c r="FU169" s="109"/>
      <c r="FV169" s="105"/>
      <c r="FW169" s="105"/>
      <c r="FY169" s="105"/>
      <c r="FZ169" s="105"/>
      <c r="GA169" s="105"/>
      <c r="GB169" s="105"/>
      <c r="GC169" s="105"/>
      <c r="GD169" s="103"/>
      <c r="GE169" s="109"/>
      <c r="GH169" s="105"/>
      <c r="GI169" s="103"/>
      <c r="GJ169" s="109"/>
      <c r="GP169" s="104"/>
      <c r="GQ169" s="110"/>
      <c r="GR169" s="105"/>
      <c r="GS169" s="66"/>
      <c r="GT169" s="107"/>
      <c r="GU169" s="104"/>
      <c r="GV169" s="104"/>
      <c r="GW169" s="100"/>
    </row>
    <row r="170" spans="135:205">
      <c r="EE170" s="103"/>
      <c r="EF170" s="103"/>
      <c r="EG170" s="103"/>
      <c r="EH170" s="103"/>
      <c r="EI170" s="103"/>
      <c r="EJ170" s="103"/>
      <c r="EK170" s="103"/>
      <c r="EL170" s="103"/>
      <c r="EM170" s="103"/>
      <c r="EN170" s="103"/>
      <c r="EO170" s="103"/>
      <c r="EP170" s="103"/>
      <c r="EQ170" s="103"/>
      <c r="ER170" s="103"/>
      <c r="ES170" s="103"/>
      <c r="ET170" s="103"/>
      <c r="EU170" s="103"/>
      <c r="EV170" s="105"/>
      <c r="EW170" s="103"/>
      <c r="EX170" s="103"/>
      <c r="EY170" s="105"/>
      <c r="EZ170" s="103"/>
      <c r="FA170" s="109"/>
      <c r="FB170" s="105"/>
      <c r="FC170" s="105"/>
      <c r="FD170" s="105"/>
      <c r="FE170" s="103"/>
      <c r="FF170" s="109"/>
      <c r="FG170" s="105"/>
      <c r="FH170" s="105"/>
      <c r="FI170" s="105"/>
      <c r="FJ170" s="103"/>
      <c r="FK170" s="109"/>
      <c r="FL170" s="105"/>
      <c r="FM170" s="105"/>
      <c r="FN170" s="105"/>
      <c r="FO170" s="103"/>
      <c r="FP170" s="109"/>
      <c r="FQ170" s="105"/>
      <c r="FR170" s="105"/>
      <c r="FS170" s="105"/>
      <c r="FT170" s="103"/>
      <c r="FU170" s="109"/>
      <c r="FV170" s="105"/>
      <c r="FW170" s="105"/>
      <c r="FX170" s="98"/>
      <c r="FY170" s="105"/>
      <c r="FZ170" s="105"/>
      <c r="GA170" s="105"/>
      <c r="GB170" s="105"/>
      <c r="GC170" s="105"/>
      <c r="GD170" s="103"/>
      <c r="GE170" s="109"/>
      <c r="GH170" s="105"/>
      <c r="GI170" s="103"/>
      <c r="GJ170" s="109"/>
      <c r="GP170" s="104"/>
      <c r="GQ170" s="110"/>
      <c r="GR170" s="105"/>
      <c r="GS170" s="66"/>
      <c r="GT170" s="107"/>
      <c r="GU170" s="104"/>
      <c r="GV170" s="104"/>
      <c r="GW170" s="100"/>
    </row>
    <row r="171" spans="135:205">
      <c r="EE171" s="103"/>
      <c r="EF171" s="103"/>
      <c r="EG171" s="103"/>
      <c r="EH171" s="103"/>
      <c r="EI171" s="103"/>
      <c r="EJ171" s="103"/>
      <c r="EK171" s="103"/>
      <c r="EL171" s="103"/>
      <c r="EM171" s="103"/>
      <c r="EN171" s="103"/>
      <c r="EO171" s="103"/>
      <c r="EP171" s="103"/>
      <c r="EQ171" s="103"/>
      <c r="ER171" s="103"/>
      <c r="ES171" s="103"/>
      <c r="ET171" s="103"/>
      <c r="EU171" s="103"/>
      <c r="EV171" s="105"/>
      <c r="EW171" s="103"/>
      <c r="EX171" s="103"/>
      <c r="EY171" s="105"/>
      <c r="EZ171" s="103"/>
      <c r="FA171" s="109"/>
      <c r="FB171" s="105"/>
      <c r="FC171" s="105"/>
      <c r="FD171" s="105"/>
      <c r="FE171" s="103"/>
      <c r="FF171" s="109"/>
      <c r="FG171" s="105"/>
      <c r="FH171" s="105"/>
      <c r="FI171" s="105"/>
      <c r="FJ171" s="103"/>
      <c r="FK171" s="109"/>
      <c r="FL171" s="105"/>
      <c r="FM171" s="105"/>
      <c r="FN171" s="105"/>
      <c r="FO171" s="103"/>
      <c r="FP171" s="109"/>
      <c r="FQ171" s="105"/>
      <c r="FR171" s="105"/>
      <c r="FS171" s="105"/>
      <c r="FT171" s="103"/>
      <c r="FU171" s="109"/>
      <c r="FV171" s="105"/>
      <c r="FW171" s="105"/>
      <c r="FX171" s="105"/>
      <c r="FY171" s="105"/>
      <c r="FZ171" s="105"/>
      <c r="GA171" s="105"/>
      <c r="GB171" s="105"/>
      <c r="GC171" s="105"/>
      <c r="GD171" s="103"/>
      <c r="GE171" s="109"/>
      <c r="GH171" s="105"/>
      <c r="GI171" s="103"/>
      <c r="GJ171" s="109"/>
      <c r="GP171" s="104"/>
      <c r="GQ171" s="110"/>
      <c r="GR171" s="105"/>
      <c r="GS171" s="66"/>
      <c r="GT171" s="107"/>
      <c r="GU171" s="104"/>
      <c r="GV171" s="104"/>
      <c r="GW171" s="100"/>
    </row>
    <row r="172" spans="135:205">
      <c r="EE172" s="103"/>
      <c r="EF172" s="103"/>
      <c r="EG172" s="103"/>
      <c r="EH172" s="103"/>
      <c r="EI172" s="103"/>
      <c r="EJ172" s="103"/>
      <c r="EK172" s="103"/>
      <c r="EL172" s="103"/>
      <c r="EM172" s="103"/>
      <c r="EN172" s="103"/>
      <c r="EO172" s="103"/>
      <c r="EP172" s="103"/>
      <c r="EQ172" s="103"/>
      <c r="ER172" s="103"/>
      <c r="ES172" s="103"/>
      <c r="ET172" s="103"/>
      <c r="EU172" s="103"/>
      <c r="EV172" s="105"/>
      <c r="EW172" s="103"/>
      <c r="EX172" s="103"/>
      <c r="EY172" s="105"/>
      <c r="EZ172" s="103"/>
      <c r="FA172" s="109"/>
      <c r="FB172" s="105"/>
      <c r="FC172" s="105"/>
      <c r="FD172" s="105"/>
      <c r="FE172" s="103"/>
      <c r="FF172" s="109"/>
      <c r="FG172" s="105"/>
      <c r="FH172" s="105"/>
      <c r="FI172" s="105"/>
      <c r="FJ172" s="103"/>
      <c r="FK172" s="109"/>
      <c r="FL172" s="105"/>
      <c r="FM172" s="105"/>
      <c r="FN172" s="105"/>
      <c r="FO172" s="103"/>
      <c r="FP172" s="109"/>
      <c r="FQ172" s="105"/>
      <c r="FR172" s="105"/>
      <c r="FS172" s="105"/>
      <c r="FT172" s="103"/>
      <c r="FU172" s="109"/>
      <c r="FV172" s="105"/>
      <c r="FW172" s="105"/>
      <c r="FX172" s="105"/>
      <c r="FY172" s="105"/>
      <c r="FZ172" s="105"/>
      <c r="GA172" s="105"/>
      <c r="GB172" s="105"/>
      <c r="GC172" s="105"/>
      <c r="GD172" s="103"/>
      <c r="GE172" s="109"/>
      <c r="GH172" s="105"/>
      <c r="GI172" s="103"/>
      <c r="GJ172" s="109"/>
      <c r="GP172" s="104"/>
      <c r="GQ172" s="110"/>
      <c r="GR172" s="105"/>
      <c r="GS172" s="66"/>
      <c r="GT172" s="107"/>
      <c r="GU172" s="104"/>
      <c r="GV172" s="104"/>
      <c r="GW172" s="100"/>
    </row>
    <row r="173" spans="135:205">
      <c r="EE173" s="103"/>
      <c r="EF173" s="103"/>
      <c r="EG173" s="103"/>
      <c r="EH173" s="103"/>
      <c r="EI173" s="103"/>
      <c r="EJ173" s="103"/>
      <c r="EK173" s="103"/>
      <c r="EL173" s="103"/>
      <c r="EM173" s="103"/>
      <c r="EN173" s="103"/>
      <c r="EO173" s="103"/>
      <c r="EP173" s="103"/>
      <c r="EQ173" s="103"/>
      <c r="ER173" s="103"/>
      <c r="ES173" s="103"/>
      <c r="ET173" s="103"/>
      <c r="EU173" s="103"/>
      <c r="EV173" s="105"/>
      <c r="EW173" s="103"/>
      <c r="EX173" s="103"/>
      <c r="EY173" s="105"/>
      <c r="EZ173" s="103"/>
      <c r="FA173" s="109"/>
      <c r="FB173" s="105"/>
      <c r="FC173" s="105"/>
      <c r="FD173" s="105"/>
      <c r="FE173" s="103"/>
      <c r="FF173" s="109"/>
      <c r="FG173" s="105"/>
      <c r="FH173" s="105"/>
      <c r="FI173" s="105"/>
      <c r="FJ173" s="103"/>
      <c r="FK173" s="109"/>
      <c r="FL173" s="105"/>
      <c r="FM173" s="105"/>
      <c r="FN173" s="105"/>
      <c r="FO173" s="103"/>
      <c r="FP173" s="109"/>
      <c r="FQ173" s="105"/>
      <c r="FR173" s="105"/>
      <c r="FS173" s="105"/>
      <c r="FT173" s="103"/>
      <c r="FU173" s="109"/>
      <c r="FV173" s="105"/>
      <c r="FW173" s="105"/>
      <c r="FX173" s="105"/>
      <c r="FY173" s="105"/>
      <c r="FZ173" s="105"/>
      <c r="GA173" s="105"/>
      <c r="GB173" s="105"/>
      <c r="GC173" s="105"/>
      <c r="GD173" s="103"/>
      <c r="GE173" s="109"/>
      <c r="GH173" s="105"/>
      <c r="GI173" s="103"/>
      <c r="GJ173" s="109"/>
      <c r="GP173" s="104"/>
      <c r="GQ173" s="110"/>
      <c r="GR173" s="105"/>
      <c r="GS173" s="66"/>
      <c r="GT173" s="107"/>
      <c r="GU173" s="104"/>
      <c r="GV173" s="104"/>
      <c r="GW173" s="100"/>
    </row>
    <row r="174" spans="135:205">
      <c r="EE174" s="103"/>
      <c r="EF174" s="103"/>
      <c r="EG174" s="103"/>
      <c r="EH174" s="103"/>
      <c r="EI174" s="103"/>
      <c r="EJ174" s="103"/>
      <c r="EK174" s="103"/>
      <c r="EL174" s="103"/>
      <c r="EM174" s="103"/>
      <c r="EN174" s="103"/>
      <c r="EO174" s="103"/>
      <c r="EP174" s="103"/>
      <c r="EQ174" s="103"/>
      <c r="ER174" s="103"/>
      <c r="ES174" s="103"/>
      <c r="ET174" s="103"/>
      <c r="EU174" s="103"/>
      <c r="EV174" s="105"/>
      <c r="EW174" s="103"/>
      <c r="EX174" s="103"/>
      <c r="EY174" s="105"/>
      <c r="EZ174" s="103"/>
      <c r="FA174" s="109"/>
      <c r="FB174" s="105"/>
      <c r="FC174" s="105"/>
      <c r="FD174" s="105"/>
      <c r="FE174" s="103"/>
      <c r="FF174" s="109"/>
      <c r="FG174" s="105"/>
      <c r="FH174" s="105"/>
      <c r="FI174" s="105"/>
      <c r="FJ174" s="103"/>
      <c r="FK174" s="109"/>
      <c r="FL174" s="105"/>
      <c r="FM174" s="105"/>
      <c r="FN174" s="105"/>
      <c r="FO174" s="103"/>
      <c r="FP174" s="109"/>
      <c r="FQ174" s="105"/>
      <c r="FR174" s="105"/>
      <c r="FS174" s="105"/>
      <c r="FT174" s="103"/>
      <c r="FU174" s="109"/>
      <c r="FV174" s="105"/>
      <c r="FW174" s="105"/>
      <c r="FX174" s="105"/>
      <c r="FY174" s="105"/>
      <c r="FZ174" s="105"/>
      <c r="GA174" s="105"/>
      <c r="GB174" s="105"/>
      <c r="GC174" s="105"/>
      <c r="GD174" s="103"/>
      <c r="GE174" s="109"/>
      <c r="GH174" s="105"/>
      <c r="GI174" s="103"/>
      <c r="GJ174" s="109"/>
      <c r="GP174" s="104"/>
      <c r="GQ174" s="110"/>
      <c r="GR174" s="105"/>
      <c r="GS174" s="66"/>
      <c r="GT174" s="107"/>
      <c r="GU174" s="104"/>
      <c r="GV174" s="104"/>
      <c r="GW174" s="100"/>
    </row>
    <row r="175" spans="135:205">
      <c r="EE175" s="103"/>
      <c r="EF175" s="103"/>
      <c r="EG175" s="103"/>
      <c r="EH175" s="103"/>
      <c r="EI175" s="103"/>
      <c r="EJ175" s="103"/>
      <c r="EK175" s="103"/>
      <c r="EL175" s="103"/>
      <c r="EM175" s="103"/>
      <c r="EN175" s="103"/>
      <c r="EO175" s="103"/>
      <c r="EP175" s="103"/>
      <c r="EQ175" s="103"/>
      <c r="ER175" s="103"/>
      <c r="ES175" s="103"/>
      <c r="ET175" s="103"/>
      <c r="EU175" s="103"/>
      <c r="EV175" s="105"/>
      <c r="EW175" s="103"/>
      <c r="EX175" s="103"/>
      <c r="EY175" s="105"/>
      <c r="EZ175" s="103"/>
      <c r="FA175" s="109"/>
      <c r="FB175" s="105"/>
      <c r="FC175" s="105"/>
      <c r="FD175" s="105"/>
      <c r="FE175" s="103"/>
      <c r="FF175" s="109"/>
      <c r="FG175" s="105"/>
      <c r="FH175" s="105"/>
      <c r="FI175" s="105"/>
      <c r="FJ175" s="103"/>
      <c r="FK175" s="109"/>
      <c r="FL175" s="105"/>
      <c r="FM175" s="105"/>
      <c r="FN175" s="105"/>
      <c r="FO175" s="103"/>
      <c r="FP175" s="109"/>
      <c r="FQ175" s="105"/>
      <c r="FR175" s="105"/>
      <c r="FS175" s="105"/>
      <c r="FT175" s="103"/>
      <c r="FU175" s="109"/>
      <c r="FV175" s="105"/>
      <c r="FW175" s="105"/>
      <c r="FX175" s="105"/>
      <c r="FY175" s="105"/>
      <c r="FZ175" s="105"/>
      <c r="GA175" s="105"/>
      <c r="GB175" s="105"/>
      <c r="GC175" s="105"/>
      <c r="GD175" s="103"/>
      <c r="GE175" s="109"/>
      <c r="GH175" s="105"/>
      <c r="GI175" s="103"/>
      <c r="GJ175" s="109"/>
      <c r="GP175" s="104"/>
      <c r="GQ175" s="110"/>
      <c r="GR175" s="105"/>
      <c r="GS175" s="66"/>
      <c r="GT175" s="107"/>
      <c r="GU175" s="104"/>
      <c r="GV175" s="104"/>
      <c r="GW175" s="100"/>
    </row>
    <row r="176" spans="135:205">
      <c r="EE176" s="103"/>
      <c r="EF176" s="103"/>
      <c r="EG176" s="103"/>
      <c r="EH176" s="103"/>
      <c r="EI176" s="103"/>
      <c r="EJ176" s="103"/>
      <c r="EK176" s="103"/>
      <c r="EL176" s="103"/>
      <c r="EM176" s="103"/>
      <c r="EN176" s="103"/>
      <c r="EO176" s="103"/>
      <c r="EP176" s="103"/>
      <c r="EQ176" s="103"/>
      <c r="ER176" s="103"/>
      <c r="ES176" s="103"/>
      <c r="ET176" s="103"/>
      <c r="EU176" s="103"/>
      <c r="EV176" s="105"/>
      <c r="EW176" s="103"/>
      <c r="EX176" s="103"/>
      <c r="EY176" s="105"/>
      <c r="EZ176" s="103"/>
      <c r="FA176" s="109"/>
      <c r="FB176" s="105"/>
      <c r="FC176" s="105"/>
      <c r="FD176" s="105"/>
      <c r="FE176" s="103"/>
      <c r="FF176" s="109"/>
      <c r="FG176" s="105"/>
      <c r="FH176" s="105"/>
      <c r="FI176" s="105"/>
      <c r="FJ176" s="103"/>
      <c r="FK176" s="109"/>
      <c r="FL176" s="105"/>
      <c r="FM176" s="105"/>
      <c r="FN176" s="105"/>
      <c r="FO176" s="103"/>
      <c r="FP176" s="109"/>
      <c r="FQ176" s="105"/>
      <c r="FR176" s="105"/>
      <c r="FS176" s="105"/>
      <c r="FT176" s="103"/>
      <c r="FU176" s="109"/>
      <c r="FV176" s="105"/>
      <c r="FW176" s="105"/>
      <c r="FX176" s="105"/>
      <c r="FY176" s="105"/>
      <c r="FZ176" s="105"/>
      <c r="GA176" s="105"/>
      <c r="GB176" s="105"/>
      <c r="GC176" s="105"/>
      <c r="GD176" s="103"/>
      <c r="GE176" s="109"/>
      <c r="GH176" s="105"/>
      <c r="GI176" s="103"/>
      <c r="GJ176" s="109"/>
      <c r="GP176" s="104"/>
      <c r="GQ176" s="110"/>
      <c r="GR176" s="105"/>
      <c r="GS176" s="66"/>
      <c r="GT176" s="107"/>
      <c r="GU176" s="104"/>
      <c r="GV176" s="104"/>
      <c r="GW176" s="100"/>
    </row>
    <row r="177" spans="135:205">
      <c r="EE177" s="103"/>
      <c r="EF177" s="103"/>
      <c r="EG177" s="103"/>
      <c r="EH177" s="103"/>
      <c r="EI177" s="103"/>
      <c r="EJ177" s="103"/>
      <c r="EK177" s="103"/>
      <c r="EL177" s="103"/>
      <c r="EM177" s="103"/>
      <c r="EN177" s="103"/>
      <c r="EO177" s="103"/>
      <c r="EP177" s="103"/>
      <c r="EQ177" s="103"/>
      <c r="ER177" s="103"/>
      <c r="ES177" s="103"/>
      <c r="ET177" s="103"/>
      <c r="EU177" s="103"/>
      <c r="EV177" s="105"/>
      <c r="EW177" s="103"/>
      <c r="EX177" s="103"/>
      <c r="EY177" s="105"/>
      <c r="EZ177" s="103"/>
      <c r="FA177" s="109"/>
      <c r="FB177" s="105"/>
      <c r="FC177" s="105"/>
      <c r="FD177" s="105"/>
      <c r="FE177" s="103"/>
      <c r="FF177" s="109"/>
      <c r="FG177" s="105"/>
      <c r="FH177" s="105"/>
      <c r="FI177" s="105"/>
      <c r="FJ177" s="103"/>
      <c r="FK177" s="109"/>
      <c r="FL177" s="105"/>
      <c r="FM177" s="105"/>
      <c r="FN177" s="105"/>
      <c r="FO177" s="103"/>
      <c r="FP177" s="109"/>
      <c r="FQ177" s="105"/>
      <c r="FR177" s="105"/>
      <c r="FS177" s="105"/>
      <c r="FT177" s="103"/>
      <c r="FU177" s="109"/>
      <c r="FV177" s="105"/>
      <c r="FW177" s="105"/>
      <c r="FX177" s="105"/>
      <c r="FY177" s="105"/>
      <c r="FZ177" s="105"/>
      <c r="GA177" s="105"/>
      <c r="GB177" s="105"/>
      <c r="GC177" s="105"/>
      <c r="GD177" s="103"/>
      <c r="GE177" s="109"/>
      <c r="GH177" s="105"/>
      <c r="GI177" s="103"/>
      <c r="GJ177" s="109"/>
      <c r="GW177" s="100"/>
    </row>
    <row r="178" spans="135:205">
      <c r="EE178" s="103"/>
      <c r="EF178" s="103"/>
      <c r="EG178" s="103"/>
      <c r="EH178" s="103"/>
      <c r="EI178" s="103"/>
      <c r="EJ178" s="103"/>
      <c r="EK178" s="103"/>
      <c r="EL178" s="103"/>
      <c r="EM178" s="103"/>
      <c r="EN178" s="103"/>
      <c r="EO178" s="103"/>
      <c r="EP178" s="103"/>
      <c r="EQ178" s="103"/>
      <c r="ER178" s="103"/>
      <c r="ES178" s="103"/>
      <c r="ET178" s="103"/>
      <c r="EU178" s="103"/>
      <c r="EV178" s="105"/>
      <c r="EW178" s="103"/>
      <c r="EX178" s="103"/>
      <c r="EY178" s="105"/>
      <c r="EZ178" s="103"/>
      <c r="FA178" s="109"/>
      <c r="FB178" s="105"/>
      <c r="FC178" s="105"/>
      <c r="FD178" s="105"/>
      <c r="FE178" s="103"/>
      <c r="FF178" s="109"/>
      <c r="FG178" s="105"/>
      <c r="FH178" s="105"/>
      <c r="FI178" s="105"/>
      <c r="FJ178" s="103"/>
      <c r="FK178" s="109"/>
      <c r="FL178" s="105"/>
      <c r="FM178" s="105"/>
      <c r="FN178" s="105"/>
      <c r="FO178" s="103"/>
      <c r="FP178" s="109"/>
      <c r="FQ178" s="105"/>
      <c r="FR178" s="105"/>
      <c r="FS178" s="105"/>
      <c r="FT178" s="103"/>
      <c r="FU178" s="109"/>
      <c r="FV178" s="105"/>
      <c r="FW178" s="105"/>
      <c r="FX178" s="105"/>
      <c r="FY178" s="105"/>
      <c r="FZ178" s="105"/>
      <c r="GA178" s="105"/>
      <c r="GB178" s="105"/>
      <c r="GC178" s="105"/>
      <c r="GD178" s="103"/>
      <c r="GE178" s="109"/>
      <c r="GH178" s="105"/>
      <c r="GI178" s="103"/>
      <c r="GJ178" s="109"/>
      <c r="GW178" s="100"/>
    </row>
    <row r="179" spans="135:205">
      <c r="EE179" s="103"/>
      <c r="EF179" s="103"/>
      <c r="EG179" s="103"/>
      <c r="EH179" s="103"/>
      <c r="EI179" s="103"/>
      <c r="EJ179" s="103"/>
      <c r="EK179" s="103"/>
      <c r="EL179" s="103"/>
      <c r="EM179" s="103"/>
      <c r="EN179" s="103"/>
      <c r="EO179" s="103"/>
      <c r="EP179" s="103"/>
      <c r="EQ179" s="103"/>
      <c r="ER179" s="103"/>
      <c r="ES179" s="103"/>
      <c r="ET179" s="103"/>
      <c r="EU179" s="103"/>
      <c r="EV179" s="105"/>
      <c r="EW179" s="103"/>
      <c r="EX179" s="103"/>
      <c r="EY179" s="105"/>
      <c r="EZ179" s="103"/>
      <c r="FA179" s="109"/>
      <c r="FB179" s="105"/>
      <c r="FC179" s="105"/>
      <c r="FD179" s="105"/>
      <c r="FE179" s="103"/>
      <c r="FF179" s="109"/>
      <c r="FG179" s="105"/>
      <c r="FH179" s="105"/>
      <c r="FI179" s="105"/>
      <c r="FJ179" s="103"/>
      <c r="FK179" s="109"/>
      <c r="FL179" s="105"/>
      <c r="FM179" s="105"/>
      <c r="FN179" s="105"/>
      <c r="FO179" s="103"/>
      <c r="FP179" s="109"/>
      <c r="FQ179" s="105"/>
      <c r="FR179" s="105"/>
      <c r="FS179" s="105"/>
      <c r="FT179" s="103"/>
      <c r="FU179" s="109"/>
      <c r="FV179" s="105"/>
      <c r="FW179" s="105"/>
      <c r="FX179" s="105"/>
      <c r="FY179" s="105"/>
      <c r="FZ179" s="105"/>
      <c r="GA179" s="105"/>
      <c r="GB179" s="105"/>
      <c r="GC179" s="105"/>
      <c r="GD179" s="103"/>
      <c r="GE179" s="109"/>
      <c r="GH179" s="105"/>
      <c r="GI179" s="103"/>
      <c r="GJ179" s="109"/>
      <c r="GW179" s="100"/>
    </row>
    <row r="180" spans="135:205">
      <c r="EE180" s="103"/>
      <c r="EF180" s="103"/>
      <c r="EG180" s="103"/>
      <c r="EH180" s="103"/>
      <c r="EI180" s="103"/>
      <c r="EJ180" s="103"/>
      <c r="EK180" s="103"/>
      <c r="EL180" s="103"/>
      <c r="EM180" s="103"/>
      <c r="EN180" s="103"/>
      <c r="EO180" s="103"/>
      <c r="EP180" s="103"/>
      <c r="EQ180" s="103"/>
      <c r="ER180" s="103"/>
      <c r="ES180" s="103"/>
      <c r="ET180" s="103"/>
      <c r="EU180" s="103"/>
      <c r="EV180" s="105"/>
      <c r="EW180" s="103"/>
      <c r="EX180" s="103"/>
      <c r="EY180" s="105"/>
      <c r="EZ180" s="103"/>
      <c r="FA180" s="109"/>
      <c r="FB180" s="105"/>
      <c r="FC180" s="105"/>
      <c r="FD180" s="105"/>
      <c r="FE180" s="103"/>
      <c r="FF180" s="109"/>
      <c r="FG180" s="105"/>
      <c r="FH180" s="105"/>
      <c r="FI180" s="105"/>
      <c r="FJ180" s="103"/>
      <c r="FK180" s="109"/>
      <c r="FL180" s="105"/>
      <c r="FM180" s="105"/>
      <c r="FN180" s="105"/>
      <c r="FO180" s="103"/>
      <c r="FP180" s="109"/>
      <c r="FQ180" s="105"/>
      <c r="FR180" s="105"/>
      <c r="FS180" s="105"/>
      <c r="FT180" s="103"/>
      <c r="FU180" s="109"/>
      <c r="FV180" s="105"/>
      <c r="FW180" s="105"/>
      <c r="FX180" s="105"/>
      <c r="FY180" s="105"/>
      <c r="FZ180" s="105"/>
      <c r="GA180" s="105"/>
      <c r="GB180" s="105"/>
      <c r="GC180" s="105"/>
      <c r="GD180" s="103"/>
      <c r="GE180" s="109"/>
      <c r="GH180" s="105"/>
      <c r="GI180" s="103"/>
      <c r="GJ180" s="109"/>
      <c r="GW180" s="100"/>
    </row>
    <row r="181" spans="135:205">
      <c r="EE181" s="103"/>
      <c r="EF181" s="103"/>
      <c r="EG181" s="103"/>
      <c r="EH181" s="103"/>
      <c r="EI181" s="103"/>
      <c r="EJ181" s="103"/>
      <c r="EK181" s="103"/>
      <c r="EL181" s="103"/>
      <c r="EM181" s="103"/>
      <c r="EN181" s="103"/>
      <c r="EO181" s="103"/>
      <c r="EP181" s="103"/>
      <c r="EQ181" s="103"/>
      <c r="ER181" s="103"/>
      <c r="ES181" s="103"/>
      <c r="ET181" s="103"/>
      <c r="EU181" s="103"/>
      <c r="EV181" s="105"/>
      <c r="EW181" s="103"/>
      <c r="EX181" s="103"/>
      <c r="EY181" s="105"/>
      <c r="EZ181" s="103"/>
      <c r="FA181" s="109"/>
      <c r="FB181" s="105"/>
      <c r="FC181" s="105"/>
      <c r="FD181" s="105"/>
      <c r="FE181" s="103"/>
      <c r="FF181" s="109"/>
      <c r="FG181" s="105"/>
      <c r="FH181" s="105"/>
      <c r="FI181" s="105"/>
      <c r="FJ181" s="103"/>
      <c r="FK181" s="109"/>
      <c r="FL181" s="105"/>
      <c r="FM181" s="105"/>
      <c r="FN181" s="105"/>
      <c r="FO181" s="103"/>
      <c r="FP181" s="109"/>
      <c r="FQ181" s="105"/>
      <c r="FR181" s="105"/>
      <c r="FS181" s="105"/>
      <c r="FT181" s="103"/>
      <c r="FU181" s="109"/>
      <c r="FV181" s="105"/>
      <c r="FW181" s="105"/>
      <c r="FX181" s="105"/>
      <c r="FY181" s="105"/>
      <c r="FZ181" s="105"/>
      <c r="GA181" s="105"/>
      <c r="GB181" s="105"/>
      <c r="GC181" s="105"/>
      <c r="GD181" s="103"/>
      <c r="GE181" s="109"/>
      <c r="GH181" s="105"/>
      <c r="GI181" s="103"/>
      <c r="GJ181" s="109"/>
      <c r="GW181" s="100"/>
    </row>
    <row r="182" spans="135:205">
      <c r="EE182" s="103"/>
      <c r="EF182" s="103"/>
      <c r="EG182" s="103"/>
      <c r="EH182" s="103"/>
      <c r="EI182" s="103"/>
      <c r="EJ182" s="103"/>
      <c r="EK182" s="103"/>
      <c r="EL182" s="103"/>
      <c r="EM182" s="103"/>
      <c r="EN182" s="103"/>
      <c r="EO182" s="103"/>
      <c r="EP182" s="103"/>
      <c r="EQ182" s="103"/>
      <c r="ER182" s="103"/>
      <c r="ES182" s="103"/>
      <c r="ET182" s="103"/>
      <c r="EU182" s="103"/>
      <c r="EV182" s="105"/>
      <c r="EW182" s="103"/>
      <c r="EX182" s="103"/>
      <c r="EY182" s="105"/>
      <c r="EZ182" s="103"/>
      <c r="FA182" s="109"/>
      <c r="FB182" s="105"/>
      <c r="FC182" s="105"/>
      <c r="FD182" s="105"/>
      <c r="FE182" s="103"/>
      <c r="FF182" s="109"/>
      <c r="FG182" s="105"/>
      <c r="FH182" s="105"/>
      <c r="FI182" s="105"/>
      <c r="FJ182" s="103"/>
      <c r="FK182" s="109"/>
      <c r="FL182" s="105"/>
      <c r="FM182" s="105"/>
      <c r="FN182" s="105"/>
      <c r="FO182" s="103"/>
      <c r="FP182" s="109"/>
      <c r="FQ182" s="105"/>
      <c r="FR182" s="105"/>
      <c r="FS182" s="105"/>
      <c r="FT182" s="103"/>
      <c r="FU182" s="109"/>
      <c r="FV182" s="105"/>
      <c r="FW182" s="105"/>
      <c r="FX182" s="105"/>
      <c r="FY182" s="105"/>
      <c r="FZ182" s="105"/>
      <c r="GA182" s="105"/>
      <c r="GB182" s="105"/>
      <c r="GC182" s="105"/>
      <c r="GD182" s="103"/>
      <c r="GE182" s="109"/>
      <c r="GH182" s="105"/>
      <c r="GI182" s="103"/>
      <c r="GJ182" s="109"/>
      <c r="GW182" s="100"/>
    </row>
    <row r="183" spans="135:205">
      <c r="EE183" s="103"/>
      <c r="EF183" s="103"/>
      <c r="EG183" s="103"/>
      <c r="EH183" s="103"/>
      <c r="EI183" s="103"/>
      <c r="EJ183" s="103"/>
      <c r="EK183" s="103"/>
      <c r="EL183" s="103"/>
      <c r="EM183" s="103"/>
      <c r="EN183" s="103"/>
      <c r="EO183" s="103"/>
      <c r="EP183" s="103"/>
      <c r="EQ183" s="103"/>
      <c r="ER183" s="103"/>
      <c r="ES183" s="103"/>
      <c r="ET183" s="103"/>
      <c r="EU183" s="103"/>
      <c r="EV183" s="105"/>
      <c r="EW183" s="103"/>
      <c r="EX183" s="103"/>
      <c r="EY183" s="105"/>
      <c r="EZ183" s="103"/>
      <c r="FA183" s="109"/>
      <c r="FB183" s="105"/>
      <c r="FC183" s="105"/>
      <c r="FD183" s="105"/>
      <c r="FE183" s="103"/>
      <c r="FF183" s="109"/>
      <c r="FG183" s="105"/>
      <c r="FH183" s="105"/>
      <c r="FI183" s="105"/>
      <c r="FJ183" s="103"/>
      <c r="FK183" s="109"/>
      <c r="FL183" s="105"/>
      <c r="FM183" s="105"/>
      <c r="FN183" s="105"/>
      <c r="FO183" s="103"/>
      <c r="FP183" s="109"/>
      <c r="FQ183" s="105"/>
      <c r="FR183" s="105"/>
      <c r="FS183" s="105"/>
      <c r="FT183" s="103"/>
      <c r="FU183" s="109"/>
      <c r="FV183" s="105"/>
      <c r="FW183" s="105"/>
      <c r="FX183" s="105"/>
      <c r="FY183" s="105"/>
      <c r="FZ183" s="105"/>
      <c r="GA183" s="105"/>
      <c r="GB183" s="105"/>
      <c r="GC183" s="105"/>
      <c r="GD183" s="103"/>
      <c r="GE183" s="109"/>
      <c r="GH183" s="105"/>
      <c r="GI183" s="103"/>
      <c r="GJ183" s="109"/>
      <c r="GW183" s="100"/>
    </row>
    <row r="184" spans="135:205">
      <c r="EE184" s="103"/>
      <c r="EF184" s="103"/>
      <c r="EG184" s="103"/>
      <c r="EH184" s="103"/>
      <c r="EI184" s="103"/>
      <c r="EJ184" s="103"/>
      <c r="EK184" s="103"/>
      <c r="EL184" s="103"/>
      <c r="EM184" s="103"/>
      <c r="EN184" s="103"/>
      <c r="EO184" s="103"/>
      <c r="EP184" s="103"/>
      <c r="EQ184" s="103"/>
      <c r="ER184" s="103"/>
      <c r="ES184" s="103"/>
      <c r="ET184" s="103"/>
      <c r="EU184" s="103"/>
      <c r="EV184" s="105"/>
      <c r="EW184" s="103"/>
      <c r="EX184" s="103"/>
      <c r="EY184" s="105"/>
      <c r="EZ184" s="103"/>
      <c r="FA184" s="109"/>
      <c r="FB184" s="105"/>
      <c r="FC184" s="105"/>
      <c r="FD184" s="105"/>
      <c r="FE184" s="103"/>
      <c r="FF184" s="109"/>
      <c r="FG184" s="105"/>
      <c r="FH184" s="105"/>
      <c r="FI184" s="105"/>
      <c r="FJ184" s="103"/>
      <c r="FK184" s="109"/>
      <c r="FL184" s="105"/>
      <c r="FM184" s="105"/>
      <c r="FN184" s="105"/>
      <c r="FO184" s="103"/>
      <c r="FP184" s="109"/>
      <c r="FQ184" s="105"/>
      <c r="FR184" s="105"/>
      <c r="FS184" s="105"/>
      <c r="FT184" s="103"/>
      <c r="FU184" s="109"/>
      <c r="FV184" s="105"/>
      <c r="FW184" s="105"/>
      <c r="FX184" s="105"/>
      <c r="FY184" s="105"/>
      <c r="FZ184" s="105"/>
      <c r="GA184" s="105"/>
      <c r="GB184" s="105"/>
      <c r="GC184" s="105"/>
      <c r="GD184" s="103"/>
      <c r="GE184" s="109"/>
      <c r="GH184" s="105"/>
      <c r="GI184" s="103"/>
      <c r="GJ184" s="109"/>
      <c r="GW184" s="100"/>
    </row>
    <row r="185" spans="135:205">
      <c r="EE185" s="103"/>
      <c r="EF185" s="103"/>
      <c r="EG185" s="103"/>
      <c r="EH185" s="103"/>
      <c r="EI185" s="103"/>
      <c r="EJ185" s="103"/>
      <c r="EK185" s="103"/>
      <c r="EL185" s="103"/>
      <c r="EM185" s="103"/>
      <c r="EN185" s="103"/>
      <c r="EO185" s="103"/>
      <c r="EP185" s="103"/>
      <c r="EQ185" s="103"/>
      <c r="ER185" s="103"/>
      <c r="ES185" s="103"/>
      <c r="ET185" s="103"/>
      <c r="EU185" s="103"/>
      <c r="EV185" s="105"/>
      <c r="EW185" s="103"/>
      <c r="EX185" s="103"/>
      <c r="EY185" s="105"/>
      <c r="EZ185" s="103"/>
      <c r="FA185" s="109"/>
      <c r="FB185" s="105"/>
      <c r="FC185" s="105"/>
      <c r="FD185" s="105"/>
      <c r="FE185" s="103"/>
      <c r="FF185" s="109"/>
      <c r="FG185" s="105"/>
      <c r="FH185" s="105"/>
      <c r="FI185" s="105"/>
      <c r="FJ185" s="103"/>
      <c r="FK185" s="109"/>
      <c r="FL185" s="105"/>
      <c r="FM185" s="105"/>
      <c r="FN185" s="105"/>
      <c r="FO185" s="103"/>
      <c r="FP185" s="109"/>
      <c r="FQ185" s="105"/>
      <c r="FR185" s="105"/>
      <c r="FS185" s="105"/>
      <c r="FT185" s="103"/>
      <c r="FU185" s="109"/>
      <c r="FV185" s="105"/>
      <c r="FW185" s="105"/>
      <c r="FX185" s="105"/>
      <c r="FY185" s="105"/>
      <c r="FZ185" s="105"/>
      <c r="GA185" s="105"/>
      <c r="GB185" s="105"/>
      <c r="GC185" s="105"/>
      <c r="GD185" s="103"/>
      <c r="GE185" s="109"/>
      <c r="GH185" s="105"/>
      <c r="GI185" s="103"/>
      <c r="GJ185" s="109"/>
      <c r="GW185" s="100"/>
    </row>
    <row r="186" spans="135:205">
      <c r="EE186" s="103"/>
      <c r="EF186" s="103"/>
      <c r="EG186" s="103"/>
      <c r="EH186" s="103"/>
      <c r="EI186" s="103"/>
      <c r="EJ186" s="103"/>
      <c r="EK186" s="103"/>
      <c r="EL186" s="103"/>
      <c r="EM186" s="103"/>
      <c r="EN186" s="103"/>
      <c r="EO186" s="103"/>
      <c r="EP186" s="103"/>
      <c r="EQ186" s="103"/>
      <c r="ER186" s="103"/>
      <c r="ES186" s="103"/>
      <c r="ET186" s="103"/>
      <c r="EU186" s="103"/>
      <c r="EV186" s="105"/>
      <c r="EW186" s="103"/>
      <c r="EX186" s="103"/>
      <c r="EY186" s="105"/>
      <c r="EZ186" s="103"/>
      <c r="FA186" s="109"/>
      <c r="FB186" s="105"/>
      <c r="FC186" s="105"/>
      <c r="FD186" s="105"/>
      <c r="FE186" s="103"/>
      <c r="FF186" s="109"/>
      <c r="FG186" s="105"/>
      <c r="FH186" s="105"/>
      <c r="FI186" s="105"/>
      <c r="FJ186" s="103"/>
      <c r="FK186" s="109"/>
      <c r="FL186" s="105"/>
      <c r="FM186" s="105"/>
      <c r="FN186" s="105"/>
      <c r="FO186" s="103"/>
      <c r="FP186" s="109"/>
      <c r="FQ186" s="105"/>
      <c r="FR186" s="105"/>
      <c r="FS186" s="105"/>
      <c r="FT186" s="103"/>
      <c r="FU186" s="109"/>
      <c r="FV186" s="105"/>
      <c r="FW186" s="105"/>
      <c r="FX186" s="105"/>
      <c r="FY186" s="105"/>
      <c r="FZ186" s="105"/>
      <c r="GA186" s="105"/>
      <c r="GB186" s="105"/>
      <c r="GC186" s="105"/>
      <c r="GD186" s="103"/>
      <c r="GE186" s="109"/>
      <c r="GH186" s="105"/>
      <c r="GI186" s="103"/>
      <c r="GJ186" s="109"/>
      <c r="GW186" s="100"/>
    </row>
    <row r="187" spans="135:205">
      <c r="EE187" s="103"/>
      <c r="EF187" s="103"/>
      <c r="EG187" s="103"/>
      <c r="EH187" s="103"/>
      <c r="EI187" s="103"/>
      <c r="EJ187" s="103"/>
      <c r="EK187" s="103"/>
      <c r="EL187" s="103"/>
      <c r="EM187" s="103"/>
      <c r="EN187" s="103"/>
      <c r="EO187" s="103"/>
      <c r="EP187" s="103"/>
      <c r="EQ187" s="103"/>
      <c r="ER187" s="103"/>
      <c r="ES187" s="103"/>
      <c r="ET187" s="103"/>
      <c r="EU187" s="103"/>
      <c r="EV187" s="105"/>
      <c r="EW187" s="103"/>
      <c r="EX187" s="103"/>
      <c r="EY187" s="105"/>
      <c r="EZ187" s="103"/>
      <c r="FA187" s="109"/>
      <c r="FB187" s="105"/>
      <c r="FC187" s="105"/>
      <c r="FD187" s="105"/>
      <c r="FE187" s="103"/>
      <c r="FF187" s="109"/>
      <c r="FG187" s="105"/>
      <c r="FH187" s="105"/>
      <c r="FI187" s="105"/>
      <c r="FJ187" s="103"/>
      <c r="FK187" s="109"/>
      <c r="FL187" s="105"/>
      <c r="FM187" s="105"/>
      <c r="FN187" s="105"/>
      <c r="FO187" s="103"/>
      <c r="FP187" s="109"/>
      <c r="FQ187" s="105"/>
      <c r="FR187" s="105"/>
      <c r="FS187" s="105"/>
      <c r="FT187" s="103"/>
      <c r="FU187" s="109"/>
      <c r="FV187" s="105"/>
      <c r="FW187" s="105"/>
      <c r="FX187" s="105"/>
      <c r="FY187" s="105"/>
      <c r="FZ187" s="105"/>
      <c r="GA187" s="105"/>
      <c r="GB187" s="105"/>
      <c r="GC187" s="105"/>
      <c r="GD187" s="103"/>
      <c r="GE187" s="109"/>
      <c r="GH187" s="105"/>
      <c r="GI187" s="103"/>
      <c r="GJ187" s="109"/>
      <c r="GW187" s="100"/>
    </row>
    <row r="188" spans="135:205">
      <c r="EE188" s="103"/>
      <c r="EF188" s="103"/>
      <c r="EG188" s="103"/>
      <c r="EH188" s="103"/>
      <c r="EI188" s="103"/>
      <c r="EJ188" s="103"/>
      <c r="EK188" s="103"/>
      <c r="EL188" s="103"/>
      <c r="EM188" s="103"/>
      <c r="EN188" s="103"/>
      <c r="EO188" s="103"/>
      <c r="EP188" s="103"/>
      <c r="EQ188" s="103"/>
      <c r="ER188" s="103"/>
      <c r="ES188" s="103"/>
      <c r="ET188" s="103"/>
      <c r="EU188" s="103"/>
      <c r="EV188" s="105"/>
      <c r="EW188" s="103"/>
      <c r="EX188" s="103"/>
      <c r="EY188" s="105"/>
      <c r="EZ188" s="103"/>
      <c r="FA188" s="109"/>
      <c r="FB188" s="105"/>
      <c r="FC188" s="105"/>
      <c r="FD188" s="105"/>
      <c r="FE188" s="103"/>
      <c r="FF188" s="109"/>
      <c r="FG188" s="105"/>
      <c r="FH188" s="105"/>
      <c r="FI188" s="105"/>
      <c r="FJ188" s="103"/>
      <c r="FK188" s="109"/>
      <c r="FL188" s="105"/>
      <c r="FM188" s="105"/>
      <c r="FN188" s="105"/>
      <c r="FO188" s="103"/>
      <c r="FP188" s="109"/>
      <c r="FQ188" s="105"/>
      <c r="FR188" s="105"/>
      <c r="FS188" s="105"/>
      <c r="FT188" s="103"/>
      <c r="FU188" s="109"/>
      <c r="FV188" s="105"/>
      <c r="FW188" s="105"/>
      <c r="FX188" s="105"/>
      <c r="FY188" s="105"/>
      <c r="FZ188" s="105"/>
      <c r="GA188" s="105"/>
      <c r="GB188" s="105"/>
      <c r="GC188" s="105"/>
      <c r="GD188" s="103"/>
      <c r="GE188" s="109"/>
      <c r="GH188" s="105"/>
      <c r="GI188" s="103"/>
      <c r="GJ188" s="109"/>
      <c r="GW188" s="100"/>
    </row>
    <row r="189" spans="135:205">
      <c r="EE189" s="103"/>
      <c r="EF189" s="103"/>
      <c r="EG189" s="103"/>
      <c r="EH189" s="103"/>
      <c r="EI189" s="103"/>
      <c r="EJ189" s="103"/>
      <c r="EK189" s="103"/>
      <c r="EL189" s="103"/>
      <c r="EM189" s="103"/>
      <c r="EN189" s="103"/>
      <c r="EO189" s="103"/>
      <c r="EP189" s="103"/>
      <c r="EQ189" s="103"/>
      <c r="ER189" s="103"/>
      <c r="ES189" s="103"/>
      <c r="ET189" s="103"/>
      <c r="EU189" s="103"/>
      <c r="EV189" s="105"/>
      <c r="EW189" s="103"/>
      <c r="EX189" s="103"/>
      <c r="EY189" s="105"/>
      <c r="EZ189" s="103"/>
      <c r="FA189" s="109"/>
      <c r="FB189" s="105"/>
      <c r="FC189" s="105"/>
      <c r="FD189" s="105"/>
      <c r="FE189" s="103"/>
      <c r="FF189" s="109"/>
      <c r="FG189" s="105"/>
      <c r="FH189" s="105"/>
      <c r="FI189" s="105"/>
      <c r="FJ189" s="103"/>
      <c r="FK189" s="109"/>
      <c r="FL189" s="105"/>
      <c r="FM189" s="105"/>
      <c r="FN189" s="105"/>
      <c r="FO189" s="103"/>
      <c r="FP189" s="109"/>
      <c r="FQ189" s="105"/>
      <c r="FR189" s="105"/>
      <c r="FS189" s="105"/>
      <c r="FT189" s="103"/>
      <c r="FU189" s="109"/>
      <c r="FV189" s="105"/>
      <c r="FW189" s="105"/>
      <c r="FX189" s="105"/>
      <c r="GW189" s="100"/>
    </row>
    <row r="190" spans="135:205">
      <c r="EE190" s="103"/>
      <c r="EF190" s="103"/>
      <c r="EG190" s="103"/>
      <c r="EH190" s="103"/>
      <c r="EI190" s="103"/>
      <c r="EJ190" s="103"/>
      <c r="EK190" s="103"/>
      <c r="EL190" s="103"/>
      <c r="EM190" s="103"/>
      <c r="EN190" s="103"/>
      <c r="EO190" s="103"/>
      <c r="EP190" s="103"/>
      <c r="EQ190" s="103"/>
      <c r="ER190" s="103"/>
      <c r="ES190" s="103"/>
      <c r="ET190" s="103"/>
      <c r="EU190" s="103"/>
      <c r="EV190" s="105"/>
      <c r="EW190" s="103"/>
      <c r="EX190" s="103"/>
      <c r="EY190" s="105"/>
      <c r="EZ190" s="103"/>
      <c r="FA190" s="109"/>
      <c r="FB190" s="105"/>
      <c r="FC190" s="105"/>
      <c r="FD190" s="105"/>
      <c r="FE190" s="103"/>
      <c r="FF190" s="109"/>
      <c r="FG190" s="105"/>
      <c r="FH190" s="105"/>
      <c r="FI190" s="105"/>
      <c r="FJ190" s="103"/>
      <c r="FK190" s="109"/>
      <c r="FL190" s="105"/>
      <c r="FM190" s="105"/>
      <c r="FN190" s="105"/>
      <c r="FO190" s="103"/>
      <c r="FP190" s="109"/>
      <c r="FQ190" s="105"/>
      <c r="FR190" s="105"/>
      <c r="FS190" s="105"/>
      <c r="FT190" s="103"/>
      <c r="FU190" s="109"/>
      <c r="FV190" s="105"/>
      <c r="FW190" s="105"/>
      <c r="FX190" s="105"/>
      <c r="GW190" s="100"/>
    </row>
    <row r="191" spans="135:205">
      <c r="EE191" s="103"/>
      <c r="EF191" s="103"/>
      <c r="EG191" s="103"/>
      <c r="EH191" s="103"/>
      <c r="EI191" s="103"/>
      <c r="EJ191" s="103"/>
      <c r="EK191" s="103"/>
      <c r="EL191" s="103"/>
      <c r="EM191" s="103"/>
      <c r="EN191" s="103"/>
      <c r="EO191" s="103"/>
      <c r="EP191" s="103"/>
      <c r="EQ191" s="103"/>
      <c r="ER191" s="103"/>
      <c r="ES191" s="103"/>
      <c r="ET191" s="103"/>
      <c r="EU191" s="103"/>
      <c r="EV191" s="105"/>
      <c r="EW191" s="103"/>
      <c r="EX191" s="103"/>
      <c r="EY191" s="105"/>
      <c r="EZ191" s="103"/>
      <c r="FA191" s="109"/>
      <c r="FB191" s="105"/>
      <c r="FC191" s="105"/>
      <c r="FD191" s="105"/>
      <c r="FE191" s="103"/>
      <c r="FF191" s="109"/>
      <c r="FG191" s="105"/>
      <c r="FH191" s="105"/>
      <c r="FI191" s="105"/>
      <c r="FJ191" s="103"/>
      <c r="FK191" s="109"/>
      <c r="FL191" s="105"/>
      <c r="FM191" s="105"/>
      <c r="FN191" s="105"/>
      <c r="FO191" s="103"/>
      <c r="FP191" s="109"/>
      <c r="FQ191" s="105"/>
      <c r="FR191" s="105"/>
      <c r="FS191" s="105"/>
      <c r="FT191" s="103"/>
      <c r="FU191" s="109"/>
      <c r="FV191" s="105"/>
      <c r="FW191" s="105"/>
      <c r="FX191" s="105"/>
      <c r="GW191" s="100"/>
    </row>
    <row r="192" spans="135:205">
      <c r="EE192" s="103"/>
      <c r="EF192" s="103"/>
      <c r="EG192" s="103"/>
      <c r="EH192" s="103"/>
      <c r="EI192" s="103"/>
      <c r="EJ192" s="103"/>
      <c r="EK192" s="103"/>
      <c r="EL192" s="103"/>
      <c r="EM192" s="103"/>
      <c r="EN192" s="103"/>
      <c r="EO192" s="103"/>
      <c r="EP192" s="103"/>
      <c r="EQ192" s="103"/>
      <c r="ER192" s="103"/>
      <c r="ES192" s="103"/>
      <c r="ET192" s="103"/>
      <c r="EU192" s="103"/>
      <c r="EV192" s="105"/>
      <c r="EW192" s="103"/>
      <c r="EX192" s="103"/>
      <c r="EY192" s="105"/>
      <c r="EZ192" s="103"/>
      <c r="FA192" s="109"/>
      <c r="FB192" s="105"/>
      <c r="FC192" s="105"/>
      <c r="FD192" s="105"/>
      <c r="FE192" s="103"/>
      <c r="FF192" s="109"/>
      <c r="FG192" s="105"/>
      <c r="FH192" s="105"/>
      <c r="FI192" s="105"/>
      <c r="FJ192" s="103"/>
      <c r="FK192" s="109"/>
      <c r="FL192" s="105"/>
      <c r="FM192" s="105"/>
      <c r="FN192" s="105"/>
      <c r="FO192" s="103"/>
      <c r="FP192" s="109"/>
      <c r="FQ192" s="105"/>
      <c r="FR192" s="105"/>
      <c r="FS192" s="105"/>
      <c r="FT192" s="103"/>
      <c r="FU192" s="109"/>
      <c r="FV192" s="105"/>
      <c r="FW192" s="105"/>
      <c r="FX192" s="105"/>
      <c r="GW192" s="100"/>
    </row>
    <row r="193" spans="135:205">
      <c r="EE193" s="103"/>
      <c r="EF193" s="103"/>
      <c r="EG193" s="103"/>
      <c r="EH193" s="103"/>
      <c r="EI193" s="103"/>
      <c r="EJ193" s="103"/>
      <c r="EK193" s="103"/>
      <c r="EL193" s="103"/>
      <c r="EM193" s="103"/>
      <c r="EN193" s="103"/>
      <c r="EO193" s="103"/>
      <c r="EP193" s="103"/>
      <c r="EQ193" s="103"/>
      <c r="ER193" s="103"/>
      <c r="ES193" s="103"/>
      <c r="ET193" s="103"/>
      <c r="EU193" s="103"/>
      <c r="EV193" s="105"/>
      <c r="EW193" s="103"/>
      <c r="EX193" s="103"/>
      <c r="EY193" s="105"/>
      <c r="EZ193" s="103"/>
      <c r="FA193" s="109"/>
      <c r="FB193" s="105"/>
      <c r="FC193" s="105"/>
      <c r="FD193" s="105"/>
      <c r="FE193" s="103"/>
      <c r="FF193" s="109"/>
      <c r="FG193" s="105"/>
      <c r="FH193" s="105"/>
      <c r="FI193" s="105"/>
      <c r="FJ193" s="103"/>
      <c r="FK193" s="109"/>
      <c r="FL193" s="105"/>
      <c r="FM193" s="105"/>
      <c r="FN193" s="105"/>
      <c r="FO193" s="103"/>
      <c r="FP193" s="109"/>
      <c r="FQ193" s="105"/>
      <c r="FR193" s="105"/>
      <c r="FS193" s="105"/>
      <c r="FT193" s="103"/>
      <c r="FU193" s="109"/>
      <c r="FV193" s="105"/>
      <c r="FW193" s="105"/>
      <c r="FX193" s="105"/>
      <c r="GW193" s="100"/>
    </row>
    <row r="194" spans="135:205">
      <c r="EE194" s="103"/>
      <c r="EF194" s="103"/>
      <c r="EG194" s="103"/>
      <c r="EH194" s="103"/>
      <c r="EI194" s="103"/>
      <c r="EJ194" s="103"/>
      <c r="EK194" s="103"/>
      <c r="EL194" s="103"/>
      <c r="EM194" s="103"/>
      <c r="EN194" s="103"/>
      <c r="EO194" s="103"/>
      <c r="EP194" s="103"/>
      <c r="EQ194" s="103"/>
      <c r="ER194" s="103"/>
      <c r="ES194" s="103"/>
      <c r="ET194" s="103"/>
      <c r="EU194" s="103"/>
      <c r="EV194" s="105"/>
      <c r="EW194" s="103"/>
      <c r="EX194" s="103"/>
      <c r="EY194" s="105"/>
      <c r="EZ194" s="103"/>
      <c r="FA194" s="109"/>
      <c r="FB194" s="105"/>
      <c r="FC194" s="105"/>
      <c r="FD194" s="105"/>
      <c r="FE194" s="103"/>
      <c r="FF194" s="109"/>
      <c r="FG194" s="105"/>
      <c r="FH194" s="105"/>
      <c r="FI194" s="105"/>
      <c r="FJ194" s="103"/>
      <c r="FK194" s="109"/>
      <c r="FL194" s="105"/>
      <c r="FM194" s="105"/>
      <c r="FN194" s="105"/>
      <c r="FO194" s="103"/>
      <c r="FP194" s="109"/>
      <c r="FQ194" s="105"/>
      <c r="FR194" s="105"/>
      <c r="FS194" s="105"/>
      <c r="FT194" s="103"/>
      <c r="FU194" s="109"/>
      <c r="FV194" s="105"/>
      <c r="FW194" s="105"/>
      <c r="FX194" s="105"/>
      <c r="GW194" s="100"/>
    </row>
    <row r="195" spans="135:205">
      <c r="EE195" s="103"/>
      <c r="EF195" s="103"/>
      <c r="EG195" s="103"/>
      <c r="EH195" s="103"/>
      <c r="EI195" s="103"/>
      <c r="EJ195" s="103"/>
      <c r="EK195" s="103"/>
      <c r="EL195" s="103"/>
      <c r="EM195" s="103"/>
      <c r="EN195" s="103"/>
      <c r="EO195" s="103"/>
      <c r="EP195" s="103"/>
      <c r="EQ195" s="103"/>
      <c r="ER195" s="103"/>
      <c r="ES195" s="103"/>
      <c r="ET195" s="103"/>
      <c r="EU195" s="103"/>
      <c r="EV195" s="105"/>
      <c r="EW195" s="103"/>
      <c r="EX195" s="103"/>
      <c r="EY195" s="105"/>
      <c r="EZ195" s="103"/>
      <c r="FA195" s="109"/>
      <c r="FB195" s="105"/>
      <c r="FC195" s="105"/>
      <c r="FD195" s="105"/>
      <c r="FE195" s="103"/>
      <c r="FF195" s="109"/>
      <c r="FG195" s="105"/>
      <c r="FH195" s="105"/>
      <c r="FI195" s="105"/>
      <c r="FJ195" s="103"/>
      <c r="FK195" s="109"/>
      <c r="FL195" s="105"/>
      <c r="FM195" s="105"/>
      <c r="FN195" s="105"/>
      <c r="FO195" s="103"/>
      <c r="FP195" s="109"/>
      <c r="FQ195" s="105"/>
      <c r="FR195" s="105"/>
      <c r="FS195" s="105"/>
      <c r="FT195" s="103"/>
      <c r="FU195" s="109"/>
      <c r="FV195" s="105"/>
      <c r="FW195" s="105"/>
      <c r="FX195" s="105"/>
      <c r="GW195" s="100"/>
    </row>
    <row r="196" spans="135:205">
      <c r="EE196" s="103"/>
      <c r="EF196" s="103"/>
      <c r="EG196" s="103"/>
      <c r="EH196" s="103"/>
      <c r="EI196" s="103"/>
      <c r="EJ196" s="103"/>
      <c r="EK196" s="103"/>
      <c r="EL196" s="103"/>
      <c r="EM196" s="103"/>
      <c r="EN196" s="103"/>
      <c r="EO196" s="103"/>
      <c r="EP196" s="103"/>
      <c r="EQ196" s="103"/>
      <c r="ER196" s="103"/>
      <c r="ES196" s="103"/>
      <c r="ET196" s="103"/>
      <c r="EU196" s="103"/>
      <c r="EV196" s="105"/>
      <c r="EW196" s="103"/>
      <c r="EX196" s="103"/>
      <c r="EY196" s="105"/>
      <c r="EZ196" s="103"/>
      <c r="FA196" s="109"/>
      <c r="FB196" s="105"/>
      <c r="FC196" s="105"/>
      <c r="FD196" s="105"/>
      <c r="FE196" s="103"/>
      <c r="FF196" s="109"/>
      <c r="FG196" s="105"/>
      <c r="FH196" s="105"/>
      <c r="FI196" s="105"/>
      <c r="FJ196" s="103"/>
      <c r="FK196" s="109"/>
      <c r="FL196" s="105"/>
      <c r="FM196" s="105"/>
      <c r="FN196" s="105"/>
      <c r="FO196" s="103"/>
      <c r="FP196" s="109"/>
      <c r="FQ196" s="105"/>
      <c r="FR196" s="105"/>
      <c r="FS196" s="105"/>
      <c r="FT196" s="103"/>
      <c r="FU196" s="109"/>
      <c r="FV196" s="105"/>
      <c r="FW196" s="105"/>
      <c r="FX196" s="105"/>
      <c r="GW196" s="100"/>
    </row>
    <row r="197" spans="135:205">
      <c r="EE197" s="103"/>
      <c r="EF197" s="103"/>
      <c r="EG197" s="103"/>
      <c r="EH197" s="103"/>
      <c r="EI197" s="103"/>
      <c r="EJ197" s="103"/>
      <c r="EK197" s="103"/>
      <c r="EL197" s="103"/>
      <c r="EM197" s="103"/>
      <c r="EN197" s="103"/>
      <c r="EO197" s="103"/>
      <c r="EP197" s="103"/>
      <c r="EQ197" s="103"/>
      <c r="ER197" s="103"/>
      <c r="ES197" s="103"/>
      <c r="ET197" s="103"/>
      <c r="EU197" s="103"/>
      <c r="EV197" s="105"/>
      <c r="EW197" s="103"/>
      <c r="EX197" s="103"/>
      <c r="EY197" s="105"/>
      <c r="EZ197" s="103"/>
      <c r="FA197" s="109"/>
      <c r="FB197" s="105"/>
      <c r="FC197" s="105"/>
      <c r="FD197" s="105"/>
      <c r="FE197" s="103"/>
      <c r="FF197" s="109"/>
      <c r="FG197" s="105"/>
      <c r="FH197" s="105"/>
      <c r="FI197" s="105"/>
      <c r="FJ197" s="103"/>
      <c r="FK197" s="109"/>
      <c r="FL197" s="105"/>
      <c r="FM197" s="105"/>
      <c r="FN197" s="105"/>
      <c r="FO197" s="103"/>
      <c r="FP197" s="109"/>
      <c r="FQ197" s="105"/>
      <c r="FR197" s="105"/>
      <c r="FS197" s="105"/>
      <c r="FT197" s="103"/>
      <c r="FU197" s="109"/>
      <c r="FV197" s="105"/>
      <c r="FW197" s="105"/>
      <c r="FX197" s="105"/>
      <c r="GW197" s="100"/>
    </row>
    <row r="198" spans="135:205">
      <c r="EE198" s="103"/>
      <c r="EF198" s="103"/>
      <c r="EG198" s="103"/>
      <c r="EH198" s="103"/>
      <c r="EI198" s="103"/>
      <c r="EJ198" s="103"/>
      <c r="EK198" s="103"/>
      <c r="EL198" s="103"/>
      <c r="EM198" s="103"/>
      <c r="EN198" s="103"/>
      <c r="EO198" s="103"/>
      <c r="EP198" s="103"/>
      <c r="EQ198" s="103"/>
      <c r="ER198" s="103"/>
      <c r="ES198" s="103"/>
      <c r="ET198" s="103"/>
      <c r="EU198" s="103"/>
      <c r="EV198" s="105"/>
      <c r="EW198" s="103"/>
      <c r="EX198" s="103"/>
      <c r="EY198" s="105"/>
      <c r="EZ198" s="103"/>
      <c r="FA198" s="109"/>
      <c r="FB198" s="105"/>
      <c r="FC198" s="105"/>
      <c r="FD198" s="105"/>
      <c r="FE198" s="103"/>
      <c r="FF198" s="109"/>
      <c r="FG198" s="105"/>
      <c r="FH198" s="105"/>
      <c r="FI198" s="105"/>
      <c r="FJ198" s="103"/>
      <c r="FK198" s="109"/>
      <c r="FL198" s="105"/>
      <c r="FM198" s="105"/>
      <c r="FN198" s="105"/>
      <c r="FO198" s="103"/>
      <c r="FP198" s="109"/>
      <c r="FQ198" s="105"/>
      <c r="FR198" s="105"/>
      <c r="FS198" s="105"/>
      <c r="FT198" s="103"/>
      <c r="FU198" s="109"/>
      <c r="FV198" s="105"/>
      <c r="FW198" s="105"/>
      <c r="FX198" s="105"/>
      <c r="GW198" s="100"/>
    </row>
    <row r="199" spans="135:205">
      <c r="EE199" s="103"/>
      <c r="EF199" s="103"/>
      <c r="EG199" s="103"/>
      <c r="EH199" s="103"/>
      <c r="EI199" s="103"/>
      <c r="EJ199" s="103"/>
      <c r="EK199" s="103"/>
      <c r="EL199" s="103"/>
      <c r="EM199" s="103"/>
      <c r="EN199" s="103"/>
      <c r="EO199" s="103"/>
      <c r="EP199" s="103"/>
      <c r="EQ199" s="103"/>
      <c r="ER199" s="103"/>
      <c r="ES199" s="103"/>
      <c r="ET199" s="103"/>
      <c r="EU199" s="103"/>
      <c r="EV199" s="105"/>
      <c r="EW199" s="103"/>
      <c r="EX199" s="103"/>
      <c r="EY199" s="105"/>
      <c r="EZ199" s="103"/>
      <c r="FA199" s="109"/>
      <c r="FB199" s="105"/>
      <c r="FC199" s="105"/>
      <c r="FD199" s="105"/>
      <c r="FE199" s="103"/>
      <c r="FF199" s="109"/>
      <c r="FG199" s="105"/>
      <c r="FH199" s="105"/>
      <c r="FI199" s="105"/>
      <c r="FJ199" s="103"/>
      <c r="FK199" s="109"/>
      <c r="FL199" s="105"/>
      <c r="FM199" s="105"/>
      <c r="FN199" s="105"/>
      <c r="FO199" s="103"/>
      <c r="FP199" s="109"/>
      <c r="FQ199" s="105"/>
      <c r="FR199" s="105"/>
      <c r="FS199" s="105"/>
      <c r="FT199" s="103"/>
      <c r="FU199" s="109"/>
      <c r="FV199" s="105"/>
      <c r="FW199" s="105"/>
      <c r="FX199" s="105"/>
      <c r="GW199" s="100"/>
    </row>
    <row r="200" spans="135:205">
      <c r="EE200" s="103"/>
      <c r="EF200" s="103"/>
      <c r="EG200" s="103"/>
      <c r="EH200" s="103"/>
      <c r="EI200" s="103"/>
      <c r="EJ200" s="103"/>
      <c r="EK200" s="103"/>
      <c r="EL200" s="103"/>
      <c r="EM200" s="103"/>
      <c r="EN200" s="103"/>
      <c r="EO200" s="103"/>
      <c r="EP200" s="103"/>
      <c r="EQ200" s="103"/>
      <c r="ER200" s="103"/>
      <c r="ES200" s="103"/>
      <c r="ET200" s="103"/>
      <c r="EU200" s="103"/>
      <c r="EV200" s="105"/>
      <c r="EW200" s="103"/>
      <c r="EX200" s="103"/>
      <c r="EY200" s="105"/>
      <c r="EZ200" s="103"/>
      <c r="FA200" s="109"/>
      <c r="FB200" s="105"/>
      <c r="FC200" s="105"/>
      <c r="FD200" s="105"/>
      <c r="FE200" s="103"/>
      <c r="FF200" s="109"/>
      <c r="FG200" s="105"/>
      <c r="FH200" s="105"/>
      <c r="FI200" s="105"/>
      <c r="FJ200" s="103"/>
      <c r="FK200" s="109"/>
      <c r="FL200" s="105"/>
      <c r="FM200" s="105"/>
      <c r="FN200" s="105"/>
      <c r="FO200" s="103"/>
      <c r="FP200" s="109"/>
      <c r="FQ200" s="105"/>
      <c r="FR200" s="105"/>
      <c r="FS200" s="105"/>
      <c r="FT200" s="103"/>
      <c r="FU200" s="109"/>
      <c r="FV200" s="105"/>
      <c r="FW200" s="105"/>
      <c r="FX200" s="105"/>
      <c r="GW200" s="100"/>
    </row>
    <row r="201" spans="135:205">
      <c r="EE201" s="103"/>
      <c r="EF201" s="103"/>
      <c r="EG201" s="103"/>
      <c r="EH201" s="103"/>
      <c r="EI201" s="103"/>
      <c r="EJ201" s="103"/>
      <c r="EK201" s="103"/>
      <c r="EL201" s="103"/>
      <c r="EM201" s="103"/>
      <c r="EN201" s="103"/>
      <c r="EO201" s="103"/>
      <c r="EP201" s="103"/>
      <c r="EQ201" s="103"/>
      <c r="ER201" s="103"/>
      <c r="ES201" s="103"/>
      <c r="ET201" s="103"/>
      <c r="EU201" s="103"/>
      <c r="EV201" s="105"/>
      <c r="EW201" s="103"/>
      <c r="EX201" s="103"/>
      <c r="EY201" s="105"/>
      <c r="EZ201" s="103"/>
      <c r="FA201" s="109"/>
      <c r="FB201" s="105"/>
      <c r="FC201" s="105"/>
      <c r="FD201" s="105"/>
      <c r="FE201" s="103"/>
      <c r="FF201" s="109"/>
      <c r="FG201" s="105"/>
      <c r="FH201" s="105"/>
      <c r="FI201" s="105"/>
      <c r="FJ201" s="103"/>
      <c r="FK201" s="109"/>
      <c r="FL201" s="105"/>
      <c r="FM201" s="105"/>
      <c r="FN201" s="105"/>
      <c r="FO201" s="103"/>
      <c r="FP201" s="109"/>
      <c r="FQ201" s="105"/>
      <c r="FR201" s="105"/>
      <c r="FS201" s="105"/>
      <c r="FT201" s="103"/>
      <c r="FU201" s="109"/>
      <c r="FV201" s="105"/>
      <c r="FW201" s="105"/>
      <c r="FX201" s="105"/>
      <c r="GW201" s="100"/>
    </row>
    <row r="202" spans="135:205">
      <c r="EE202" s="103"/>
      <c r="EF202" s="103"/>
      <c r="EG202" s="103"/>
      <c r="EH202" s="103"/>
      <c r="EI202" s="103"/>
      <c r="EJ202" s="103"/>
      <c r="EK202" s="103"/>
      <c r="EL202" s="103"/>
      <c r="EM202" s="103"/>
      <c r="EN202" s="103"/>
      <c r="EO202" s="103"/>
      <c r="EP202" s="103"/>
      <c r="EQ202" s="103"/>
      <c r="ER202" s="103"/>
      <c r="ES202" s="103"/>
      <c r="ET202" s="103"/>
      <c r="EU202" s="103"/>
      <c r="EV202" s="105"/>
      <c r="EW202" s="103"/>
      <c r="EX202" s="103"/>
      <c r="EY202" s="105"/>
      <c r="EZ202" s="103"/>
      <c r="FA202" s="109"/>
      <c r="FB202" s="105"/>
      <c r="FC202" s="105"/>
      <c r="FD202" s="105"/>
      <c r="FE202" s="103"/>
      <c r="FF202" s="109"/>
      <c r="FG202" s="105"/>
      <c r="FH202" s="105"/>
      <c r="FI202" s="105"/>
      <c r="FJ202" s="103"/>
      <c r="FK202" s="109"/>
      <c r="FL202" s="105"/>
      <c r="FM202" s="105"/>
      <c r="FN202" s="105"/>
      <c r="FO202" s="103"/>
      <c r="FP202" s="109"/>
      <c r="FQ202" s="105"/>
      <c r="FR202" s="105"/>
      <c r="FS202" s="105"/>
      <c r="FT202" s="103"/>
      <c r="FU202" s="109"/>
      <c r="FV202" s="105"/>
      <c r="FW202" s="105"/>
      <c r="FX202" s="105"/>
      <c r="GW202" s="100"/>
    </row>
    <row r="203" spans="135:205">
      <c r="EE203" s="103"/>
      <c r="EF203" s="103"/>
      <c r="EG203" s="103"/>
      <c r="EH203" s="103"/>
      <c r="EI203" s="103"/>
      <c r="EJ203" s="103"/>
      <c r="EK203" s="103"/>
      <c r="EL203" s="103"/>
      <c r="EM203" s="103"/>
      <c r="EN203" s="103"/>
      <c r="EO203" s="103"/>
      <c r="EP203" s="103"/>
      <c r="EQ203" s="103"/>
      <c r="ER203" s="103"/>
      <c r="ES203" s="103"/>
      <c r="ET203" s="103"/>
      <c r="EU203" s="103"/>
      <c r="EV203" s="105"/>
      <c r="EW203" s="103"/>
      <c r="EX203" s="103"/>
      <c r="EY203" s="105"/>
      <c r="EZ203" s="103"/>
      <c r="FA203" s="109"/>
      <c r="FB203" s="105"/>
      <c r="FC203" s="105"/>
      <c r="FD203" s="105"/>
      <c r="FE203" s="103"/>
      <c r="FF203" s="109"/>
      <c r="FG203" s="105"/>
      <c r="FH203" s="105"/>
      <c r="FI203" s="105"/>
      <c r="FJ203" s="103"/>
      <c r="FK203" s="109"/>
      <c r="FL203" s="105"/>
      <c r="FM203" s="105"/>
      <c r="FN203" s="105"/>
      <c r="FO203" s="103"/>
      <c r="FP203" s="109"/>
      <c r="FQ203" s="105"/>
      <c r="FR203" s="105"/>
      <c r="FS203" s="105"/>
      <c r="FT203" s="103"/>
      <c r="FU203" s="109"/>
      <c r="FV203" s="105"/>
      <c r="FW203" s="105"/>
      <c r="FX203" s="105"/>
      <c r="GW203" s="100"/>
    </row>
    <row r="204" spans="135:205">
      <c r="EE204" s="103"/>
      <c r="EF204" s="103"/>
      <c r="EG204" s="103"/>
      <c r="EH204" s="103"/>
      <c r="EI204" s="103"/>
      <c r="EJ204" s="103"/>
      <c r="EK204" s="103"/>
      <c r="EL204" s="103"/>
      <c r="EM204" s="103"/>
      <c r="EN204" s="103"/>
      <c r="EO204" s="103"/>
      <c r="EP204" s="103"/>
      <c r="EQ204" s="103"/>
      <c r="ER204" s="103"/>
      <c r="ES204" s="103"/>
      <c r="ET204" s="103"/>
      <c r="EU204" s="103"/>
      <c r="EV204" s="105"/>
      <c r="EW204" s="103"/>
      <c r="EX204" s="103"/>
      <c r="EY204" s="105"/>
      <c r="EZ204" s="103"/>
      <c r="FA204" s="109"/>
      <c r="FB204" s="105"/>
      <c r="FC204" s="105"/>
      <c r="FD204" s="105"/>
      <c r="FE204" s="103"/>
      <c r="FF204" s="109"/>
      <c r="FG204" s="105"/>
      <c r="FH204" s="105"/>
      <c r="FI204" s="105"/>
      <c r="FJ204" s="103"/>
      <c r="FK204" s="109"/>
      <c r="FL204" s="105"/>
      <c r="FM204" s="105"/>
      <c r="FN204" s="105"/>
      <c r="FO204" s="103"/>
      <c r="FP204" s="109"/>
      <c r="FQ204" s="105"/>
      <c r="FR204" s="105"/>
      <c r="FS204" s="105"/>
      <c r="FT204" s="103"/>
      <c r="FU204" s="109"/>
      <c r="FV204" s="105"/>
      <c r="FW204" s="105"/>
      <c r="FX204" s="105"/>
    </row>
    <row r="205" spans="135:205">
      <c r="EE205" s="103"/>
      <c r="EF205" s="103"/>
      <c r="EG205" s="103"/>
      <c r="EH205" s="103"/>
      <c r="EI205" s="103"/>
      <c r="EJ205" s="103"/>
      <c r="EK205" s="103"/>
      <c r="EL205" s="103"/>
      <c r="EM205" s="103"/>
      <c r="EN205" s="103"/>
      <c r="EO205" s="103"/>
      <c r="EP205" s="103"/>
      <c r="EQ205" s="103"/>
      <c r="ER205" s="103"/>
      <c r="ES205" s="103"/>
      <c r="ET205" s="103"/>
      <c r="EU205" s="103"/>
      <c r="EV205" s="105"/>
      <c r="EW205" s="103"/>
      <c r="EX205" s="103"/>
      <c r="EY205" s="105"/>
      <c r="EZ205" s="103"/>
      <c r="FA205" s="109"/>
      <c r="FB205" s="105"/>
      <c r="FC205" s="105"/>
      <c r="FD205" s="105"/>
      <c r="FE205" s="103"/>
      <c r="FF205" s="109"/>
      <c r="FG205" s="105"/>
      <c r="FH205" s="105"/>
      <c r="FI205" s="105"/>
      <c r="FJ205" s="103"/>
      <c r="FK205" s="109"/>
      <c r="FL205" s="105"/>
      <c r="FM205" s="105"/>
      <c r="FN205" s="105"/>
      <c r="FO205" s="103"/>
      <c r="FP205" s="109"/>
      <c r="FQ205" s="105"/>
      <c r="FR205" s="105"/>
      <c r="FS205" s="105"/>
      <c r="FT205" s="103"/>
      <c r="FU205" s="109"/>
      <c r="FV205" s="105"/>
      <c r="FW205" s="105"/>
      <c r="FX205" s="105"/>
    </row>
    <row r="206" spans="135:205">
      <c r="EE206" s="103"/>
      <c r="EF206" s="103"/>
      <c r="EG206" s="103"/>
      <c r="EH206" s="103"/>
      <c r="EI206" s="103"/>
      <c r="EJ206" s="103"/>
      <c r="EK206" s="103"/>
      <c r="EL206" s="103"/>
      <c r="EM206" s="103"/>
      <c r="EN206" s="103"/>
      <c r="EO206" s="103"/>
      <c r="EP206" s="103"/>
      <c r="EQ206" s="103"/>
      <c r="ER206" s="103"/>
      <c r="ES206" s="103"/>
      <c r="ET206" s="103"/>
      <c r="EU206" s="103"/>
      <c r="EV206" s="105"/>
      <c r="EW206" s="103"/>
      <c r="EX206" s="103"/>
      <c r="EY206" s="105"/>
      <c r="EZ206" s="103"/>
      <c r="FA206" s="109"/>
      <c r="FB206" s="105"/>
      <c r="FC206" s="105"/>
      <c r="FD206" s="105"/>
      <c r="FE206" s="103"/>
      <c r="FF206" s="109"/>
      <c r="FG206" s="105"/>
      <c r="FH206" s="105"/>
      <c r="FI206" s="105"/>
      <c r="FJ206" s="103"/>
      <c r="FK206" s="109"/>
      <c r="FL206" s="105"/>
      <c r="FM206" s="105"/>
      <c r="FN206" s="105"/>
      <c r="FO206" s="103"/>
      <c r="FP206" s="109"/>
      <c r="FQ206" s="105"/>
      <c r="FR206" s="105"/>
      <c r="FS206" s="105"/>
      <c r="FT206" s="103"/>
      <c r="FU206" s="109"/>
      <c r="FV206" s="105"/>
      <c r="FW206" s="105"/>
      <c r="FX206" s="105"/>
    </row>
    <row r="207" spans="135:205">
      <c r="EE207" s="103"/>
      <c r="EF207" s="103"/>
      <c r="EG207" s="103"/>
      <c r="EH207" s="103"/>
      <c r="EI207" s="103"/>
      <c r="EJ207" s="103"/>
      <c r="EK207" s="103"/>
      <c r="EL207" s="103"/>
      <c r="EM207" s="103"/>
      <c r="EN207" s="103"/>
      <c r="EO207" s="103"/>
      <c r="EP207" s="103"/>
      <c r="EQ207" s="103"/>
      <c r="ER207" s="103"/>
      <c r="ES207" s="103"/>
      <c r="ET207" s="103"/>
      <c r="EU207" s="103"/>
      <c r="EV207" s="105"/>
      <c r="EW207" s="103"/>
      <c r="EX207" s="103"/>
      <c r="EY207" s="105"/>
      <c r="EZ207" s="103"/>
      <c r="FA207" s="109"/>
      <c r="FB207" s="105"/>
      <c r="FC207" s="105"/>
      <c r="FD207" s="105"/>
      <c r="FE207" s="103"/>
      <c r="FF207" s="109"/>
      <c r="FG207" s="105"/>
      <c r="FH207" s="105"/>
      <c r="FI207" s="105"/>
      <c r="FJ207" s="103"/>
      <c r="FK207" s="109"/>
      <c r="FL207" s="105"/>
      <c r="FM207" s="105"/>
      <c r="FN207" s="105"/>
      <c r="FO207" s="103"/>
      <c r="FP207" s="109"/>
      <c r="FQ207" s="105"/>
      <c r="FR207" s="105"/>
      <c r="FS207" s="105"/>
      <c r="FT207" s="103"/>
      <c r="FU207" s="109"/>
      <c r="FV207" s="105"/>
      <c r="FW207" s="105"/>
      <c r="FX207" s="105"/>
    </row>
    <row r="208" spans="135:205">
      <c r="EE208" s="103"/>
      <c r="EF208" s="103"/>
      <c r="EG208" s="103"/>
      <c r="EH208" s="103"/>
      <c r="EI208" s="103"/>
      <c r="EJ208" s="103"/>
      <c r="EK208" s="103"/>
      <c r="EL208" s="103"/>
      <c r="EM208" s="103"/>
      <c r="EN208" s="103"/>
      <c r="EO208" s="103"/>
      <c r="EP208" s="103"/>
      <c r="EQ208" s="103"/>
      <c r="ER208" s="103"/>
      <c r="ES208" s="103"/>
      <c r="ET208" s="103"/>
      <c r="EU208" s="103"/>
      <c r="EV208" s="105"/>
      <c r="EW208" s="103"/>
      <c r="EX208" s="103"/>
      <c r="EY208" s="105"/>
      <c r="EZ208" s="103"/>
      <c r="FA208" s="109"/>
      <c r="FB208" s="105"/>
      <c r="FC208" s="105"/>
      <c r="FD208" s="105"/>
      <c r="FE208" s="103"/>
      <c r="FF208" s="109"/>
      <c r="FG208" s="105"/>
      <c r="FH208" s="105"/>
      <c r="FI208" s="105"/>
      <c r="FJ208" s="103"/>
      <c r="FK208" s="109"/>
      <c r="FL208" s="105"/>
      <c r="FM208" s="105"/>
      <c r="FN208" s="105"/>
      <c r="FO208" s="103"/>
      <c r="FP208" s="109"/>
      <c r="FQ208" s="105"/>
      <c r="FR208" s="105"/>
      <c r="FS208" s="105"/>
      <c r="FT208" s="103"/>
      <c r="FU208" s="109"/>
      <c r="FV208" s="105"/>
      <c r="FW208" s="105"/>
      <c r="FX208" s="105"/>
    </row>
    <row r="209" spans="135:180">
      <c r="EE209" s="103"/>
      <c r="EF209" s="103"/>
      <c r="EG209" s="103"/>
      <c r="EH209" s="103"/>
      <c r="EI209" s="103"/>
      <c r="EJ209" s="103"/>
      <c r="EK209" s="103"/>
      <c r="EL209" s="103"/>
      <c r="EM209" s="103"/>
      <c r="EN209" s="103"/>
      <c r="EO209" s="103"/>
      <c r="EP209" s="103"/>
      <c r="EQ209" s="103"/>
      <c r="ER209" s="103"/>
      <c r="ES209" s="103"/>
      <c r="ET209" s="103"/>
      <c r="EU209" s="103"/>
      <c r="EV209" s="105"/>
      <c r="EW209" s="103"/>
      <c r="EX209" s="103"/>
      <c r="EY209" s="105"/>
      <c r="EZ209" s="103"/>
      <c r="FA209" s="109"/>
      <c r="FB209" s="105"/>
      <c r="FC209" s="105"/>
      <c r="FD209" s="105"/>
      <c r="FE209" s="103"/>
      <c r="FF209" s="109"/>
      <c r="FG209" s="105"/>
      <c r="FH209" s="105"/>
      <c r="FI209" s="105"/>
      <c r="FJ209" s="103"/>
      <c r="FK209" s="109"/>
      <c r="FL209" s="105"/>
      <c r="FM209" s="105"/>
      <c r="FN209" s="105"/>
      <c r="FO209" s="103"/>
      <c r="FP209" s="109"/>
      <c r="FQ209" s="105"/>
      <c r="FR209" s="105"/>
      <c r="FS209" s="105"/>
      <c r="FT209" s="103"/>
      <c r="FU209" s="109"/>
      <c r="FV209" s="105"/>
      <c r="FW209" s="105"/>
      <c r="FX209" s="105"/>
    </row>
    <row r="210" spans="135:180">
      <c r="EE210" s="103"/>
      <c r="EF210" s="103"/>
      <c r="EG210" s="103"/>
      <c r="EH210" s="103"/>
      <c r="EI210" s="103"/>
      <c r="EJ210" s="103"/>
      <c r="EK210" s="103"/>
      <c r="EL210" s="103"/>
      <c r="EM210" s="103"/>
      <c r="EN210" s="103"/>
      <c r="EO210" s="103"/>
      <c r="EP210" s="103"/>
      <c r="EQ210" s="103"/>
      <c r="ER210" s="103"/>
      <c r="ES210" s="103"/>
      <c r="ET210" s="103"/>
      <c r="EU210" s="103"/>
      <c r="EV210" s="105"/>
      <c r="EW210" s="103"/>
      <c r="EX210" s="103"/>
      <c r="EY210" s="105"/>
      <c r="EZ210" s="103"/>
      <c r="FA210" s="109"/>
      <c r="FB210" s="105"/>
      <c r="FC210" s="105"/>
      <c r="FD210" s="105"/>
      <c r="FE210" s="103"/>
      <c r="FF210" s="109"/>
      <c r="FG210" s="105"/>
      <c r="FH210" s="105"/>
      <c r="FI210" s="105"/>
      <c r="FJ210" s="103"/>
      <c r="FK210" s="109"/>
      <c r="FL210" s="105"/>
      <c r="FM210" s="105"/>
      <c r="FN210" s="105"/>
      <c r="FO210" s="103"/>
      <c r="FP210" s="109"/>
      <c r="FQ210" s="105"/>
      <c r="FR210" s="105"/>
      <c r="FS210" s="105"/>
      <c r="FT210" s="103"/>
      <c r="FU210" s="109"/>
      <c r="FV210" s="105"/>
      <c r="FW210" s="105"/>
      <c r="FX210" s="105"/>
    </row>
    <row r="211" spans="135:180">
      <c r="EE211" s="103"/>
      <c r="EF211" s="103"/>
      <c r="EG211" s="103"/>
      <c r="EH211" s="103"/>
      <c r="EI211" s="103"/>
      <c r="EJ211" s="103"/>
      <c r="EK211" s="103"/>
      <c r="EL211" s="103"/>
      <c r="EM211" s="103"/>
      <c r="EN211" s="103"/>
      <c r="EO211" s="103"/>
      <c r="EP211" s="103"/>
      <c r="EQ211" s="103"/>
      <c r="ER211" s="103"/>
      <c r="ES211" s="103"/>
      <c r="ET211" s="103"/>
      <c r="EU211" s="103"/>
      <c r="EV211" s="105"/>
      <c r="EW211" s="103"/>
      <c r="EX211" s="103"/>
      <c r="EY211" s="105"/>
      <c r="EZ211" s="103"/>
      <c r="FA211" s="109"/>
      <c r="FB211" s="105"/>
      <c r="FC211" s="105"/>
      <c r="FD211" s="105"/>
      <c r="FE211" s="103"/>
      <c r="FF211" s="109"/>
      <c r="FG211" s="105"/>
      <c r="FH211" s="105"/>
      <c r="FI211" s="105"/>
      <c r="FJ211" s="103"/>
      <c r="FK211" s="109"/>
      <c r="FL211" s="105"/>
      <c r="FM211" s="105"/>
      <c r="FN211" s="105"/>
      <c r="FO211" s="103"/>
      <c r="FP211" s="109"/>
      <c r="FQ211" s="105"/>
      <c r="FR211" s="105"/>
      <c r="FS211" s="105"/>
      <c r="FT211" s="103"/>
      <c r="FU211" s="109"/>
      <c r="FV211" s="105"/>
      <c r="FW211" s="105"/>
      <c r="FX211" s="105"/>
    </row>
    <row r="212" spans="135:180">
      <c r="EE212" s="103"/>
      <c r="EF212" s="103"/>
      <c r="EG212" s="103"/>
      <c r="EH212" s="103"/>
      <c r="EI212" s="103"/>
      <c r="EJ212" s="103"/>
      <c r="EK212" s="103"/>
      <c r="EL212" s="103"/>
      <c r="EM212" s="103"/>
      <c r="EN212" s="103"/>
      <c r="EO212" s="103"/>
      <c r="EP212" s="103"/>
      <c r="EQ212" s="103"/>
      <c r="ER212" s="103"/>
      <c r="ES212" s="103"/>
      <c r="ET212" s="103"/>
      <c r="EU212" s="103"/>
      <c r="EV212" s="105"/>
      <c r="EW212" s="103"/>
      <c r="EX212" s="103"/>
      <c r="EY212" s="105"/>
      <c r="EZ212" s="103"/>
      <c r="FA212" s="109"/>
      <c r="FB212" s="105"/>
      <c r="FC212" s="105"/>
      <c r="FD212" s="105"/>
      <c r="FE212" s="103"/>
      <c r="FF212" s="109"/>
      <c r="FG212" s="105"/>
      <c r="FH212" s="105"/>
      <c r="FI212" s="105"/>
      <c r="FJ212" s="103"/>
      <c r="FK212" s="109"/>
      <c r="FL212" s="105"/>
      <c r="FM212" s="105"/>
      <c r="FN212" s="105"/>
      <c r="FO212" s="103"/>
      <c r="FP212" s="109"/>
      <c r="FQ212" s="105"/>
      <c r="FR212" s="105"/>
      <c r="FS212" s="105"/>
      <c r="FT212" s="103"/>
      <c r="FU212" s="109"/>
      <c r="FV212" s="105"/>
      <c r="FW212" s="105"/>
      <c r="FX212" s="105"/>
    </row>
    <row r="213" spans="135:180">
      <c r="EE213" s="103"/>
      <c r="EF213" s="103"/>
      <c r="EG213" s="103"/>
      <c r="EH213" s="103"/>
      <c r="EI213" s="103"/>
      <c r="EJ213" s="103"/>
      <c r="EK213" s="103"/>
      <c r="EL213" s="103"/>
      <c r="EM213" s="103"/>
      <c r="EN213" s="103"/>
      <c r="EO213" s="103"/>
      <c r="EP213" s="103"/>
      <c r="EQ213" s="103"/>
      <c r="ER213" s="103"/>
      <c r="ES213" s="103"/>
      <c r="ET213" s="103"/>
      <c r="EU213" s="103"/>
      <c r="EV213" s="105"/>
      <c r="EW213" s="103"/>
      <c r="EX213" s="103"/>
      <c r="EY213" s="105"/>
      <c r="EZ213" s="103"/>
      <c r="FA213" s="109"/>
      <c r="FB213" s="105"/>
      <c r="FC213" s="105"/>
      <c r="FD213" s="105"/>
      <c r="FE213" s="103"/>
      <c r="FF213" s="109"/>
      <c r="FG213" s="105"/>
      <c r="FH213" s="105"/>
      <c r="FI213" s="105"/>
      <c r="FJ213" s="103"/>
      <c r="FK213" s="109"/>
      <c r="FL213" s="105"/>
      <c r="FM213" s="105"/>
      <c r="FN213" s="105"/>
      <c r="FO213" s="103"/>
      <c r="FP213" s="109"/>
      <c r="FQ213" s="105"/>
      <c r="FR213" s="105"/>
      <c r="FS213" s="105"/>
      <c r="FT213" s="103"/>
      <c r="FU213" s="109"/>
      <c r="FV213" s="105"/>
      <c r="FW213" s="105"/>
      <c r="FX213" s="105"/>
    </row>
    <row r="214" spans="135:180">
      <c r="EE214" s="103"/>
      <c r="EF214" s="103"/>
      <c r="EG214" s="103"/>
      <c r="EH214" s="103"/>
      <c r="EI214" s="103"/>
      <c r="EJ214" s="103"/>
      <c r="EK214" s="103"/>
      <c r="EL214" s="103"/>
      <c r="EM214" s="103"/>
      <c r="EN214" s="103"/>
      <c r="EO214" s="103"/>
      <c r="EP214" s="103"/>
      <c r="EQ214" s="103"/>
      <c r="ER214" s="103"/>
      <c r="ES214" s="103"/>
      <c r="ET214" s="103"/>
      <c r="EU214" s="103"/>
      <c r="EV214" s="105"/>
      <c r="EW214" s="103"/>
      <c r="EX214" s="103"/>
      <c r="EY214" s="105"/>
      <c r="EZ214" s="103"/>
      <c r="FA214" s="109"/>
      <c r="FB214" s="105"/>
      <c r="FC214" s="105"/>
      <c r="FD214" s="105"/>
      <c r="FE214" s="103"/>
      <c r="FF214" s="109"/>
      <c r="FG214" s="105"/>
      <c r="FH214" s="105"/>
      <c r="FI214" s="105"/>
      <c r="FJ214" s="103"/>
      <c r="FK214" s="109"/>
      <c r="FL214" s="105"/>
      <c r="FM214" s="105"/>
      <c r="FN214" s="105"/>
      <c r="FO214" s="103"/>
      <c r="FP214" s="109"/>
      <c r="FQ214" s="105"/>
      <c r="FR214" s="105"/>
      <c r="FS214" s="105"/>
      <c r="FT214" s="103"/>
      <c r="FU214" s="109"/>
      <c r="FV214" s="105"/>
      <c r="FW214" s="105"/>
      <c r="FX214" s="105"/>
    </row>
    <row r="215" spans="135:180">
      <c r="EO215" s="103"/>
      <c r="EP215" s="103"/>
      <c r="EQ215" s="103"/>
      <c r="ER215" s="103"/>
      <c r="ES215" s="103"/>
      <c r="ET215" s="103"/>
      <c r="EU215" s="103"/>
      <c r="EV215" s="105"/>
      <c r="EW215" s="103"/>
      <c r="EX215" s="103"/>
      <c r="EY215" s="105"/>
      <c r="EZ215" s="103"/>
      <c r="FA215" s="109"/>
      <c r="FB215" s="105"/>
      <c r="FC215" s="105"/>
      <c r="FD215" s="105"/>
      <c r="FE215" s="103"/>
      <c r="FF215" s="109"/>
      <c r="FG215" s="105"/>
      <c r="FH215" s="105"/>
      <c r="FI215" s="105"/>
      <c r="FJ215" s="103"/>
      <c r="FK215" s="109"/>
      <c r="FL215" s="105"/>
      <c r="FM215" s="105"/>
      <c r="FN215" s="105"/>
      <c r="FO215" s="103"/>
      <c r="FP215" s="109"/>
      <c r="FQ215" s="105"/>
      <c r="FR215" s="105"/>
      <c r="FS215" s="105"/>
      <c r="FT215" s="103"/>
      <c r="FU215" s="109"/>
      <c r="FV215" s="105"/>
      <c r="FW215" s="105"/>
      <c r="FX215" s="105"/>
    </row>
    <row r="216" spans="135:180">
      <c r="ET216" s="103"/>
      <c r="EU216" s="103"/>
      <c r="EV216" s="105"/>
      <c r="EW216" s="103"/>
      <c r="EX216" s="103"/>
      <c r="EY216" s="105"/>
      <c r="EZ216" s="103"/>
      <c r="FA216" s="109"/>
      <c r="FB216" s="105"/>
      <c r="FC216" s="105"/>
      <c r="FD216" s="105"/>
      <c r="FE216" s="103"/>
      <c r="FF216" s="109"/>
      <c r="FG216" s="105"/>
      <c r="FH216" s="105"/>
      <c r="FI216" s="105"/>
      <c r="FJ216" s="103"/>
      <c r="FK216" s="109"/>
      <c r="FL216" s="105"/>
      <c r="FM216" s="105"/>
      <c r="FN216" s="105"/>
      <c r="FO216" s="103"/>
      <c r="FP216" s="109"/>
      <c r="FQ216" s="105"/>
      <c r="FR216" s="105"/>
      <c r="FS216" s="105"/>
      <c r="FT216" s="103"/>
      <c r="FU216" s="109"/>
      <c r="FV216" s="105"/>
      <c r="FW216" s="105"/>
      <c r="FX216" s="105"/>
    </row>
    <row r="217" spans="135:180">
      <c r="ET217" s="103"/>
      <c r="EU217" s="103"/>
      <c r="EV217" s="105"/>
      <c r="EW217" s="103"/>
      <c r="EX217" s="103"/>
      <c r="EY217" s="105"/>
      <c r="EZ217" s="103"/>
      <c r="FA217" s="109"/>
      <c r="FB217" s="105"/>
      <c r="FC217" s="105"/>
      <c r="FD217" s="105"/>
      <c r="FE217" s="103"/>
      <c r="FF217" s="109"/>
      <c r="FG217" s="105"/>
      <c r="FH217" s="105"/>
      <c r="FI217" s="105"/>
      <c r="FJ217" s="103"/>
      <c r="FK217" s="109"/>
      <c r="FL217" s="105"/>
      <c r="FM217" s="105"/>
      <c r="FN217" s="105"/>
      <c r="FO217" s="103"/>
      <c r="FP217" s="109"/>
      <c r="FQ217" s="105"/>
      <c r="FR217" s="105"/>
      <c r="FS217" s="105"/>
      <c r="FT217" s="103"/>
      <c r="FU217" s="109"/>
      <c r="FV217" s="105"/>
      <c r="FW217" s="105"/>
      <c r="FX217" s="105"/>
    </row>
    <row r="218" spans="135:180">
      <c r="ET218" s="103"/>
      <c r="FX218" s="105"/>
    </row>
    <row r="219" spans="135:180">
      <c r="ET219" s="103"/>
      <c r="FX219" s="105"/>
    </row>
    <row r="220" spans="135:180">
      <c r="ET220" s="103"/>
      <c r="FX220" s="105"/>
    </row>
    <row r="221" spans="135:180">
      <c r="ET221" s="103"/>
      <c r="FX221" s="105"/>
    </row>
    <row r="222" spans="135:180">
      <c r="ET222" s="103"/>
      <c r="FX222" s="105"/>
    </row>
    <row r="223" spans="135:180">
      <c r="ET223" s="103"/>
      <c r="FX223" s="105"/>
    </row>
    <row r="224" spans="135:180">
      <c r="ET224" s="103"/>
      <c r="FX224" s="105"/>
    </row>
    <row r="225" spans="150:180">
      <c r="ET225" s="103"/>
      <c r="FX225" s="105"/>
    </row>
    <row r="226" spans="150:180">
      <c r="FX226" s="105"/>
    </row>
    <row r="227" spans="150:180">
      <c r="FX227" s="105"/>
    </row>
    <row r="228" spans="150:180">
      <c r="FX228" s="105"/>
    </row>
    <row r="229" spans="150:180">
      <c r="FX229" s="105"/>
    </row>
  </sheetData>
  <mergeCells count="350">
    <mergeCell ref="A9:A11"/>
    <mergeCell ref="A12:A22"/>
    <mergeCell ref="A23:A40"/>
    <mergeCell ref="Z9:Z11"/>
    <mergeCell ref="Z12:Z22"/>
    <mergeCell ref="Z23:Z40"/>
    <mergeCell ref="AY9:AY11"/>
    <mergeCell ref="AY12:AY22"/>
    <mergeCell ref="AY23:AY40"/>
    <mergeCell ref="HP64:HP86"/>
    <mergeCell ref="HX6:HX41"/>
    <mergeCell ref="HX54:HX64"/>
    <mergeCell ref="HX74:HX76"/>
    <mergeCell ref="HQ76:HQ77"/>
    <mergeCell ref="AY41:AY60"/>
    <mergeCell ref="AY61:AY76"/>
    <mergeCell ref="AY77:AY85"/>
    <mergeCell ref="A91:A92"/>
    <mergeCell ref="A86:A90"/>
    <mergeCell ref="A77:A85"/>
    <mergeCell ref="A61:A76"/>
    <mergeCell ref="A41:A60"/>
    <mergeCell ref="Z91:Z92"/>
    <mergeCell ref="AY91:AY92"/>
    <mergeCell ref="AY86:AY90"/>
    <mergeCell ref="Z41:Z60"/>
    <mergeCell ref="Z61:Z76"/>
    <mergeCell ref="Z77:Z85"/>
    <mergeCell ref="Z86:Z90"/>
    <mergeCell ref="BX13:BX17"/>
    <mergeCell ref="CA29:CA30"/>
    <mergeCell ref="CC30:CF30"/>
    <mergeCell ref="CW9:CW11"/>
    <mergeCell ref="CW12:CW17"/>
    <mergeCell ref="BX10:BX12"/>
    <mergeCell ref="CB29:CF29"/>
    <mergeCell ref="CW29:CX32"/>
    <mergeCell ref="CL27:CP28"/>
    <mergeCell ref="CL29:CP29"/>
    <mergeCell ref="CM30:CP30"/>
    <mergeCell ref="BX40:BX42"/>
    <mergeCell ref="CW46:CW47"/>
    <mergeCell ref="CW42:CW45"/>
    <mergeCell ref="BX27:BY30"/>
    <mergeCell ref="BZ27:CA28"/>
    <mergeCell ref="CB27:CF28"/>
    <mergeCell ref="BX35:BX39"/>
    <mergeCell ref="CW22:CW23"/>
    <mergeCell ref="CW18:CW21"/>
    <mergeCell ref="BX18:BX20"/>
    <mergeCell ref="BZ29:BZ30"/>
    <mergeCell ref="CW36:CW41"/>
    <mergeCell ref="CG27:CK28"/>
    <mergeCell ref="CG29:CK29"/>
    <mergeCell ref="CH30:CK30"/>
    <mergeCell ref="CW33:CW35"/>
    <mergeCell ref="BX32:BX34"/>
    <mergeCell ref="IN55:IN56"/>
    <mergeCell ref="IO55:IO56"/>
    <mergeCell ref="IN57:IN59"/>
    <mergeCell ref="IN37:IN54"/>
    <mergeCell ref="EU47:EU55"/>
    <mergeCell ref="DA29:DE30"/>
    <mergeCell ref="DK29:DO30"/>
    <mergeCell ref="IO57:IO59"/>
    <mergeCell ref="IO46:IO47"/>
    <mergeCell ref="IO49:IO52"/>
    <mergeCell ref="IO53:IO54"/>
    <mergeCell ref="IO27:IO29"/>
    <mergeCell ref="EU36:EU46"/>
    <mergeCell ref="IO38:IO44"/>
    <mergeCell ref="HQ59:HQ63"/>
    <mergeCell ref="HQ52:HQ55"/>
    <mergeCell ref="HQ40:HQ43"/>
    <mergeCell ref="HQ32:HQ39"/>
    <mergeCell ref="HY54:HY56"/>
    <mergeCell ref="HQ44:HQ47"/>
    <mergeCell ref="HQ48:HQ49"/>
    <mergeCell ref="IN6:IN36"/>
    <mergeCell ref="IN60:IN63"/>
    <mergeCell ref="IO61:IO62"/>
    <mergeCell ref="CY31:CY32"/>
    <mergeCell ref="CZ31:CZ32"/>
    <mergeCell ref="DL32:DO32"/>
    <mergeCell ref="EU25:EU35"/>
    <mergeCell ref="DF29:DJ30"/>
    <mergeCell ref="DF31:DJ31"/>
    <mergeCell ref="DG32:DJ32"/>
    <mergeCell ref="DV27:DV28"/>
    <mergeCell ref="CY29:CZ30"/>
    <mergeCell ref="DB32:DE32"/>
    <mergeCell ref="DA31:DE31"/>
    <mergeCell ref="DK31:DO31"/>
    <mergeCell ref="EE25:EI25"/>
    <mergeCell ref="DY25:DY26"/>
    <mergeCell ref="DZ25:ED25"/>
    <mergeCell ref="EF26:EI26"/>
    <mergeCell ref="DV21:DY22"/>
    <mergeCell ref="DV23:DW26"/>
    <mergeCell ref="DX25:DX26"/>
    <mergeCell ref="EA26:ED26"/>
    <mergeCell ref="DP7:DT7"/>
    <mergeCell ref="EE7:EI7"/>
    <mergeCell ref="HB5:HD5"/>
    <mergeCell ref="EY7:EY8"/>
    <mergeCell ref="FT7:FW8"/>
    <mergeCell ref="GA7:GA8"/>
    <mergeCell ref="FS5:FW6"/>
    <mergeCell ref="EU5:EV8"/>
    <mergeCell ref="EW5:EX6"/>
    <mergeCell ref="EU11:EU17"/>
    <mergeCell ref="FY11:FY12"/>
    <mergeCell ref="FY24:FY27"/>
    <mergeCell ref="DZ23:ED24"/>
    <mergeCell ref="EE23:EI24"/>
    <mergeCell ref="DQ8:DT8"/>
    <mergeCell ref="DV10:DV12"/>
    <mergeCell ref="DV13:DV14"/>
    <mergeCell ref="DX23:DY24"/>
    <mergeCell ref="FY9:FY10"/>
    <mergeCell ref="HI5:HK6"/>
    <mergeCell ref="GC5:GG6"/>
    <mergeCell ref="GH5:GL6"/>
    <mergeCell ref="GM5:GQ6"/>
    <mergeCell ref="EA8:ED8"/>
    <mergeCell ref="EX7:EX8"/>
    <mergeCell ref="EF8:EI8"/>
    <mergeCell ref="GB7:GB8"/>
    <mergeCell ref="GA5:GB6"/>
    <mergeCell ref="EY5:FC6"/>
    <mergeCell ref="FD5:FH6"/>
    <mergeCell ref="FN5:FR6"/>
    <mergeCell ref="GS7:GV8"/>
    <mergeCell ref="GC7:GC8"/>
    <mergeCell ref="EJ7:EN7"/>
    <mergeCell ref="GN7:GQ8"/>
    <mergeCell ref="FS7:FS8"/>
    <mergeCell ref="EK8:EN8"/>
    <mergeCell ref="GM7:GM8"/>
    <mergeCell ref="FN7:FN8"/>
    <mergeCell ref="FO7:FR8"/>
    <mergeCell ref="FY5:FZ8"/>
    <mergeCell ref="EW7:EW8"/>
    <mergeCell ref="EU3:EX4"/>
    <mergeCell ref="A3:E4"/>
    <mergeCell ref="AY3:BC4"/>
    <mergeCell ref="BX3:CA4"/>
    <mergeCell ref="C7:C8"/>
    <mergeCell ref="D7:D8"/>
    <mergeCell ref="E7:I7"/>
    <mergeCell ref="O7:S7"/>
    <mergeCell ref="F8:I8"/>
    <mergeCell ref="P8:S8"/>
    <mergeCell ref="U8:X8"/>
    <mergeCell ref="BZ7:BZ8"/>
    <mergeCell ref="AO8:AR8"/>
    <mergeCell ref="BA7:BA8"/>
    <mergeCell ref="BB7:BB8"/>
    <mergeCell ref="AT8:AW8"/>
    <mergeCell ref="BX5:BY8"/>
    <mergeCell ref="T7:X7"/>
    <mergeCell ref="AJ8:AM8"/>
    <mergeCell ref="CQ7:CU7"/>
    <mergeCell ref="CQ5:CU6"/>
    <mergeCell ref="DZ5:ED6"/>
    <mergeCell ref="EE5:EI6"/>
    <mergeCell ref="EJ5:EN6"/>
    <mergeCell ref="IN3:IO4"/>
    <mergeCell ref="FY3:GB4"/>
    <mergeCell ref="GX3:GY4"/>
    <mergeCell ref="HP3:HQ4"/>
    <mergeCell ref="HX3:HY4"/>
    <mergeCell ref="FI5:FM6"/>
    <mergeCell ref="EZ7:FC8"/>
    <mergeCell ref="FD7:FD8"/>
    <mergeCell ref="FE7:FH8"/>
    <mergeCell ref="FI7:FI8"/>
    <mergeCell ref="FJ7:FM8"/>
    <mergeCell ref="HL5:HN5"/>
    <mergeCell ref="GZ6:HA6"/>
    <mergeCell ref="HC6:HD6"/>
    <mergeCell ref="HF6:HG6"/>
    <mergeCell ref="HM6:HN6"/>
    <mergeCell ref="FO4:FR4"/>
    <mergeCell ref="GI7:GL8"/>
    <mergeCell ref="HQ6:HQ8"/>
    <mergeCell ref="GR5:GV6"/>
    <mergeCell ref="GX5:GX6"/>
    <mergeCell ref="GY5:HA5"/>
    <mergeCell ref="GR7:GR8"/>
    <mergeCell ref="HE5:HG5"/>
    <mergeCell ref="AN5:AR6"/>
    <mergeCell ref="AS5:AW6"/>
    <mergeCell ref="CR8:CU8"/>
    <mergeCell ref="DX7:DX8"/>
    <mergeCell ref="DV5:DW8"/>
    <mergeCell ref="BI8:BL8"/>
    <mergeCell ref="AN7:AR7"/>
    <mergeCell ref="DY7:DY8"/>
    <mergeCell ref="CB7:CF7"/>
    <mergeCell ref="CL7:CP7"/>
    <mergeCell ref="BC7:BG7"/>
    <mergeCell ref="BH5:BL6"/>
    <mergeCell ref="CY5:CZ6"/>
    <mergeCell ref="CB5:CF6"/>
    <mergeCell ref="CL5:CP6"/>
    <mergeCell ref="BZ5:CA6"/>
    <mergeCell ref="DA5:DE6"/>
    <mergeCell ref="CA7:CA8"/>
    <mergeCell ref="CC8:CF8"/>
    <mergeCell ref="CM8:CP8"/>
    <mergeCell ref="DA7:DE7"/>
    <mergeCell ref="CY7:CY8"/>
    <mergeCell ref="AY5:AZ8"/>
    <mergeCell ref="BH7:BL7"/>
    <mergeCell ref="CW5:CX8"/>
    <mergeCell ref="DV3:DY4"/>
    <mergeCell ref="BC5:BG6"/>
    <mergeCell ref="BA5:BB6"/>
    <mergeCell ref="CZ7:CZ8"/>
    <mergeCell ref="DK5:DO6"/>
    <mergeCell ref="DP5:DT6"/>
    <mergeCell ref="DX5:DY6"/>
    <mergeCell ref="CG5:CK6"/>
    <mergeCell ref="CG7:CK7"/>
    <mergeCell ref="CH8:CK8"/>
    <mergeCell ref="DF5:DJ6"/>
    <mergeCell ref="DF7:DJ7"/>
    <mergeCell ref="DG8:DJ8"/>
    <mergeCell ref="DL8:DO8"/>
    <mergeCell ref="DK7:DO7"/>
    <mergeCell ref="DB8:DE8"/>
    <mergeCell ref="HQ85:HQ86"/>
    <mergeCell ref="HQ79:HQ80"/>
    <mergeCell ref="HQ69:HQ72"/>
    <mergeCell ref="HY22:HY24"/>
    <mergeCell ref="HY17:HY21"/>
    <mergeCell ref="HQ27:HQ28"/>
    <mergeCell ref="HQ29:HQ30"/>
    <mergeCell ref="GX37:GY38"/>
    <mergeCell ref="HY65:HY66"/>
    <mergeCell ref="HI27:HK28"/>
    <mergeCell ref="HL27:HN27"/>
    <mergeCell ref="HQ23:HQ26"/>
    <mergeCell ref="HY74:HY75"/>
    <mergeCell ref="HX65:HX66"/>
    <mergeCell ref="GY39:HA39"/>
    <mergeCell ref="HC40:HD40"/>
    <mergeCell ref="HB39:HD39"/>
    <mergeCell ref="HM28:HN28"/>
    <mergeCell ref="GZ40:HA40"/>
    <mergeCell ref="GX39:GX40"/>
    <mergeCell ref="HY81:HY82"/>
    <mergeCell ref="HY79:HY80"/>
    <mergeCell ref="HY77:HY78"/>
    <mergeCell ref="HX67:HX73"/>
    <mergeCell ref="HY57:HY58"/>
    <mergeCell ref="HY60:HY64"/>
    <mergeCell ref="EU18:EU24"/>
    <mergeCell ref="FY13:FY23"/>
    <mergeCell ref="HY36:HY37"/>
    <mergeCell ref="HY27:HY29"/>
    <mergeCell ref="HY25:HY26"/>
    <mergeCell ref="HQ57:HQ58"/>
    <mergeCell ref="HX77:HX84"/>
    <mergeCell ref="HM16:HN16"/>
    <mergeCell ref="HL15:HN15"/>
    <mergeCell ref="FD60:FH60"/>
    <mergeCell ref="EU56:EU59"/>
    <mergeCell ref="FY28:FY30"/>
    <mergeCell ref="HY68:HY69"/>
    <mergeCell ref="HY71:HY73"/>
    <mergeCell ref="HQ9:HQ16"/>
    <mergeCell ref="HQ17:HQ22"/>
    <mergeCell ref="HY7:HY10"/>
    <mergeCell ref="HY11:HY13"/>
    <mergeCell ref="HQ64:HQ68"/>
    <mergeCell ref="HQ82:HQ84"/>
    <mergeCell ref="HY14:HY15"/>
    <mergeCell ref="HY30:HY33"/>
    <mergeCell ref="HI15:HK16"/>
    <mergeCell ref="GH7:GH8"/>
    <mergeCell ref="GD7:GG8"/>
    <mergeCell ref="IO32:IO36"/>
    <mergeCell ref="HX42:HX53"/>
    <mergeCell ref="HY43:HY46"/>
    <mergeCell ref="HY49:HY51"/>
    <mergeCell ref="HY52:HY53"/>
    <mergeCell ref="IO15:IO24"/>
    <mergeCell ref="IO10:IO14"/>
    <mergeCell ref="IO25:IO26"/>
    <mergeCell ref="IO6:IO7"/>
    <mergeCell ref="HY38:HY39"/>
    <mergeCell ref="HY40:HY41"/>
    <mergeCell ref="HP6:HP47"/>
    <mergeCell ref="HP48:HP63"/>
    <mergeCell ref="IF6:IF10"/>
    <mergeCell ref="IG6:IG7"/>
    <mergeCell ref="IG9:IG10"/>
    <mergeCell ref="IF14:IF18"/>
    <mergeCell ref="IF21:IF26"/>
    <mergeCell ref="IG22:IG25"/>
    <mergeCell ref="IF27:IF28"/>
    <mergeCell ref="IG27:IG28"/>
    <mergeCell ref="IF3:IG4"/>
    <mergeCell ref="AI7:AM7"/>
    <mergeCell ref="A2:X2"/>
    <mergeCell ref="Z3:AD4"/>
    <mergeCell ref="Z5:AA8"/>
    <mergeCell ref="AB5:AC6"/>
    <mergeCell ref="AB7:AB8"/>
    <mergeCell ref="AC7:AC8"/>
    <mergeCell ref="E5:I6"/>
    <mergeCell ref="J5:N6"/>
    <mergeCell ref="J7:N7"/>
    <mergeCell ref="K8:N8"/>
    <mergeCell ref="O5:S6"/>
    <mergeCell ref="T5:X6"/>
    <mergeCell ref="AD5:AH6"/>
    <mergeCell ref="AD7:AH7"/>
    <mergeCell ref="AE8:AH8"/>
    <mergeCell ref="AI5:AM6"/>
    <mergeCell ref="A5:B8"/>
    <mergeCell ref="C5:D6"/>
    <mergeCell ref="BD8:BG8"/>
    <mergeCell ref="CW3:CZ4"/>
    <mergeCell ref="DZ7:ED7"/>
    <mergeCell ref="AS7:AW7"/>
    <mergeCell ref="IF29:IF30"/>
    <mergeCell ref="IG29:IG30"/>
    <mergeCell ref="IF47:IF50"/>
    <mergeCell ref="IG47:IG50"/>
    <mergeCell ref="IF31:IF35"/>
    <mergeCell ref="IG32:IG33"/>
    <mergeCell ref="IG34:IG35"/>
    <mergeCell ref="IF36:IF37"/>
    <mergeCell ref="IG36:IG37"/>
    <mergeCell ref="IF38:IF46"/>
    <mergeCell ref="IG38:IG40"/>
    <mergeCell ref="IG41:IG42"/>
    <mergeCell ref="IG43:IG44"/>
    <mergeCell ref="IN71:IO72"/>
    <mergeCell ref="IN74:IN77"/>
    <mergeCell ref="IP74:IQ74"/>
    <mergeCell ref="IP75:IQ75"/>
    <mergeCell ref="IP76:IQ76"/>
    <mergeCell ref="IP77:IQ77"/>
    <mergeCell ref="IP78:IQ78"/>
    <mergeCell ref="IP79:IQ79"/>
    <mergeCell ref="IP73:IQ73"/>
  </mergeCells>
  <phoneticPr fontId="8"/>
  <conditionalFormatting sqref="HI7:HN8 GX7:HG31 FZ9:GV30 EV9:FW59 B9:X92 AA9:AW92 AZ9:BL92 BY31:CP43 GX41:HD63">
    <cfRule type="expression" dxfId="17" priority="5">
      <formula>MOD(ROW(),2)=1</formula>
    </cfRule>
  </conditionalFormatting>
  <conditionalFormatting sqref="HI17:HN20">
    <cfRule type="expression" dxfId="16" priority="61">
      <formula>MOD(ROW(),2)=1</formula>
    </cfRule>
  </conditionalFormatting>
  <conditionalFormatting sqref="HI29:HN31">
    <cfRule type="expression" dxfId="15" priority="9">
      <formula>MOD(ROW(),2)=1</formula>
    </cfRule>
  </conditionalFormatting>
  <conditionalFormatting sqref="HZ6:ID85 HR6:HV86 CX33:DO47">
    <cfRule type="expression" dxfId="14" priority="4">
      <formula>MOD(ROW(),2)=1</formula>
    </cfRule>
  </conditionalFormatting>
  <conditionalFormatting sqref="IH6:IL50 BY9:CU21 CX9:DT23 IP74:IP79 IR74:IT79">
    <cfRule type="expression" dxfId="13" priority="158">
      <formula>MOD(ROW(),2)=1</formula>
    </cfRule>
  </conditionalFormatting>
  <conditionalFormatting sqref="IP6:IT63 DW9:EN14 DW27:EI28">
    <cfRule type="expression" dxfId="12" priority="8">
      <formula>MOD(ROW(),2)=1</formula>
    </cfRule>
  </conditionalFormatting>
  <printOptions horizontalCentered="1" verticalCentered="1"/>
  <pageMargins left="0" right="0" top="0" bottom="0" header="0" footer="0.19685039370078741"/>
  <pageSetup paperSize="9" scale="25" orientation="portrait" horizontalDpi="1200" verticalDpi="1200" r:id="rId1"/>
  <headerFooter scaleWithDoc="0" alignWithMargins="0">
    <oddFooter>&amp;C&amp;G&amp;R&amp;6&amp;A</oddFooter>
  </headerFooter>
  <colBreaks count="12" manualBreakCount="12">
    <brk id="25" max="98" man="1"/>
    <brk id="50" max="1048575" man="1"/>
    <brk id="75" max="98" man="1"/>
    <brk id="100" max="98" man="1"/>
    <brk id="125" max="98" man="1"/>
    <brk id="150" max="98" man="1"/>
    <brk id="180" max="98" man="1"/>
    <brk id="205" max="1048575" man="1"/>
    <brk id="223" max="1048575" man="1"/>
    <brk id="231" max="98" man="1"/>
    <brk id="239" max="98" man="1"/>
    <brk id="247" max="1048575"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B7AC1-7B97-427D-AB97-52D1020BF952}">
  <dimension ref="A1:IT229"/>
  <sheetViews>
    <sheetView showZeros="0" view="pageBreakPreview" zoomScale="40" zoomScaleNormal="40" zoomScaleSheetLayoutView="40" zoomScalePageLayoutView="40" workbookViewId="0"/>
  </sheetViews>
  <sheetFormatPr defaultColWidth="9" defaultRowHeight="19.5"/>
  <cols>
    <col min="1" max="1" width="6.625" style="62" customWidth="1"/>
    <col min="2" max="2" width="20.625" style="61" customWidth="1"/>
    <col min="3" max="4" width="18.625" style="61" customWidth="1"/>
    <col min="5" max="5" width="24.625" style="65" customWidth="1"/>
    <col min="6" max="6" width="20.625" style="66" customWidth="1"/>
    <col min="7" max="9" width="5.125" style="66" customWidth="1"/>
    <col min="10" max="10" width="24.625" style="66" customWidth="1"/>
    <col min="11" max="11" width="20.625" style="66" customWidth="1"/>
    <col min="12" max="14" width="5.125" style="66" customWidth="1"/>
    <col min="15" max="15" width="24.625" style="65" customWidth="1"/>
    <col min="16" max="16" width="20.625" style="65" customWidth="1"/>
    <col min="17" max="19" width="5.125" style="65" customWidth="1"/>
    <col min="20" max="20" width="24.625" style="65" customWidth="1"/>
    <col min="21" max="21" width="20.625" style="65" customWidth="1"/>
    <col min="22" max="24" width="5.125" style="65" customWidth="1"/>
    <col min="25" max="25" width="1.625" style="65" customWidth="1"/>
    <col min="26" max="26" width="6.625" style="65" customWidth="1"/>
    <col min="27" max="27" width="20.625" style="65" customWidth="1"/>
    <col min="28" max="29" width="18.625" style="65" customWidth="1"/>
    <col min="30" max="30" width="24.625" style="65" customWidth="1"/>
    <col min="31" max="31" width="20.625" style="65" customWidth="1"/>
    <col min="32" max="34" width="5.125" style="65" customWidth="1"/>
    <col min="35" max="35" width="24.625" style="65" customWidth="1"/>
    <col min="36" max="36" width="20.625" style="65" customWidth="1"/>
    <col min="37" max="39" width="5.125" style="65" customWidth="1"/>
    <col min="40" max="40" width="24.625" style="65" customWidth="1"/>
    <col min="41" max="41" width="20.625" style="66" customWidth="1"/>
    <col min="42" max="44" width="5.125" style="66" customWidth="1"/>
    <col min="45" max="45" width="24.625" style="64" customWidth="1"/>
    <col min="46" max="46" width="20.625" style="69" customWidth="1"/>
    <col min="47" max="49" width="5.125" style="69" customWidth="1"/>
    <col min="50" max="50" width="1.625" style="65" customWidth="1"/>
    <col min="51" max="51" width="6.625" style="69" customWidth="1"/>
    <col min="52" max="52" width="20.625" style="69" customWidth="1"/>
    <col min="53" max="54" width="18.625" style="69" customWidth="1"/>
    <col min="55" max="55" width="24.625" style="64" customWidth="1"/>
    <col min="56" max="56" width="20.625" style="64" customWidth="1"/>
    <col min="57" max="59" width="5.125" style="64" customWidth="1"/>
    <col min="60" max="60" width="24.625" style="64" customWidth="1"/>
    <col min="61" max="61" width="20.625" style="69" customWidth="1"/>
    <col min="62" max="64" width="5.125" style="69" customWidth="1"/>
    <col min="65" max="65" width="24.625" style="64" customWidth="1"/>
    <col min="66" max="66" width="20.625" style="69" customWidth="1"/>
    <col min="67" max="69" width="5.125" style="69" customWidth="1"/>
    <col min="70" max="70" width="24.625" style="64" customWidth="1"/>
    <col min="71" max="71" width="20.625" style="69" customWidth="1"/>
    <col min="72" max="74" width="5.125" style="69" customWidth="1"/>
    <col min="75" max="75" width="1.625" style="64" customWidth="1"/>
    <col min="76" max="76" width="6.625" style="64" customWidth="1"/>
    <col min="77" max="77" width="20.625" style="64" customWidth="1"/>
    <col min="78" max="79" width="18.625" style="64" customWidth="1"/>
    <col min="80" max="80" width="24.625" style="64" customWidth="1"/>
    <col min="81" max="81" width="20.625" style="64" customWidth="1"/>
    <col min="82" max="84" width="5.125" style="64" customWidth="1"/>
    <col min="85" max="85" width="24.625" style="64" customWidth="1"/>
    <col min="86" max="86" width="20.625" style="64" customWidth="1"/>
    <col min="87" max="89" width="5.125" style="64" customWidth="1"/>
    <col min="90" max="90" width="24.625" style="64" customWidth="1"/>
    <col min="91" max="91" width="20.625" style="64" customWidth="1"/>
    <col min="92" max="94" width="5.125" style="64" customWidth="1"/>
    <col min="95" max="95" width="24.625" style="64" customWidth="1"/>
    <col min="96" max="96" width="20.625" style="64" customWidth="1"/>
    <col min="97" max="99" width="5.125" style="64" customWidth="1"/>
    <col min="100" max="100" width="1.625" style="64" customWidth="1"/>
    <col min="101" max="101" width="6.625" style="63" customWidth="1"/>
    <col min="102" max="102" width="20.625" style="69" customWidth="1"/>
    <col min="103" max="104" width="18.625" style="69" customWidth="1"/>
    <col min="105" max="105" width="24.625" style="64" customWidth="1"/>
    <col min="106" max="106" width="20.625" style="69" customWidth="1"/>
    <col min="107" max="109" width="5.125" style="69" customWidth="1"/>
    <col min="110" max="110" width="24.625" style="69" customWidth="1"/>
    <col min="111" max="111" width="20.625" style="69" customWidth="1"/>
    <col min="112" max="114" width="5.125" style="69" customWidth="1"/>
    <col min="115" max="115" width="24.625" style="69" customWidth="1"/>
    <col min="116" max="116" width="20.625" style="69" customWidth="1"/>
    <col min="117" max="119" width="5.125" style="69" customWidth="1"/>
    <col min="120" max="120" width="24.625" style="69" customWidth="1"/>
    <col min="121" max="121" width="20.625" style="69" customWidth="1"/>
    <col min="122" max="123" width="5.125" style="69" customWidth="1"/>
    <col min="124" max="124" width="5.125" style="64" customWidth="1"/>
    <col min="125" max="125" width="1.625" style="69" customWidth="1"/>
    <col min="126" max="126" width="6.625" style="69" customWidth="1"/>
    <col min="127" max="127" width="20.625" style="69" customWidth="1"/>
    <col min="128" max="129" width="18.625" style="69" customWidth="1"/>
    <col min="130" max="130" width="24.625" style="69" customWidth="1"/>
    <col min="131" max="131" width="20.625" style="69" customWidth="1"/>
    <col min="132" max="134" width="5.125" style="69" customWidth="1"/>
    <col min="135" max="135" width="24.625" style="69" customWidth="1"/>
    <col min="136" max="136" width="20.625" style="69" customWidth="1"/>
    <col min="137" max="139" width="5.125" style="69" customWidth="1"/>
    <col min="140" max="140" width="24.625" style="69" customWidth="1"/>
    <col min="141" max="141" width="20.625" style="69" customWidth="1"/>
    <col min="142" max="144" width="5.125" style="69" customWidth="1"/>
    <col min="145" max="145" width="24.625" style="69" customWidth="1"/>
    <col min="146" max="146" width="20.625" style="69" customWidth="1"/>
    <col min="147" max="149" width="5.125" style="69" customWidth="1"/>
    <col min="150" max="150" width="1.625" style="69" customWidth="1"/>
    <col min="151" max="151" width="6.625" style="69" customWidth="1"/>
    <col min="152" max="152" width="20.625" style="63" customWidth="1"/>
    <col min="153" max="154" width="18.625" style="69" customWidth="1"/>
    <col min="155" max="155" width="18.625" style="63" customWidth="1"/>
    <col min="156" max="156" width="14.625" style="69" customWidth="1"/>
    <col min="157" max="157" width="4.625" style="90" customWidth="1"/>
    <col min="158" max="159" width="4.625" style="63" customWidth="1"/>
    <col min="160" max="160" width="18.625" style="63" customWidth="1"/>
    <col min="161" max="161" width="14.625" style="69" customWidth="1"/>
    <col min="162" max="162" width="4.625" style="90" customWidth="1"/>
    <col min="163" max="164" width="4.625" style="63" customWidth="1"/>
    <col min="165" max="165" width="18.625" style="63" customWidth="1"/>
    <col min="166" max="166" width="14.625" style="69" customWidth="1"/>
    <col min="167" max="167" width="4.625" style="90" customWidth="1"/>
    <col min="168" max="169" width="4.625" style="63" customWidth="1"/>
    <col min="170" max="170" width="18.625" style="63" customWidth="1"/>
    <col min="171" max="171" width="14.625" style="69" customWidth="1"/>
    <col min="172" max="172" width="4.625" style="90" customWidth="1"/>
    <col min="173" max="174" width="4.625" style="63" customWidth="1"/>
    <col min="175" max="175" width="18.625" style="63" customWidth="1"/>
    <col min="176" max="176" width="14.625" style="69" customWidth="1"/>
    <col min="177" max="177" width="4.625" style="90" customWidth="1"/>
    <col min="178" max="179" width="4.625" style="63" customWidth="1"/>
    <col min="180" max="180" width="1.625" style="63" customWidth="1"/>
    <col min="181" max="181" width="6.625" style="63" customWidth="1"/>
    <col min="182" max="182" width="24.625" style="63" customWidth="1"/>
    <col min="183" max="183" width="22.625" style="63" customWidth="1"/>
    <col min="184" max="184" width="18.625" style="63" customWidth="1"/>
    <col min="185" max="185" width="20.625" style="63" customWidth="1"/>
    <col min="186" max="186" width="19.625" style="69" customWidth="1"/>
    <col min="187" max="187" width="5.625" style="90" customWidth="1"/>
    <col min="188" max="188" width="5.625" style="95" customWidth="1"/>
    <col min="189" max="189" width="5.625" style="63" customWidth="1"/>
    <col min="190" max="190" width="20.625" style="63" customWidth="1"/>
    <col min="191" max="191" width="19.625" style="69" customWidth="1"/>
    <col min="192" max="192" width="5.625" style="90" customWidth="1"/>
    <col min="193" max="193" width="5.625" style="95" customWidth="1"/>
    <col min="194" max="194" width="5.625" style="63" customWidth="1"/>
    <col min="195" max="195" width="20.625" style="63" customWidth="1"/>
    <col min="196" max="196" width="19.625" style="69" customWidth="1"/>
    <col min="197" max="197" width="5.625" style="90" customWidth="1"/>
    <col min="198" max="198" width="5.625" style="95" customWidth="1"/>
    <col min="199" max="199" width="5.625" style="63" customWidth="1"/>
    <col min="200" max="200" width="20.625" style="63" customWidth="1"/>
    <col min="201" max="201" width="19.625" style="69" customWidth="1"/>
    <col min="202" max="202" width="5.625" style="90" customWidth="1"/>
    <col min="203" max="203" width="5.625" style="95" customWidth="1"/>
    <col min="204" max="204" width="5.625" style="63" customWidth="1"/>
    <col min="205" max="205" width="1.625" style="69" customWidth="1"/>
    <col min="206" max="206" width="44.625" style="69" customWidth="1"/>
    <col min="207" max="207" width="23.625" style="64" customWidth="1"/>
    <col min="208" max="208" width="22.625" style="69" customWidth="1"/>
    <col min="209" max="209" width="5.625" style="69" customWidth="1"/>
    <col min="210" max="210" width="23.625" style="64" customWidth="1"/>
    <col min="211" max="211" width="22.625" style="69" customWidth="1"/>
    <col min="212" max="212" width="5.625" style="69" customWidth="1"/>
    <col min="213" max="213" width="23.625" style="64" customWidth="1"/>
    <col min="214" max="214" width="22.625" style="69" customWidth="1"/>
    <col min="215" max="215" width="5.625" style="69" customWidth="1"/>
    <col min="216" max="216" width="10.625" style="69" customWidth="1"/>
    <col min="217" max="217" width="13.625" style="69" customWidth="1"/>
    <col min="218" max="218" width="22.625" style="69" customWidth="1"/>
    <col min="219" max="219" width="5.625" style="69" customWidth="1"/>
    <col min="220" max="220" width="23.625" style="64" customWidth="1"/>
    <col min="221" max="221" width="22.625" style="69" customWidth="1"/>
    <col min="222" max="222" width="5.625" style="69" customWidth="1"/>
    <col min="223" max="223" width="1.625" style="69" customWidth="1"/>
    <col min="224" max="224" width="50.625" style="69" customWidth="1"/>
    <col min="225" max="225" width="70.625" style="69" customWidth="1"/>
    <col min="226" max="226" width="58.625" style="69" customWidth="1"/>
    <col min="227" max="227" width="12.625" style="69" customWidth="1"/>
    <col min="228" max="228" width="30.625" style="336" customWidth="1"/>
    <col min="229" max="229" width="30.625" style="64" customWidth="1"/>
    <col min="230" max="230" width="30.625" style="69" customWidth="1"/>
    <col min="231" max="231" width="1.625" style="69" customWidth="1"/>
    <col min="232" max="232" width="50.625" style="69" customWidth="1"/>
    <col min="233" max="233" width="70.625" style="69" customWidth="1"/>
    <col min="234" max="234" width="58.625" style="69" customWidth="1"/>
    <col min="235" max="235" width="12.625" style="69" customWidth="1"/>
    <col min="236" max="236" width="30.625" style="336" customWidth="1"/>
    <col min="237" max="237" width="30.625" style="64" customWidth="1"/>
    <col min="238" max="238" width="30.625" style="69" customWidth="1"/>
    <col min="239" max="239" width="1.625" style="69" customWidth="1"/>
    <col min="240" max="240" width="50.625" style="69" customWidth="1"/>
    <col min="241" max="241" width="70.625" style="69" customWidth="1"/>
    <col min="242" max="242" width="58.625" style="69" customWidth="1"/>
    <col min="243" max="243" width="12.625" style="69" customWidth="1"/>
    <col min="244" max="244" width="30.625" style="336" customWidth="1"/>
    <col min="245" max="245" width="30.625" style="64" customWidth="1"/>
    <col min="246" max="246" width="30.625" style="69" customWidth="1"/>
    <col min="247" max="247" width="1.625" style="69" customWidth="1"/>
    <col min="248" max="248" width="50.625" style="69" customWidth="1"/>
    <col min="249" max="249" width="70.625" style="336" customWidth="1"/>
    <col min="250" max="250" width="58.625" style="69" customWidth="1"/>
    <col min="251" max="251" width="13.125" style="69" customWidth="1"/>
    <col min="252" max="252" width="30.625" style="336" customWidth="1"/>
    <col min="253" max="254" width="30.625" style="69" customWidth="1"/>
    <col min="255" max="255" width="1.625" style="69" customWidth="1"/>
    <col min="256" max="16384" width="9" style="69"/>
  </cols>
  <sheetData>
    <row r="1" spans="1:254" ht="29.1" customHeight="1">
      <c r="A1" s="299" t="s">
        <v>772</v>
      </c>
      <c r="J1" s="65"/>
      <c r="L1" s="65"/>
      <c r="M1" s="65"/>
      <c r="N1" s="65"/>
      <c r="Z1" s="204" t="str">
        <f>入力!$K$38</f>
        <v>○▲商会様</v>
      </c>
      <c r="AJ1" s="66"/>
      <c r="AK1" s="66"/>
      <c r="AL1" s="66"/>
      <c r="AM1" s="66"/>
      <c r="AY1" s="204" t="str">
        <f>入力!$K$38</f>
        <v>○▲商会様</v>
      </c>
      <c r="BX1" s="204" t="str">
        <f>入力!$K$38</f>
        <v>○▲商会様</v>
      </c>
      <c r="CW1" s="204" t="str">
        <f>入力!$K$38</f>
        <v>○▲商会様</v>
      </c>
      <c r="DV1" s="204" t="str">
        <f>入力!$K$38</f>
        <v>○▲商会様</v>
      </c>
      <c r="EU1" s="204" t="str">
        <f>入力!$K$38</f>
        <v>○▲商会様</v>
      </c>
      <c r="FY1" s="204" t="str">
        <f>入力!$K$38</f>
        <v>○▲商会様</v>
      </c>
      <c r="GX1" s="204" t="str">
        <f>入力!$K$38</f>
        <v>○▲商会様</v>
      </c>
      <c r="HP1" s="204" t="str">
        <f>入力!$K$38</f>
        <v>○▲商会様</v>
      </c>
      <c r="HX1" s="204" t="str">
        <f>入力!$K$38</f>
        <v>○▲商会様</v>
      </c>
      <c r="IF1" s="204" t="str">
        <f>入力!$K$38</f>
        <v>○▲商会様</v>
      </c>
      <c r="IN1" s="204" t="str">
        <f>入力!$K$38</f>
        <v>○▲商会様</v>
      </c>
    </row>
    <row r="2" spans="1:254" ht="29.1" customHeight="1">
      <c r="A2" s="299"/>
      <c r="B2" s="360"/>
      <c r="C2" s="360"/>
      <c r="D2" s="360"/>
      <c r="E2" s="360"/>
      <c r="F2" s="360"/>
      <c r="G2" s="360"/>
      <c r="H2" s="360"/>
      <c r="I2" s="360"/>
      <c r="J2" s="360"/>
      <c r="K2" s="360"/>
      <c r="L2" s="360"/>
      <c r="M2" s="360"/>
      <c r="N2" s="360"/>
      <c r="O2" s="360"/>
      <c r="P2" s="360"/>
      <c r="Q2" s="360"/>
      <c r="R2" s="360"/>
      <c r="S2" s="360"/>
      <c r="T2" s="360"/>
      <c r="U2" s="360"/>
      <c r="V2" s="360"/>
      <c r="W2" s="360"/>
      <c r="X2" s="360"/>
      <c r="AD2" s="360"/>
      <c r="AE2" s="360"/>
      <c r="AF2" s="360"/>
      <c r="AG2" s="360"/>
      <c r="AH2" s="360"/>
      <c r="AJ2" s="66"/>
      <c r="AK2" s="66"/>
      <c r="AL2" s="66"/>
      <c r="AM2" s="66"/>
    </row>
    <row r="3" spans="1:254" ht="29.1" customHeight="1">
      <c r="A3" s="649" t="s">
        <v>799</v>
      </c>
      <c r="B3" s="650"/>
      <c r="C3" s="650"/>
      <c r="D3" s="650"/>
      <c r="E3" s="650"/>
      <c r="F3" s="112"/>
      <c r="G3" s="112"/>
      <c r="H3" s="112"/>
      <c r="I3" s="112"/>
      <c r="J3" s="113"/>
      <c r="K3" s="17"/>
      <c r="L3" s="17"/>
      <c r="M3" s="17"/>
      <c r="N3" s="17"/>
      <c r="O3" s="112"/>
      <c r="P3" s="112"/>
      <c r="Q3" s="112"/>
      <c r="R3" s="112"/>
      <c r="T3" s="112"/>
      <c r="U3" s="112"/>
      <c r="V3" s="112"/>
      <c r="W3" s="112"/>
      <c r="X3" s="206" t="s">
        <v>1983</v>
      </c>
      <c r="Y3" s="74"/>
      <c r="Z3" s="649" t="s">
        <v>780</v>
      </c>
      <c r="AA3" s="650"/>
      <c r="AB3" s="650"/>
      <c r="AC3" s="650"/>
      <c r="AD3" s="650"/>
      <c r="AE3" s="112"/>
      <c r="AF3" s="112"/>
      <c r="AG3" s="112"/>
      <c r="AI3"/>
      <c r="AJ3" s="112"/>
      <c r="AK3" s="112"/>
      <c r="AL3" s="112"/>
      <c r="AM3" s="112"/>
      <c r="AN3" s="112"/>
      <c r="AO3" s="112"/>
      <c r="AP3" s="112"/>
      <c r="AQ3" s="112"/>
      <c r="AW3" s="206" t="s">
        <v>1983</v>
      </c>
      <c r="AX3" s="76"/>
      <c r="AY3" s="649" t="s">
        <v>779</v>
      </c>
      <c r="AZ3" s="650"/>
      <c r="BA3" s="650"/>
      <c r="BB3" s="650"/>
      <c r="BC3" s="650"/>
      <c r="BH3"/>
      <c r="BL3" s="206" t="s">
        <v>1983</v>
      </c>
      <c r="BV3" s="206"/>
      <c r="BX3" s="665" t="s">
        <v>798</v>
      </c>
      <c r="BY3" s="650"/>
      <c r="BZ3" s="650"/>
      <c r="CA3" s="650"/>
      <c r="CC3" s="69"/>
      <c r="CD3" s="69"/>
      <c r="CE3" s="69"/>
      <c r="CF3" s="69"/>
      <c r="CG3" s="69"/>
      <c r="CH3" s="69"/>
      <c r="CI3" s="69"/>
      <c r="CJ3" s="69"/>
      <c r="CK3" s="69"/>
      <c r="CL3" s="69"/>
      <c r="CM3" s="17"/>
      <c r="CN3" s="17"/>
      <c r="CO3" s="17"/>
      <c r="CP3" s="17"/>
      <c r="CQ3" s="69"/>
      <c r="CR3" s="69"/>
      <c r="CS3" s="69"/>
      <c r="CT3" s="69"/>
      <c r="CU3" s="206" t="s">
        <v>1983</v>
      </c>
      <c r="CV3" s="69"/>
      <c r="CW3" s="665" t="s">
        <v>800</v>
      </c>
      <c r="CX3" s="650"/>
      <c r="CY3" s="650"/>
      <c r="CZ3" s="650"/>
      <c r="DA3" s="104"/>
      <c r="DB3" s="102"/>
      <c r="DC3" s="66"/>
      <c r="DD3" s="66"/>
      <c r="DE3" s="66"/>
      <c r="DF3" s="66"/>
      <c r="DG3" s="66"/>
      <c r="DH3" s="66"/>
      <c r="DI3" s="66"/>
      <c r="DJ3" s="66"/>
      <c r="DL3"/>
      <c r="DM3"/>
      <c r="DN3"/>
      <c r="DO3"/>
      <c r="DP3" s="104"/>
      <c r="DQ3" s="102"/>
      <c r="DR3" s="66"/>
      <c r="DS3" s="66"/>
      <c r="DT3" s="206" t="s">
        <v>1983</v>
      </c>
      <c r="DV3" s="665" t="s">
        <v>801</v>
      </c>
      <c r="DW3" s="650"/>
      <c r="DX3" s="650"/>
      <c r="DY3" s="650"/>
      <c r="DZ3"/>
      <c r="EA3"/>
      <c r="EB3"/>
      <c r="EC3"/>
      <c r="ED3"/>
      <c r="EN3" s="206" t="s">
        <v>1983</v>
      </c>
      <c r="EU3" s="665" t="s">
        <v>803</v>
      </c>
      <c r="EV3" s="650"/>
      <c r="EW3" s="650"/>
      <c r="EX3" s="650"/>
      <c r="FT3"/>
      <c r="FU3"/>
      <c r="FV3"/>
      <c r="FW3" s="206" t="s">
        <v>1983</v>
      </c>
      <c r="FX3"/>
      <c r="FY3" s="665" t="s">
        <v>778</v>
      </c>
      <c r="FZ3" s="650"/>
      <c r="GA3" s="650"/>
      <c r="GB3" s="650"/>
      <c r="GV3" s="206" t="s">
        <v>1983</v>
      </c>
      <c r="GX3" s="665" t="s">
        <v>804</v>
      </c>
      <c r="GY3" s="650"/>
      <c r="HN3" s="206" t="s">
        <v>1983</v>
      </c>
      <c r="HP3" s="615" t="s">
        <v>2119</v>
      </c>
      <c r="HQ3" s="616"/>
      <c r="HV3" s="206" t="s">
        <v>1983</v>
      </c>
      <c r="HX3" s="615" t="s">
        <v>2120</v>
      </c>
      <c r="HY3" s="616"/>
      <c r="ID3" s="206" t="s">
        <v>1983</v>
      </c>
      <c r="IF3" s="615" t="s">
        <v>2118</v>
      </c>
      <c r="IG3" s="616"/>
      <c r="IL3" s="206" t="s">
        <v>1983</v>
      </c>
      <c r="IN3" s="665" t="s">
        <v>1940</v>
      </c>
      <c r="IO3" s="650"/>
      <c r="IT3" s="206" t="s">
        <v>1983</v>
      </c>
    </row>
    <row r="4" spans="1:254" ht="29.1" customHeight="1" thickBot="1">
      <c r="A4" s="651"/>
      <c r="B4" s="651"/>
      <c r="C4" s="651"/>
      <c r="D4" s="651"/>
      <c r="E4" s="651"/>
      <c r="F4" s="113"/>
      <c r="G4" s="379"/>
      <c r="H4" s="379"/>
      <c r="I4" s="379"/>
      <c r="J4" s="403" t="s">
        <v>1670</v>
      </c>
      <c r="K4" s="112"/>
      <c r="L4" s="112"/>
      <c r="M4" s="112"/>
      <c r="N4" s="431" t="s">
        <v>2135</v>
      </c>
      <c r="O4" s="113"/>
      <c r="P4" s="195"/>
      <c r="Q4" s="112"/>
      <c r="R4" s="112"/>
      <c r="S4" s="112"/>
      <c r="T4" s="113"/>
      <c r="U4" s="112"/>
      <c r="V4" s="112"/>
      <c r="W4" s="112"/>
      <c r="X4" s="112"/>
      <c r="Y4" s="112"/>
      <c r="Z4" s="651"/>
      <c r="AA4" s="651"/>
      <c r="AB4" s="651"/>
      <c r="AC4" s="651"/>
      <c r="AD4" s="651"/>
      <c r="AE4" s="113" t="s">
        <v>1670</v>
      </c>
      <c r="AF4" s="112"/>
      <c r="AG4" s="112"/>
      <c r="AH4" s="112"/>
      <c r="AI4" s="359"/>
      <c r="AJ4" s="112"/>
      <c r="AK4" s="112"/>
      <c r="AL4" s="112"/>
      <c r="AM4" s="112"/>
      <c r="AO4" s="112"/>
      <c r="AP4" s="112"/>
      <c r="AQ4" s="112"/>
      <c r="AR4" s="382"/>
      <c r="AS4" s="112"/>
      <c r="AT4" s="112"/>
      <c r="AU4" s="112"/>
      <c r="AV4" s="112"/>
      <c r="AW4" s="112"/>
      <c r="AX4" s="76"/>
      <c r="AY4" s="651"/>
      <c r="AZ4" s="651"/>
      <c r="BA4" s="651"/>
      <c r="BB4" s="651"/>
      <c r="BC4" s="651"/>
      <c r="BD4" s="113"/>
      <c r="BE4" s="112"/>
      <c r="BF4" s="112"/>
      <c r="BG4" s="112"/>
      <c r="BI4" s="381"/>
      <c r="BJ4" s="112"/>
      <c r="BK4" s="112"/>
      <c r="BL4" s="382"/>
      <c r="BM4" s="113"/>
      <c r="BO4" s="112"/>
      <c r="BP4" s="112"/>
      <c r="BQ4" s="112"/>
      <c r="BR4" s="112"/>
      <c r="BS4" s="112"/>
      <c r="BT4" s="112"/>
      <c r="BU4" s="112"/>
      <c r="BV4" s="112"/>
      <c r="BX4" s="651"/>
      <c r="BY4" s="651"/>
      <c r="BZ4" s="651"/>
      <c r="CA4" s="651"/>
      <c r="CB4" s="113"/>
      <c r="CC4" s="112"/>
      <c r="CD4" s="112"/>
      <c r="CE4" s="112"/>
      <c r="CF4" s="112"/>
      <c r="CG4" s="403" t="s">
        <v>1670</v>
      </c>
      <c r="CH4" s="112"/>
      <c r="CI4" s="112"/>
      <c r="CJ4" s="112"/>
      <c r="CK4" s="431" t="s">
        <v>2135</v>
      </c>
      <c r="CL4" s="113"/>
      <c r="CM4" s="112"/>
      <c r="CN4" s="112"/>
      <c r="CO4" s="112"/>
      <c r="CP4" s="112"/>
      <c r="CQ4" s="113"/>
      <c r="CR4" s="195"/>
      <c r="CS4" s="112"/>
      <c r="CT4" s="112"/>
      <c r="CU4" s="112"/>
      <c r="CV4" s="69"/>
      <c r="CW4" s="651"/>
      <c r="CX4" s="651"/>
      <c r="CY4" s="651"/>
      <c r="CZ4" s="651"/>
      <c r="DA4" s="113"/>
      <c r="DB4" s="112"/>
      <c r="DC4" s="112"/>
      <c r="DD4" s="112"/>
      <c r="DE4" s="112"/>
      <c r="DF4" s="403" t="s">
        <v>1670</v>
      </c>
      <c r="DG4" s="112"/>
      <c r="DH4" s="112"/>
      <c r="DI4" s="112"/>
      <c r="DJ4" s="431" t="s">
        <v>2135</v>
      </c>
      <c r="DK4" s="113"/>
      <c r="DL4" s="112"/>
      <c r="DM4" s="112"/>
      <c r="DN4" s="112"/>
      <c r="DO4" s="112"/>
      <c r="DP4" s="113"/>
      <c r="DQ4" s="195"/>
      <c r="DR4" s="112"/>
      <c r="DS4" s="112"/>
      <c r="DT4" s="112"/>
      <c r="DV4" s="651"/>
      <c r="DW4" s="651"/>
      <c r="DX4" s="651"/>
      <c r="DY4" s="651"/>
      <c r="DZ4" s="113"/>
      <c r="EA4" s="195"/>
      <c r="EB4" s="112"/>
      <c r="EC4" s="112"/>
      <c r="ED4" s="112"/>
      <c r="EE4" s="113"/>
      <c r="EF4" s="112"/>
      <c r="EG4" s="112"/>
      <c r="EH4" s="112"/>
      <c r="EI4" s="112"/>
      <c r="EJ4" s="112"/>
      <c r="EK4" s="112"/>
      <c r="EL4" s="112"/>
      <c r="EM4" s="112"/>
      <c r="EN4" s="112"/>
      <c r="EO4" s="112"/>
      <c r="EP4" s="112"/>
      <c r="EQ4" s="112"/>
      <c r="ER4" s="112"/>
      <c r="ES4" s="112"/>
      <c r="EU4" s="651"/>
      <c r="EV4" s="651"/>
      <c r="EW4" s="651"/>
      <c r="EX4" s="651"/>
      <c r="EY4" s="113"/>
      <c r="EZ4"/>
      <c r="FA4"/>
      <c r="FB4"/>
      <c r="FC4"/>
      <c r="FD4" s="113"/>
      <c r="FE4"/>
      <c r="FF4"/>
      <c r="FG4"/>
      <c r="FH4"/>
      <c r="FO4" s="738"/>
      <c r="FP4" s="738"/>
      <c r="FQ4" s="738"/>
      <c r="FR4" s="738"/>
      <c r="FS4" s="113"/>
      <c r="FT4" s="359"/>
      <c r="FU4" s="359"/>
      <c r="FV4" s="359"/>
      <c r="FW4" s="359"/>
      <c r="FX4" s="112"/>
      <c r="FY4" s="650"/>
      <c r="FZ4" s="650"/>
      <c r="GA4" s="650"/>
      <c r="GB4" s="650"/>
      <c r="GC4" s="113"/>
      <c r="GD4" s="112"/>
      <c r="GE4" s="112"/>
      <c r="GF4" s="112"/>
      <c r="GG4" s="112"/>
      <c r="GH4" s="113" t="s">
        <v>1670</v>
      </c>
      <c r="GI4" s="112"/>
      <c r="GJ4" s="112"/>
      <c r="GK4" s="112"/>
      <c r="GL4" s="382"/>
      <c r="GM4" s="112"/>
      <c r="GN4" s="112"/>
      <c r="GO4" s="112"/>
      <c r="GP4" s="112"/>
      <c r="GQ4" s="112"/>
      <c r="GR4" s="112"/>
      <c r="GS4" s="112"/>
      <c r="GT4" s="112"/>
      <c r="GU4" s="112"/>
      <c r="GV4" s="112"/>
      <c r="GX4" s="651"/>
      <c r="GY4" s="651"/>
      <c r="HL4" s="74"/>
      <c r="HP4" s="617"/>
      <c r="HQ4" s="617"/>
      <c r="HX4" s="617"/>
      <c r="HY4" s="617"/>
      <c r="IF4" s="617"/>
      <c r="IG4" s="617"/>
      <c r="IN4" s="651"/>
      <c r="IO4" s="651"/>
    </row>
    <row r="5" spans="1:254" ht="29.1" customHeight="1" thickBot="1">
      <c r="A5" s="635" t="s">
        <v>72</v>
      </c>
      <c r="B5" s="636"/>
      <c r="C5" s="635" t="s">
        <v>747</v>
      </c>
      <c r="D5" s="652"/>
      <c r="E5" s="657" t="s">
        <v>1213</v>
      </c>
      <c r="F5" s="658"/>
      <c r="G5" s="658"/>
      <c r="H5" s="658"/>
      <c r="I5" s="659"/>
      <c r="J5" s="657" t="s">
        <v>2000</v>
      </c>
      <c r="K5" s="658"/>
      <c r="L5" s="658"/>
      <c r="M5" s="658"/>
      <c r="N5" s="659"/>
      <c r="O5" s="657" t="s">
        <v>338</v>
      </c>
      <c r="P5" s="658"/>
      <c r="Q5" s="658"/>
      <c r="R5" s="658"/>
      <c r="S5" s="659"/>
      <c r="T5" s="657" t="s">
        <v>1016</v>
      </c>
      <c r="U5" s="658"/>
      <c r="V5" s="658"/>
      <c r="W5" s="658"/>
      <c r="X5" s="659"/>
      <c r="Y5" s="115"/>
      <c r="Z5" s="635" t="s">
        <v>72</v>
      </c>
      <c r="AA5" s="636"/>
      <c r="AB5" s="635" t="s">
        <v>747</v>
      </c>
      <c r="AC5" s="652"/>
      <c r="AD5" s="657" t="s">
        <v>900</v>
      </c>
      <c r="AE5" s="658"/>
      <c r="AF5" s="658"/>
      <c r="AG5" s="658"/>
      <c r="AH5" s="659"/>
      <c r="AI5" s="657" t="s">
        <v>1669</v>
      </c>
      <c r="AJ5" s="641"/>
      <c r="AK5" s="641"/>
      <c r="AL5" s="641"/>
      <c r="AM5" s="642"/>
      <c r="AN5" s="657" t="s">
        <v>1222</v>
      </c>
      <c r="AO5" s="641"/>
      <c r="AP5" s="641"/>
      <c r="AQ5" s="641"/>
      <c r="AR5" s="642"/>
      <c r="AS5" s="657" t="s">
        <v>1018</v>
      </c>
      <c r="AT5" s="641"/>
      <c r="AU5" s="641"/>
      <c r="AV5" s="641"/>
      <c r="AW5" s="642"/>
      <c r="AY5" s="635" t="s">
        <v>72</v>
      </c>
      <c r="AZ5" s="636"/>
      <c r="BA5" s="635" t="s">
        <v>747</v>
      </c>
      <c r="BB5" s="652"/>
      <c r="BC5" s="597" t="s">
        <v>1498</v>
      </c>
      <c r="BD5" s="641"/>
      <c r="BE5" s="641"/>
      <c r="BF5" s="641"/>
      <c r="BG5" s="642"/>
      <c r="BH5" s="597" t="s">
        <v>896</v>
      </c>
      <c r="BI5" s="641"/>
      <c r="BJ5" s="641"/>
      <c r="BK5" s="641"/>
      <c r="BL5" s="642"/>
      <c r="BM5" s="536"/>
      <c r="BN5" s="375"/>
      <c r="BO5" s="375"/>
      <c r="BP5" s="375"/>
      <c r="BQ5" s="375"/>
      <c r="BR5" s="537"/>
      <c r="BS5" s="537"/>
      <c r="BT5" s="537"/>
      <c r="BU5" s="537"/>
      <c r="BV5" s="537"/>
      <c r="BX5" s="635" t="s">
        <v>72</v>
      </c>
      <c r="BY5" s="636"/>
      <c r="BZ5" s="635" t="s">
        <v>747</v>
      </c>
      <c r="CA5" s="652"/>
      <c r="CB5" s="657" t="s">
        <v>1213</v>
      </c>
      <c r="CC5" s="658"/>
      <c r="CD5" s="658"/>
      <c r="CE5" s="658"/>
      <c r="CF5" s="659"/>
      <c r="CG5" s="657" t="s">
        <v>2000</v>
      </c>
      <c r="CH5" s="658"/>
      <c r="CI5" s="658"/>
      <c r="CJ5" s="658"/>
      <c r="CK5" s="659"/>
      <c r="CL5" s="657" t="s">
        <v>338</v>
      </c>
      <c r="CM5" s="658"/>
      <c r="CN5" s="658"/>
      <c r="CO5" s="658"/>
      <c r="CP5" s="659"/>
      <c r="CQ5" s="657" t="s">
        <v>1016</v>
      </c>
      <c r="CR5" s="658"/>
      <c r="CS5" s="658"/>
      <c r="CT5" s="658"/>
      <c r="CU5" s="659"/>
      <c r="CV5" s="69"/>
      <c r="CW5" s="635" t="s">
        <v>72</v>
      </c>
      <c r="CX5" s="636"/>
      <c r="CY5" s="635" t="s">
        <v>747</v>
      </c>
      <c r="CZ5" s="652"/>
      <c r="DA5" s="657" t="s">
        <v>1213</v>
      </c>
      <c r="DB5" s="658"/>
      <c r="DC5" s="658"/>
      <c r="DD5" s="658"/>
      <c r="DE5" s="659"/>
      <c r="DF5" s="657" t="s">
        <v>2000</v>
      </c>
      <c r="DG5" s="658"/>
      <c r="DH5" s="658"/>
      <c r="DI5" s="658"/>
      <c r="DJ5" s="659"/>
      <c r="DK5" s="657" t="s">
        <v>338</v>
      </c>
      <c r="DL5" s="658"/>
      <c r="DM5" s="658"/>
      <c r="DN5" s="658"/>
      <c r="DO5" s="659"/>
      <c r="DP5" s="657" t="s">
        <v>1016</v>
      </c>
      <c r="DQ5" s="658"/>
      <c r="DR5" s="658"/>
      <c r="DS5" s="658"/>
      <c r="DT5" s="659"/>
      <c r="DV5" s="635" t="s">
        <v>72</v>
      </c>
      <c r="DW5" s="636"/>
      <c r="DX5" s="635" t="s">
        <v>747</v>
      </c>
      <c r="DY5" s="652"/>
      <c r="DZ5" s="657" t="s">
        <v>1204</v>
      </c>
      <c r="EA5" s="658"/>
      <c r="EB5" s="658"/>
      <c r="EC5" s="658"/>
      <c r="ED5" s="659"/>
      <c r="EE5" s="657" t="s">
        <v>900</v>
      </c>
      <c r="EF5" s="658"/>
      <c r="EG5" s="658"/>
      <c r="EH5" s="658"/>
      <c r="EI5" s="659"/>
      <c r="EJ5" s="597" t="s">
        <v>896</v>
      </c>
      <c r="EK5" s="658"/>
      <c r="EL5" s="658"/>
      <c r="EM5" s="658"/>
      <c r="EN5" s="659"/>
      <c r="EO5" s="536"/>
      <c r="EP5" s="375"/>
      <c r="EQ5" s="375"/>
      <c r="ER5" s="375"/>
      <c r="ES5" s="375"/>
      <c r="EU5" s="635" t="s">
        <v>72</v>
      </c>
      <c r="EV5" s="636"/>
      <c r="EW5" s="635" t="s">
        <v>747</v>
      </c>
      <c r="EX5" s="708"/>
      <c r="EY5" s="657" t="s">
        <v>841</v>
      </c>
      <c r="EZ5" s="641"/>
      <c r="FA5" s="641"/>
      <c r="FB5" s="641"/>
      <c r="FC5" s="642"/>
      <c r="FD5" s="657" t="s">
        <v>1454</v>
      </c>
      <c r="FE5" s="641"/>
      <c r="FF5" s="641"/>
      <c r="FG5" s="641"/>
      <c r="FH5" s="641"/>
      <c r="FI5" s="657" t="s">
        <v>842</v>
      </c>
      <c r="FJ5" s="641"/>
      <c r="FK5" s="641"/>
      <c r="FL5" s="641"/>
      <c r="FM5" s="642"/>
      <c r="FN5" s="657" t="s">
        <v>1748</v>
      </c>
      <c r="FO5" s="641"/>
      <c r="FP5" s="641"/>
      <c r="FQ5" s="641"/>
      <c r="FR5" s="641"/>
      <c r="FS5" s="657" t="s">
        <v>1497</v>
      </c>
      <c r="FT5" s="641"/>
      <c r="FU5" s="641"/>
      <c r="FV5" s="641"/>
      <c r="FW5" s="642"/>
      <c r="FX5" s="117"/>
      <c r="FY5" s="635" t="s">
        <v>72</v>
      </c>
      <c r="FZ5" s="636"/>
      <c r="GA5" s="635" t="s">
        <v>747</v>
      </c>
      <c r="GB5" s="708"/>
      <c r="GC5" s="657" t="s">
        <v>961</v>
      </c>
      <c r="GD5" s="641"/>
      <c r="GE5" s="641"/>
      <c r="GF5" s="641"/>
      <c r="GG5" s="642"/>
      <c r="GH5" s="657" t="s">
        <v>1671</v>
      </c>
      <c r="GI5" s="641"/>
      <c r="GJ5" s="641"/>
      <c r="GK5" s="641"/>
      <c r="GL5" s="642"/>
      <c r="GM5" s="657" t="s">
        <v>851</v>
      </c>
      <c r="GN5" s="641"/>
      <c r="GO5" s="641"/>
      <c r="GP5" s="641"/>
      <c r="GQ5" s="642"/>
      <c r="GR5" s="657" t="s">
        <v>852</v>
      </c>
      <c r="GS5" s="641"/>
      <c r="GT5" s="641"/>
      <c r="GU5" s="641"/>
      <c r="GV5" s="642"/>
      <c r="GW5" s="192"/>
      <c r="GX5" s="705" t="s">
        <v>72</v>
      </c>
      <c r="GY5" s="680" t="s">
        <v>70</v>
      </c>
      <c r="GZ5" s="681"/>
      <c r="HA5" s="682"/>
      <c r="HB5" s="680" t="s">
        <v>268</v>
      </c>
      <c r="HC5" s="681"/>
      <c r="HD5" s="682"/>
      <c r="HE5" s="680" t="s">
        <v>269</v>
      </c>
      <c r="HF5" s="681"/>
      <c r="HG5" s="682"/>
      <c r="HH5" s="143"/>
      <c r="HI5" s="635" t="s">
        <v>72</v>
      </c>
      <c r="HJ5" s="708"/>
      <c r="HK5" s="728"/>
      <c r="HL5" s="683" t="s">
        <v>587</v>
      </c>
      <c r="HM5" s="684"/>
      <c r="HN5" s="685"/>
      <c r="HP5" s="145" t="s">
        <v>50</v>
      </c>
      <c r="HQ5" s="146" t="s">
        <v>151</v>
      </c>
      <c r="HR5" s="146" t="s">
        <v>150</v>
      </c>
      <c r="HS5" s="146" t="s">
        <v>26</v>
      </c>
      <c r="HT5" s="337" t="s">
        <v>51</v>
      </c>
      <c r="HU5" s="147" t="s">
        <v>4</v>
      </c>
      <c r="HV5" s="148" t="s">
        <v>354</v>
      </c>
      <c r="HX5" s="145" t="s">
        <v>50</v>
      </c>
      <c r="HY5" s="146" t="s">
        <v>151</v>
      </c>
      <c r="HZ5" s="146" t="s">
        <v>150</v>
      </c>
      <c r="IA5" s="146" t="s">
        <v>26</v>
      </c>
      <c r="IB5" s="337" t="s">
        <v>51</v>
      </c>
      <c r="IC5" s="147" t="s">
        <v>4</v>
      </c>
      <c r="ID5" s="148" t="s">
        <v>149</v>
      </c>
      <c r="IF5" s="145" t="s">
        <v>50</v>
      </c>
      <c r="IG5" s="146" t="s">
        <v>151</v>
      </c>
      <c r="IH5" s="574" t="s">
        <v>150</v>
      </c>
      <c r="II5" s="574" t="s">
        <v>26</v>
      </c>
      <c r="IJ5" s="575" t="s">
        <v>51</v>
      </c>
      <c r="IK5" s="576" t="s">
        <v>4</v>
      </c>
      <c r="IL5" s="577" t="s">
        <v>149</v>
      </c>
      <c r="IN5" s="133" t="s">
        <v>50</v>
      </c>
      <c r="IO5" s="350" t="s">
        <v>151</v>
      </c>
      <c r="IP5" s="177" t="s">
        <v>150</v>
      </c>
      <c r="IQ5" s="177" t="s">
        <v>26</v>
      </c>
      <c r="IR5" s="350" t="s">
        <v>51</v>
      </c>
      <c r="IS5" s="176" t="s">
        <v>4</v>
      </c>
      <c r="IT5" s="148" t="s">
        <v>149</v>
      </c>
    </row>
    <row r="6" spans="1:254" ht="29.1" customHeight="1" thickBot="1">
      <c r="A6" s="637"/>
      <c r="B6" s="638"/>
      <c r="C6" s="653"/>
      <c r="D6" s="654"/>
      <c r="E6" s="660"/>
      <c r="F6" s="661"/>
      <c r="G6" s="661"/>
      <c r="H6" s="661"/>
      <c r="I6" s="662"/>
      <c r="J6" s="660"/>
      <c r="K6" s="661"/>
      <c r="L6" s="661"/>
      <c r="M6" s="661"/>
      <c r="N6" s="662"/>
      <c r="O6" s="660"/>
      <c r="P6" s="661"/>
      <c r="Q6" s="661"/>
      <c r="R6" s="661"/>
      <c r="S6" s="662"/>
      <c r="T6" s="660"/>
      <c r="U6" s="661"/>
      <c r="V6" s="661"/>
      <c r="W6" s="661"/>
      <c r="X6" s="662"/>
      <c r="Y6" s="115"/>
      <c r="Z6" s="637"/>
      <c r="AA6" s="638"/>
      <c r="AB6" s="653"/>
      <c r="AC6" s="654"/>
      <c r="AD6" s="660"/>
      <c r="AE6" s="661"/>
      <c r="AF6" s="661"/>
      <c r="AG6" s="661"/>
      <c r="AH6" s="662"/>
      <c r="AI6" s="643"/>
      <c r="AJ6" s="644"/>
      <c r="AK6" s="644"/>
      <c r="AL6" s="644"/>
      <c r="AM6" s="645"/>
      <c r="AN6" s="643"/>
      <c r="AO6" s="644"/>
      <c r="AP6" s="644"/>
      <c r="AQ6" s="644"/>
      <c r="AR6" s="645"/>
      <c r="AS6" s="643"/>
      <c r="AT6" s="644"/>
      <c r="AU6" s="644"/>
      <c r="AV6" s="644"/>
      <c r="AW6" s="645"/>
      <c r="AY6" s="637"/>
      <c r="AZ6" s="638"/>
      <c r="BA6" s="653"/>
      <c r="BB6" s="654"/>
      <c r="BC6" s="643"/>
      <c r="BD6" s="644"/>
      <c r="BE6" s="644"/>
      <c r="BF6" s="644"/>
      <c r="BG6" s="645"/>
      <c r="BH6" s="643"/>
      <c r="BI6" s="644"/>
      <c r="BJ6" s="644"/>
      <c r="BK6" s="644"/>
      <c r="BL6" s="645"/>
      <c r="BM6" s="115"/>
      <c r="BN6" s="375"/>
      <c r="BO6" s="375"/>
      <c r="BP6" s="375"/>
      <c r="BQ6" s="375"/>
      <c r="BR6" s="537"/>
      <c r="BS6" s="537"/>
      <c r="BT6" s="537"/>
      <c r="BU6" s="537"/>
      <c r="BV6" s="537"/>
      <c r="BW6" s="74"/>
      <c r="BX6" s="637"/>
      <c r="BY6" s="638"/>
      <c r="BZ6" s="653"/>
      <c r="CA6" s="654"/>
      <c r="CB6" s="660"/>
      <c r="CC6" s="661"/>
      <c r="CD6" s="661"/>
      <c r="CE6" s="661"/>
      <c r="CF6" s="662"/>
      <c r="CG6" s="660"/>
      <c r="CH6" s="661"/>
      <c r="CI6" s="661"/>
      <c r="CJ6" s="661"/>
      <c r="CK6" s="662"/>
      <c r="CL6" s="660"/>
      <c r="CM6" s="661"/>
      <c r="CN6" s="661"/>
      <c r="CO6" s="661"/>
      <c r="CP6" s="662"/>
      <c r="CQ6" s="660"/>
      <c r="CR6" s="661"/>
      <c r="CS6" s="661"/>
      <c r="CT6" s="661"/>
      <c r="CU6" s="662"/>
      <c r="CV6" s="69"/>
      <c r="CW6" s="637"/>
      <c r="CX6" s="638"/>
      <c r="CY6" s="653"/>
      <c r="CZ6" s="654"/>
      <c r="DA6" s="660"/>
      <c r="DB6" s="661"/>
      <c r="DC6" s="661"/>
      <c r="DD6" s="661"/>
      <c r="DE6" s="662"/>
      <c r="DF6" s="660"/>
      <c r="DG6" s="661"/>
      <c r="DH6" s="661"/>
      <c r="DI6" s="661"/>
      <c r="DJ6" s="662"/>
      <c r="DK6" s="660"/>
      <c r="DL6" s="661"/>
      <c r="DM6" s="661"/>
      <c r="DN6" s="661"/>
      <c r="DO6" s="662"/>
      <c r="DP6" s="660"/>
      <c r="DQ6" s="661"/>
      <c r="DR6" s="661"/>
      <c r="DS6" s="661"/>
      <c r="DT6" s="662"/>
      <c r="DV6" s="637"/>
      <c r="DW6" s="638"/>
      <c r="DX6" s="653"/>
      <c r="DY6" s="654"/>
      <c r="DZ6" s="660"/>
      <c r="EA6" s="661"/>
      <c r="EB6" s="661"/>
      <c r="EC6" s="661"/>
      <c r="ED6" s="662"/>
      <c r="EE6" s="660"/>
      <c r="EF6" s="661"/>
      <c r="EG6" s="661"/>
      <c r="EH6" s="661"/>
      <c r="EI6" s="662"/>
      <c r="EJ6" s="660"/>
      <c r="EK6" s="661"/>
      <c r="EL6" s="661"/>
      <c r="EM6" s="661"/>
      <c r="EN6" s="662"/>
      <c r="EO6" s="115"/>
      <c r="EP6" s="375"/>
      <c r="EQ6" s="375"/>
      <c r="ER6" s="375"/>
      <c r="ES6" s="375"/>
      <c r="EU6" s="637"/>
      <c r="EV6" s="638"/>
      <c r="EW6" s="653"/>
      <c r="EX6" s="678"/>
      <c r="EY6" s="643"/>
      <c r="EZ6" s="644"/>
      <c r="FA6" s="644"/>
      <c r="FB6" s="644"/>
      <c r="FC6" s="645"/>
      <c r="FD6" s="643"/>
      <c r="FE6" s="644"/>
      <c r="FF6" s="644"/>
      <c r="FG6" s="644"/>
      <c r="FH6" s="644"/>
      <c r="FI6" s="643"/>
      <c r="FJ6" s="644"/>
      <c r="FK6" s="644"/>
      <c r="FL6" s="644"/>
      <c r="FM6" s="645"/>
      <c r="FN6" s="643"/>
      <c r="FO6" s="644"/>
      <c r="FP6" s="644"/>
      <c r="FQ6" s="644"/>
      <c r="FR6" s="644"/>
      <c r="FS6" s="643"/>
      <c r="FT6" s="644"/>
      <c r="FU6" s="644"/>
      <c r="FV6" s="644"/>
      <c r="FW6" s="645"/>
      <c r="FX6" s="117"/>
      <c r="FY6" s="637"/>
      <c r="FZ6" s="638"/>
      <c r="GA6" s="653"/>
      <c r="GB6" s="678"/>
      <c r="GC6" s="643"/>
      <c r="GD6" s="644"/>
      <c r="GE6" s="644"/>
      <c r="GF6" s="644"/>
      <c r="GG6" s="645"/>
      <c r="GH6" s="643"/>
      <c r="GI6" s="644"/>
      <c r="GJ6" s="644"/>
      <c r="GK6" s="644"/>
      <c r="GL6" s="645"/>
      <c r="GM6" s="643"/>
      <c r="GN6" s="644"/>
      <c r="GO6" s="644"/>
      <c r="GP6" s="644"/>
      <c r="GQ6" s="645"/>
      <c r="GR6" s="643"/>
      <c r="GS6" s="644"/>
      <c r="GT6" s="644"/>
      <c r="GU6" s="644"/>
      <c r="GV6" s="645"/>
      <c r="GW6" s="192"/>
      <c r="GX6" s="711"/>
      <c r="GY6" s="122" t="s">
        <v>317</v>
      </c>
      <c r="GZ6" s="702" t="s">
        <v>775</v>
      </c>
      <c r="HA6" s="592"/>
      <c r="HB6" s="122" t="s">
        <v>317</v>
      </c>
      <c r="HC6" s="702" t="s">
        <v>775</v>
      </c>
      <c r="HD6" s="592"/>
      <c r="HE6" s="122" t="s">
        <v>317</v>
      </c>
      <c r="HF6" s="702" t="s">
        <v>775</v>
      </c>
      <c r="HG6" s="592"/>
      <c r="HH6" s="143"/>
      <c r="HI6" s="729"/>
      <c r="HJ6" s="730"/>
      <c r="HK6" s="731"/>
      <c r="HL6" s="122" t="s">
        <v>317</v>
      </c>
      <c r="HM6" s="702" t="s">
        <v>775</v>
      </c>
      <c r="HN6" s="592"/>
      <c r="HP6" s="727" t="s">
        <v>401</v>
      </c>
      <c r="HQ6" s="691" t="s">
        <v>954</v>
      </c>
      <c r="HR6" s="149" t="s">
        <v>437</v>
      </c>
      <c r="HS6" s="150" t="s">
        <v>454</v>
      </c>
      <c r="HT6" s="332" t="s">
        <v>1619</v>
      </c>
      <c r="HU6" s="151" t="s">
        <v>935</v>
      </c>
      <c r="HV6" s="152">
        <f>ROUND(地区標準卸価格表!HV6*入力!$I$91%,-入力!$I$40)</f>
        <v>61700</v>
      </c>
      <c r="HX6" s="605" t="s">
        <v>869</v>
      </c>
      <c r="HY6" s="332" t="s">
        <v>983</v>
      </c>
      <c r="HZ6" s="319" t="s">
        <v>1163</v>
      </c>
      <c r="IA6" s="320" t="s">
        <v>956</v>
      </c>
      <c r="IB6" s="321" t="s">
        <v>1162</v>
      </c>
      <c r="IC6" s="160" t="s">
        <v>1161</v>
      </c>
      <c r="ID6" s="161">
        <f>ROUND(地区標準卸価格表!ID6*入力!$I$119%,-入力!$I$40)</f>
        <v>27700</v>
      </c>
      <c r="IF6" s="629" t="s">
        <v>404</v>
      </c>
      <c r="IG6" s="743" t="s">
        <v>430</v>
      </c>
      <c r="IH6" s="166" t="s">
        <v>1602</v>
      </c>
      <c r="II6" s="167" t="s">
        <v>456</v>
      </c>
      <c r="IJ6" s="213" t="s">
        <v>490</v>
      </c>
      <c r="IK6" s="168" t="s">
        <v>2091</v>
      </c>
      <c r="IL6" s="169">
        <f>ROUND(地区標準卸価格表!IL6*入力!$I$157%,-入力!$I$40)</f>
        <v>23600</v>
      </c>
      <c r="IN6" s="605" t="s">
        <v>402</v>
      </c>
      <c r="IO6" s="608" t="s">
        <v>516</v>
      </c>
      <c r="IP6" s="183" t="s">
        <v>529</v>
      </c>
      <c r="IQ6" s="184" t="s">
        <v>455</v>
      </c>
      <c r="IR6" s="351" t="s">
        <v>536</v>
      </c>
      <c r="IS6" s="185" t="s">
        <v>566</v>
      </c>
      <c r="IT6" s="152">
        <f>ROUND(地区標準卸価格表!IT6*入力!$I$185%,-入力!$I$40)</f>
        <v>62300</v>
      </c>
    </row>
    <row r="7" spans="1:254" ht="29.1" customHeight="1">
      <c r="A7" s="637"/>
      <c r="B7" s="638"/>
      <c r="C7" s="632" t="s">
        <v>748</v>
      </c>
      <c r="D7" s="655" t="s">
        <v>749</v>
      </c>
      <c r="E7" s="587" t="s">
        <v>1985</v>
      </c>
      <c r="F7" s="588"/>
      <c r="G7" s="588"/>
      <c r="H7" s="588"/>
      <c r="I7" s="589"/>
      <c r="J7" s="587" t="s">
        <v>1017</v>
      </c>
      <c r="K7" s="588"/>
      <c r="L7" s="588"/>
      <c r="M7" s="588"/>
      <c r="N7" s="589"/>
      <c r="O7" s="587" t="s">
        <v>750</v>
      </c>
      <c r="P7" s="588"/>
      <c r="Q7" s="588"/>
      <c r="R7" s="588"/>
      <c r="S7" s="589"/>
      <c r="T7" s="587" t="s">
        <v>750</v>
      </c>
      <c r="U7" s="588"/>
      <c r="V7" s="588"/>
      <c r="W7" s="588"/>
      <c r="X7" s="589"/>
      <c r="Y7" s="116"/>
      <c r="Z7" s="637"/>
      <c r="AA7" s="638"/>
      <c r="AB7" s="632" t="s">
        <v>748</v>
      </c>
      <c r="AC7" s="655" t="s">
        <v>749</v>
      </c>
      <c r="AD7" s="587" t="s">
        <v>755</v>
      </c>
      <c r="AE7" s="588"/>
      <c r="AF7" s="588"/>
      <c r="AG7" s="588"/>
      <c r="AH7" s="589"/>
      <c r="AI7" s="687" t="s">
        <v>2132</v>
      </c>
      <c r="AJ7" s="688"/>
      <c r="AK7" s="688"/>
      <c r="AL7" s="688"/>
      <c r="AM7" s="689"/>
      <c r="AN7" s="687" t="s">
        <v>1611</v>
      </c>
      <c r="AO7" s="688"/>
      <c r="AP7" s="688"/>
      <c r="AQ7" s="688"/>
      <c r="AR7" s="689"/>
      <c r="AS7" s="687" t="s">
        <v>750</v>
      </c>
      <c r="AT7" s="688"/>
      <c r="AU7" s="688"/>
      <c r="AV7" s="688"/>
      <c r="AW7" s="689"/>
      <c r="AY7" s="637"/>
      <c r="AZ7" s="638"/>
      <c r="BA7" s="632" t="s">
        <v>748</v>
      </c>
      <c r="BB7" s="655" t="s">
        <v>749</v>
      </c>
      <c r="BC7" s="687" t="s">
        <v>1017</v>
      </c>
      <c r="BD7" s="688"/>
      <c r="BE7" s="688"/>
      <c r="BF7" s="688"/>
      <c r="BG7" s="689"/>
      <c r="BH7" s="687" t="s">
        <v>753</v>
      </c>
      <c r="BI7" s="688"/>
      <c r="BJ7" s="688"/>
      <c r="BK7" s="688"/>
      <c r="BL7" s="689"/>
      <c r="BM7" s="265"/>
      <c r="BN7" s="538"/>
      <c r="BO7" s="538"/>
      <c r="BP7" s="538"/>
      <c r="BQ7" s="538"/>
      <c r="BR7" s="210"/>
      <c r="BS7" s="210"/>
      <c r="BT7" s="210"/>
      <c r="BU7" s="210"/>
      <c r="BV7" s="210"/>
      <c r="BW7" s="73"/>
      <c r="BX7" s="637"/>
      <c r="BY7" s="638"/>
      <c r="BZ7" s="632" t="s">
        <v>748</v>
      </c>
      <c r="CA7" s="655" t="s">
        <v>749</v>
      </c>
      <c r="CB7" s="587" t="s">
        <v>1292</v>
      </c>
      <c r="CC7" s="588"/>
      <c r="CD7" s="588"/>
      <c r="CE7" s="588"/>
      <c r="CF7" s="589"/>
      <c r="CG7" s="587" t="s">
        <v>2023</v>
      </c>
      <c r="CH7" s="588"/>
      <c r="CI7" s="588"/>
      <c r="CJ7" s="588"/>
      <c r="CK7" s="589"/>
      <c r="CL7" s="587" t="s">
        <v>1019</v>
      </c>
      <c r="CM7" s="588"/>
      <c r="CN7" s="588"/>
      <c r="CO7" s="588"/>
      <c r="CP7" s="589"/>
      <c r="CQ7" s="587" t="s">
        <v>1019</v>
      </c>
      <c r="CR7" s="588"/>
      <c r="CS7" s="588"/>
      <c r="CT7" s="588"/>
      <c r="CU7" s="589"/>
      <c r="CV7" s="69"/>
      <c r="CW7" s="637"/>
      <c r="CX7" s="638"/>
      <c r="CY7" s="632" t="s">
        <v>748</v>
      </c>
      <c r="CZ7" s="655" t="s">
        <v>749</v>
      </c>
      <c r="DA7" s="587" t="s">
        <v>755</v>
      </c>
      <c r="DB7" s="588"/>
      <c r="DC7" s="588"/>
      <c r="DD7" s="588"/>
      <c r="DE7" s="589"/>
      <c r="DF7" s="587" t="s">
        <v>905</v>
      </c>
      <c r="DG7" s="588"/>
      <c r="DH7" s="588"/>
      <c r="DI7" s="588"/>
      <c r="DJ7" s="589"/>
      <c r="DK7" s="587" t="s">
        <v>754</v>
      </c>
      <c r="DL7" s="588"/>
      <c r="DM7" s="588"/>
      <c r="DN7" s="588"/>
      <c r="DO7" s="589"/>
      <c r="DP7" s="587" t="s">
        <v>754</v>
      </c>
      <c r="DQ7" s="588"/>
      <c r="DR7" s="588"/>
      <c r="DS7" s="588"/>
      <c r="DT7" s="589"/>
      <c r="DV7" s="637"/>
      <c r="DW7" s="638"/>
      <c r="DX7" s="632" t="s">
        <v>748</v>
      </c>
      <c r="DY7" s="655" t="s">
        <v>749</v>
      </c>
      <c r="DZ7" s="587" t="s">
        <v>754</v>
      </c>
      <c r="EA7" s="588"/>
      <c r="EB7" s="588"/>
      <c r="EC7" s="588"/>
      <c r="ED7" s="589"/>
      <c r="EE7" s="587" t="s">
        <v>757</v>
      </c>
      <c r="EF7" s="588"/>
      <c r="EG7" s="588"/>
      <c r="EH7" s="588"/>
      <c r="EI7" s="589"/>
      <c r="EJ7" s="587" t="s">
        <v>758</v>
      </c>
      <c r="EK7" s="588"/>
      <c r="EL7" s="588"/>
      <c r="EM7" s="588"/>
      <c r="EN7" s="589"/>
      <c r="EO7" s="265"/>
      <c r="EP7" s="538"/>
      <c r="EQ7" s="538"/>
      <c r="ER7" s="538"/>
      <c r="ES7" s="538"/>
      <c r="EU7" s="637"/>
      <c r="EV7" s="638"/>
      <c r="EW7" s="632" t="s">
        <v>748</v>
      </c>
      <c r="EX7" s="692" t="s">
        <v>749</v>
      </c>
      <c r="EY7" s="694" t="s">
        <v>317</v>
      </c>
      <c r="EZ7" s="695" t="s">
        <v>773</v>
      </c>
      <c r="FA7" s="737"/>
      <c r="FB7" s="737"/>
      <c r="FC7" s="697"/>
      <c r="FD7" s="694" t="s">
        <v>317</v>
      </c>
      <c r="FE7" s="695" t="s">
        <v>773</v>
      </c>
      <c r="FF7" s="696"/>
      <c r="FG7" s="696"/>
      <c r="FH7" s="697"/>
      <c r="FI7" s="694" t="s">
        <v>317</v>
      </c>
      <c r="FJ7" s="695" t="s">
        <v>773</v>
      </c>
      <c r="FK7" s="696"/>
      <c r="FL7" s="696"/>
      <c r="FM7" s="697"/>
      <c r="FN7" s="694" t="s">
        <v>317</v>
      </c>
      <c r="FO7" s="695" t="s">
        <v>773</v>
      </c>
      <c r="FP7" s="696"/>
      <c r="FQ7" s="696"/>
      <c r="FR7" s="697"/>
      <c r="FS7" s="694" t="s">
        <v>317</v>
      </c>
      <c r="FT7" s="695" t="s">
        <v>773</v>
      </c>
      <c r="FU7" s="696"/>
      <c r="FV7" s="696"/>
      <c r="FW7" s="697"/>
      <c r="FX7" s="189"/>
      <c r="FY7" s="637"/>
      <c r="FZ7" s="638"/>
      <c r="GA7" s="632" t="s">
        <v>748</v>
      </c>
      <c r="GB7" s="692" t="s">
        <v>749</v>
      </c>
      <c r="GC7" s="690" t="s">
        <v>317</v>
      </c>
      <c r="GD7" s="692" t="s">
        <v>773</v>
      </c>
      <c r="GE7" s="709"/>
      <c r="GF7" s="709"/>
      <c r="GG7" s="710"/>
      <c r="GH7" s="690" t="s">
        <v>317</v>
      </c>
      <c r="GI7" s="692" t="s">
        <v>773</v>
      </c>
      <c r="GJ7" s="709"/>
      <c r="GK7" s="709"/>
      <c r="GL7" s="710"/>
      <c r="GM7" s="690" t="s">
        <v>317</v>
      </c>
      <c r="GN7" s="692" t="s">
        <v>773</v>
      </c>
      <c r="GO7" s="732"/>
      <c r="GP7" s="732"/>
      <c r="GQ7" s="733"/>
      <c r="GR7" s="690" t="s">
        <v>317</v>
      </c>
      <c r="GS7" s="692" t="s">
        <v>773</v>
      </c>
      <c r="GT7" s="709"/>
      <c r="GU7" s="709"/>
      <c r="GV7" s="710"/>
      <c r="GW7" s="192"/>
      <c r="GX7" s="413" t="s">
        <v>1455</v>
      </c>
      <c r="GY7" s="386" t="s">
        <v>1390</v>
      </c>
      <c r="GZ7" s="222">
        <f>ROUND(地区標準卸価格表!GZ7*入力!$I$83%,-入力!$I$40)</f>
        <v>29900</v>
      </c>
      <c r="HA7" s="383"/>
      <c r="HB7" s="386"/>
      <c r="HC7" s="222">
        <f>ROUND(地区標準卸価格表!HC7*入力!$I$84%,-入力!$I$40)</f>
        <v>0</v>
      </c>
      <c r="HD7" s="383"/>
      <c r="HE7" s="386"/>
      <c r="HF7" s="222">
        <f>ROUND(地区標準卸価格表!HF7*入力!$I$85%,-入力!$I$40)</f>
        <v>0</v>
      </c>
      <c r="HG7" s="383"/>
      <c r="HH7" s="138"/>
      <c r="HI7" s="415" t="s">
        <v>349</v>
      </c>
      <c r="HJ7" s="220"/>
      <c r="HK7" s="220"/>
      <c r="HL7" s="218" t="s">
        <v>714</v>
      </c>
      <c r="HM7" s="219">
        <f>ROUND(地区標準卸価格表!HM7*入力!$I$86%,-入力!$I$40)</f>
        <v>20100</v>
      </c>
      <c r="HN7" s="410"/>
      <c r="HP7" s="606"/>
      <c r="HQ7" s="646"/>
      <c r="HR7" s="166" t="s">
        <v>437</v>
      </c>
      <c r="HS7" s="167" t="s">
        <v>932</v>
      </c>
      <c r="HT7" s="213" t="s">
        <v>1620</v>
      </c>
      <c r="HU7" s="168" t="s">
        <v>976</v>
      </c>
      <c r="HV7" s="169">
        <f>ROUND(地区標準卸価格表!HV7*入力!$I$91%,-入力!$I$40)</f>
        <v>78200</v>
      </c>
      <c r="HX7" s="606"/>
      <c r="HY7" s="613" t="s">
        <v>415</v>
      </c>
      <c r="HZ7" s="166" t="s">
        <v>444</v>
      </c>
      <c r="IA7" s="167" t="s">
        <v>956</v>
      </c>
      <c r="IB7" s="213" t="s">
        <v>980</v>
      </c>
      <c r="IC7" s="168" t="s">
        <v>1268</v>
      </c>
      <c r="ID7" s="169">
        <f>ROUND(地区標準卸価格表!ID7*入力!$I$120%,-入力!$I$40)</f>
        <v>27600</v>
      </c>
      <c r="IF7" s="619"/>
      <c r="IG7" s="610"/>
      <c r="IH7" s="166" t="s">
        <v>1601</v>
      </c>
      <c r="II7" s="167" t="s">
        <v>456</v>
      </c>
      <c r="IJ7" s="213" t="s">
        <v>491</v>
      </c>
      <c r="IK7" s="168" t="s">
        <v>510</v>
      </c>
      <c r="IL7" s="169">
        <f>ROUND(地区標準卸価格表!IL7*入力!$I$157%,-入力!$I$40)</f>
        <v>23400</v>
      </c>
      <c r="IN7" s="606"/>
      <c r="IO7" s="610"/>
      <c r="IP7" s="283" t="s">
        <v>1485</v>
      </c>
      <c r="IQ7" s="284" t="s">
        <v>456</v>
      </c>
      <c r="IR7" s="328" t="s">
        <v>466</v>
      </c>
      <c r="IS7" s="285" t="s">
        <v>567</v>
      </c>
      <c r="IT7" s="278">
        <f>ROUND(地区標準卸価格表!IT7*入力!$I$185%,-入力!$I$40)</f>
        <v>30800</v>
      </c>
    </row>
    <row r="8" spans="1:254" ht="29.1" customHeight="1" thickBot="1">
      <c r="A8" s="639"/>
      <c r="B8" s="640"/>
      <c r="C8" s="633"/>
      <c r="D8" s="656"/>
      <c r="E8" s="122" t="s">
        <v>317</v>
      </c>
      <c r="F8" s="590" t="s">
        <v>773</v>
      </c>
      <c r="G8" s="591"/>
      <c r="H8" s="591"/>
      <c r="I8" s="592"/>
      <c r="J8" s="122" t="s">
        <v>317</v>
      </c>
      <c r="K8" s="590" t="s">
        <v>773</v>
      </c>
      <c r="L8" s="591"/>
      <c r="M8" s="591"/>
      <c r="N8" s="592"/>
      <c r="O8" s="122" t="s">
        <v>317</v>
      </c>
      <c r="P8" s="590" t="s">
        <v>773</v>
      </c>
      <c r="Q8" s="591"/>
      <c r="R8" s="591"/>
      <c r="S8" s="592"/>
      <c r="T8" s="122" t="s">
        <v>317</v>
      </c>
      <c r="U8" s="590" t="s">
        <v>773</v>
      </c>
      <c r="V8" s="591"/>
      <c r="W8" s="591"/>
      <c r="X8" s="592"/>
      <c r="Y8" s="114"/>
      <c r="Z8" s="639"/>
      <c r="AA8" s="640"/>
      <c r="AB8" s="633"/>
      <c r="AC8" s="656"/>
      <c r="AD8" s="122" t="s">
        <v>317</v>
      </c>
      <c r="AE8" s="590" t="s">
        <v>773</v>
      </c>
      <c r="AF8" s="591"/>
      <c r="AG8" s="591"/>
      <c r="AH8" s="592"/>
      <c r="AI8" s="122" t="s">
        <v>317</v>
      </c>
      <c r="AJ8" s="590" t="s">
        <v>773</v>
      </c>
      <c r="AK8" s="591"/>
      <c r="AL8" s="591"/>
      <c r="AM8" s="592"/>
      <c r="AN8" s="122" t="s">
        <v>317</v>
      </c>
      <c r="AO8" s="590" t="s">
        <v>773</v>
      </c>
      <c r="AP8" s="591"/>
      <c r="AQ8" s="591"/>
      <c r="AR8" s="592"/>
      <c r="AS8" s="122" t="s">
        <v>317</v>
      </c>
      <c r="AT8" s="590" t="s">
        <v>773</v>
      </c>
      <c r="AU8" s="591"/>
      <c r="AV8" s="591"/>
      <c r="AW8" s="592"/>
      <c r="AX8" s="74"/>
      <c r="AY8" s="639"/>
      <c r="AZ8" s="640"/>
      <c r="BA8" s="633"/>
      <c r="BB8" s="656"/>
      <c r="BC8" s="122" t="s">
        <v>317</v>
      </c>
      <c r="BD8" s="590" t="s">
        <v>773</v>
      </c>
      <c r="BE8" s="591"/>
      <c r="BF8" s="591"/>
      <c r="BG8" s="592"/>
      <c r="BH8" s="122" t="s">
        <v>317</v>
      </c>
      <c r="BI8" s="590" t="s">
        <v>773</v>
      </c>
      <c r="BJ8" s="591"/>
      <c r="BK8" s="591"/>
      <c r="BL8" s="592"/>
      <c r="BM8" s="367"/>
      <c r="BN8" s="135"/>
      <c r="BO8" s="134"/>
      <c r="BP8" s="134"/>
      <c r="BQ8" s="134"/>
      <c r="BR8" s="310"/>
      <c r="BS8" s="135"/>
      <c r="BT8" s="135"/>
      <c r="BU8" s="135"/>
      <c r="BV8" s="135"/>
      <c r="BW8" s="72"/>
      <c r="BX8" s="639"/>
      <c r="BY8" s="640"/>
      <c r="BZ8" s="633"/>
      <c r="CA8" s="656"/>
      <c r="CB8" s="122" t="s">
        <v>317</v>
      </c>
      <c r="CC8" s="590" t="s">
        <v>773</v>
      </c>
      <c r="CD8" s="591"/>
      <c r="CE8" s="591"/>
      <c r="CF8" s="592"/>
      <c r="CG8" s="122" t="s">
        <v>317</v>
      </c>
      <c r="CH8" s="590" t="s">
        <v>773</v>
      </c>
      <c r="CI8" s="591"/>
      <c r="CJ8" s="591"/>
      <c r="CK8" s="592"/>
      <c r="CL8" s="136" t="s">
        <v>317</v>
      </c>
      <c r="CM8" s="590" t="s">
        <v>773</v>
      </c>
      <c r="CN8" s="591"/>
      <c r="CO8" s="591"/>
      <c r="CP8" s="592"/>
      <c r="CQ8" s="122" t="s">
        <v>317</v>
      </c>
      <c r="CR8" s="590" t="s">
        <v>773</v>
      </c>
      <c r="CS8" s="591"/>
      <c r="CT8" s="591"/>
      <c r="CU8" s="592"/>
      <c r="CV8" s="69"/>
      <c r="CW8" s="639"/>
      <c r="CX8" s="640"/>
      <c r="CY8" s="633"/>
      <c r="CZ8" s="656"/>
      <c r="DA8" s="122" t="s">
        <v>317</v>
      </c>
      <c r="DB8" s="590" t="s">
        <v>773</v>
      </c>
      <c r="DC8" s="591"/>
      <c r="DD8" s="591"/>
      <c r="DE8" s="592"/>
      <c r="DF8" s="122" t="s">
        <v>317</v>
      </c>
      <c r="DG8" s="590" t="s">
        <v>773</v>
      </c>
      <c r="DH8" s="591"/>
      <c r="DI8" s="591"/>
      <c r="DJ8" s="592"/>
      <c r="DK8" s="136" t="s">
        <v>317</v>
      </c>
      <c r="DL8" s="590" t="s">
        <v>773</v>
      </c>
      <c r="DM8" s="591"/>
      <c r="DN8" s="591"/>
      <c r="DO8" s="592"/>
      <c r="DP8" s="122" t="s">
        <v>317</v>
      </c>
      <c r="DQ8" s="590" t="s">
        <v>773</v>
      </c>
      <c r="DR8" s="591"/>
      <c r="DS8" s="591"/>
      <c r="DT8" s="592"/>
      <c r="DV8" s="639"/>
      <c r="DW8" s="640"/>
      <c r="DX8" s="633"/>
      <c r="DY8" s="656"/>
      <c r="DZ8" s="122" t="s">
        <v>317</v>
      </c>
      <c r="EA8" s="590" t="s">
        <v>773</v>
      </c>
      <c r="EB8" s="591"/>
      <c r="EC8" s="591"/>
      <c r="ED8" s="592"/>
      <c r="EE8" s="122" t="s">
        <v>317</v>
      </c>
      <c r="EF8" s="590" t="s">
        <v>773</v>
      </c>
      <c r="EG8" s="591"/>
      <c r="EH8" s="591"/>
      <c r="EI8" s="592"/>
      <c r="EJ8" s="122" t="s">
        <v>317</v>
      </c>
      <c r="EK8" s="590" t="s">
        <v>773</v>
      </c>
      <c r="EL8" s="591"/>
      <c r="EM8" s="591"/>
      <c r="EN8" s="592"/>
      <c r="EO8" s="367"/>
      <c r="EP8" s="135"/>
      <c r="EQ8" s="134"/>
      <c r="ER8" s="134"/>
      <c r="ES8" s="134"/>
      <c r="EU8" s="639"/>
      <c r="EV8" s="640"/>
      <c r="EW8" s="633"/>
      <c r="EX8" s="693"/>
      <c r="EY8" s="639"/>
      <c r="EZ8" s="698"/>
      <c r="FA8" s="699"/>
      <c r="FB8" s="699"/>
      <c r="FC8" s="700"/>
      <c r="FD8" s="639"/>
      <c r="FE8" s="698"/>
      <c r="FF8" s="699"/>
      <c r="FG8" s="699"/>
      <c r="FH8" s="700"/>
      <c r="FI8" s="639"/>
      <c r="FJ8" s="698"/>
      <c r="FK8" s="699"/>
      <c r="FL8" s="699"/>
      <c r="FM8" s="700"/>
      <c r="FN8" s="639"/>
      <c r="FO8" s="698"/>
      <c r="FP8" s="699"/>
      <c r="FQ8" s="699"/>
      <c r="FR8" s="700"/>
      <c r="FS8" s="639"/>
      <c r="FT8" s="698"/>
      <c r="FU8" s="699"/>
      <c r="FV8" s="699"/>
      <c r="FW8" s="700"/>
      <c r="FX8" s="190"/>
      <c r="FY8" s="639"/>
      <c r="FZ8" s="640"/>
      <c r="GA8" s="633"/>
      <c r="GB8" s="693"/>
      <c r="GC8" s="639"/>
      <c r="GD8" s="698"/>
      <c r="GE8" s="699"/>
      <c r="GF8" s="699"/>
      <c r="GG8" s="700"/>
      <c r="GH8" s="639"/>
      <c r="GI8" s="698"/>
      <c r="GJ8" s="699"/>
      <c r="GK8" s="699"/>
      <c r="GL8" s="700"/>
      <c r="GM8" s="712"/>
      <c r="GN8" s="734"/>
      <c r="GO8" s="735"/>
      <c r="GP8" s="735"/>
      <c r="GQ8" s="736"/>
      <c r="GR8" s="639"/>
      <c r="GS8" s="698"/>
      <c r="GT8" s="699"/>
      <c r="GU8" s="699"/>
      <c r="GV8" s="700"/>
      <c r="GW8" s="192"/>
      <c r="GX8" s="413" t="s">
        <v>321</v>
      </c>
      <c r="GY8" s="209" t="s">
        <v>705</v>
      </c>
      <c r="GZ8" s="222">
        <f>ROUND(地区標準卸価格表!GZ8*入力!$I$83%,-入力!$I$40)</f>
        <v>19700</v>
      </c>
      <c r="HA8" s="412"/>
      <c r="HB8" s="209"/>
      <c r="HC8" s="222">
        <f>ROUND(地区標準卸価格表!HC8*入力!$I$84%,-入力!$I$40)</f>
        <v>0</v>
      </c>
      <c r="HD8" s="412"/>
      <c r="HE8" s="209"/>
      <c r="HF8" s="222">
        <f>ROUND(地区標準卸価格表!HF8*入力!$I$85%,-入力!$I$40)</f>
        <v>0</v>
      </c>
      <c r="HG8" s="412"/>
      <c r="HH8" s="138"/>
      <c r="HI8" s="417" t="s">
        <v>297</v>
      </c>
      <c r="HJ8" s="129"/>
      <c r="HK8" s="129"/>
      <c r="HL8" s="127" t="s">
        <v>715</v>
      </c>
      <c r="HM8" s="128">
        <f>ROUND(地区標準卸価格表!HM8*入力!$I$86%,-入力!$I$40)</f>
        <v>23200</v>
      </c>
      <c r="HN8" s="411"/>
      <c r="HO8" s="74"/>
      <c r="HP8" s="606"/>
      <c r="HQ8" s="614"/>
      <c r="HR8" s="275" t="s">
        <v>437</v>
      </c>
      <c r="HS8" s="276" t="s">
        <v>932</v>
      </c>
      <c r="HT8" s="338" t="s">
        <v>1612</v>
      </c>
      <c r="HU8" s="277" t="s">
        <v>975</v>
      </c>
      <c r="HV8" s="278">
        <f>ROUND(地区標準卸価格表!HV8*入力!$I$91%,-入力!$I$40)</f>
        <v>74200</v>
      </c>
      <c r="HX8" s="606"/>
      <c r="HY8" s="646"/>
      <c r="HZ8" s="166" t="s">
        <v>301</v>
      </c>
      <c r="IA8" s="167" t="s">
        <v>456</v>
      </c>
      <c r="IB8" s="213" t="s">
        <v>388</v>
      </c>
      <c r="IC8" s="168" t="s">
        <v>1168</v>
      </c>
      <c r="ID8" s="169">
        <f>ROUND(地区標準卸価格表!ID8*入力!$I$120%,-入力!$I$40)</f>
        <v>27600</v>
      </c>
      <c r="IF8" s="619"/>
      <c r="IG8" s="330" t="s">
        <v>1182</v>
      </c>
      <c r="IH8" s="156" t="s">
        <v>1496</v>
      </c>
      <c r="II8" s="157" t="s">
        <v>956</v>
      </c>
      <c r="IJ8" s="155" t="s">
        <v>1184</v>
      </c>
      <c r="IK8" s="158" t="s">
        <v>1183</v>
      </c>
      <c r="IL8" s="159">
        <f>ROUND(地区標準卸価格表!IL8*入力!$I$158%,-入力!$I$40)</f>
        <v>41900</v>
      </c>
      <c r="IN8" s="606"/>
      <c r="IO8" s="334" t="s">
        <v>517</v>
      </c>
      <c r="IP8" s="286" t="s">
        <v>1486</v>
      </c>
      <c r="IQ8" s="287" t="s">
        <v>456</v>
      </c>
      <c r="IR8" s="334" t="s">
        <v>539</v>
      </c>
      <c r="IS8" s="288" t="s">
        <v>877</v>
      </c>
      <c r="IT8" s="274">
        <f>ROUND(地区標準卸価格表!IT8*入力!$I$186%,-入力!$I$40)</f>
        <v>36100</v>
      </c>
    </row>
    <row r="9" spans="1:254" ht="29.1" customHeight="1" thickBot="1">
      <c r="A9" s="631">
        <v>21</v>
      </c>
      <c r="B9" s="212" t="s">
        <v>1223</v>
      </c>
      <c r="C9" s="135"/>
      <c r="D9" s="238">
        <v>100</v>
      </c>
      <c r="E9" s="209"/>
      <c r="F9" s="219">
        <f>ROUND(地区標準卸価格表!F9*入力!$I$45%,-入力!$I$40)</f>
        <v>0</v>
      </c>
      <c r="G9" s="195"/>
      <c r="H9" s="195"/>
      <c r="I9" s="195"/>
      <c r="J9" s="386" t="s">
        <v>1536</v>
      </c>
      <c r="K9" s="222">
        <f>ROUND(地区標準卸価格表!K9*入力!$I$46%,-入力!$I$40)</f>
        <v>0</v>
      </c>
      <c r="L9" s="389" t="s">
        <v>1536</v>
      </c>
      <c r="M9" s="389" t="s">
        <v>1536</v>
      </c>
      <c r="N9" s="389"/>
      <c r="O9" s="209"/>
      <c r="P9" s="219">
        <f>ROUND(地区標準卸価格表!P9*入力!$I$47%,-入力!$I$40)</f>
        <v>0</v>
      </c>
      <c r="Q9" s="195"/>
      <c r="R9" s="195"/>
      <c r="S9" s="195"/>
      <c r="T9" s="209"/>
      <c r="U9" s="219">
        <f>ROUND(地区標準卸価格表!U9*入力!$I$48%,-入力!$I$40)</f>
        <v>0</v>
      </c>
      <c r="V9" s="195"/>
      <c r="W9" s="195"/>
      <c r="X9" s="223"/>
      <c r="Y9" s="114"/>
      <c r="Z9" s="631">
        <v>21</v>
      </c>
      <c r="AA9" s="212" t="s">
        <v>1223</v>
      </c>
      <c r="AB9" s="135"/>
      <c r="AC9" s="238">
        <v>100</v>
      </c>
      <c r="AD9" s="209"/>
      <c r="AE9" s="219">
        <f>ROUND(地区標準卸価格表!AE9*入力!$I$49%,-入力!$I$40)</f>
        <v>0</v>
      </c>
      <c r="AF9" s="195"/>
      <c r="AG9" s="195"/>
      <c r="AH9" s="223"/>
      <c r="AI9" s="209"/>
      <c r="AJ9" s="240">
        <f>ROUND(地区標準卸価格表!AJ9*入力!$I$50%,-入力!$I$40)</f>
        <v>0</v>
      </c>
      <c r="AK9" s="195"/>
      <c r="AL9" s="195"/>
      <c r="AM9" s="223"/>
      <c r="AN9" s="209" t="s">
        <v>1224</v>
      </c>
      <c r="AO9" s="219">
        <f>ROUND(地区標準卸価格表!AO9*入力!$I$51%,-入力!$I$40)</f>
        <v>115600</v>
      </c>
      <c r="AP9" s="380" t="s">
        <v>1610</v>
      </c>
      <c r="AQ9" s="195" t="s">
        <v>589</v>
      </c>
      <c r="AR9" s="195"/>
      <c r="AS9" s="209"/>
      <c r="AT9" s="219">
        <f>ROUND(地区標準卸価格表!AT9*入力!$I$52%,-入力!$I$40)</f>
        <v>0</v>
      </c>
      <c r="AU9" s="195"/>
      <c r="AV9" s="195"/>
      <c r="AW9" s="239"/>
      <c r="AX9" s="62"/>
      <c r="AY9" s="631">
        <v>21</v>
      </c>
      <c r="AZ9" s="212" t="s">
        <v>1223</v>
      </c>
      <c r="BA9" s="135"/>
      <c r="BB9" s="238">
        <v>100</v>
      </c>
      <c r="BC9" s="209"/>
      <c r="BD9" s="219">
        <f>ROUND(地区標準卸価格表!BD9*入力!$I$53%,-入力!$I$40)</f>
        <v>0</v>
      </c>
      <c r="BE9" s="195"/>
      <c r="BF9" s="195"/>
      <c r="BG9" s="223"/>
      <c r="BH9" s="209"/>
      <c r="BI9" s="219">
        <f>ROUND(地区標準卸価格表!BI9*入力!$I$54%,-入力!$I$40)</f>
        <v>0</v>
      </c>
      <c r="BJ9" s="195"/>
      <c r="BK9" s="195"/>
      <c r="BL9" s="223"/>
      <c r="BM9" s="366"/>
      <c r="BN9" s="222"/>
      <c r="BO9" s="195"/>
      <c r="BP9" s="195"/>
      <c r="BQ9" s="195"/>
      <c r="BR9" s="193"/>
      <c r="BS9" s="222"/>
      <c r="BT9" s="195"/>
      <c r="BU9" s="195"/>
      <c r="BV9" s="195"/>
      <c r="BX9" s="378">
        <v>18</v>
      </c>
      <c r="BY9" s="295" t="s">
        <v>1556</v>
      </c>
      <c r="BZ9" s="300">
        <v>100</v>
      </c>
      <c r="CA9" s="217"/>
      <c r="CB9" s="218"/>
      <c r="CC9" s="219">
        <f>ROUND(地区標準卸価格表!CC9*入力!$I$55%,-入力!$I$40)</f>
        <v>0</v>
      </c>
      <c r="CD9" s="220"/>
      <c r="CE9" s="220"/>
      <c r="CF9" s="254"/>
      <c r="CG9" s="569" t="s">
        <v>1536</v>
      </c>
      <c r="CH9" s="557">
        <f>ROUND(地区標準卸価格表!CH9*入力!$I$56%,-入力!$I$40)</f>
        <v>0</v>
      </c>
      <c r="CI9" s="554" t="s">
        <v>1536</v>
      </c>
      <c r="CJ9" s="554"/>
      <c r="CK9" s="554"/>
      <c r="CL9" s="218" t="s">
        <v>1555</v>
      </c>
      <c r="CM9" s="219">
        <f>ROUND(地区標準卸価格表!CM9*入力!$I$57%,-入力!$I$40)</f>
        <v>34700</v>
      </c>
      <c r="CN9" s="220" t="s">
        <v>905</v>
      </c>
      <c r="CO9" s="220"/>
      <c r="CP9" s="255"/>
      <c r="CQ9" s="218"/>
      <c r="CR9" s="219">
        <f>ROUND(地区標準卸価格表!CR9*入力!$I$58%,-入力!$I$40)</f>
        <v>0</v>
      </c>
      <c r="CS9" s="220"/>
      <c r="CT9" s="220"/>
      <c r="CU9" s="254"/>
      <c r="CV9" s="69"/>
      <c r="CW9" s="631">
        <v>16</v>
      </c>
      <c r="CX9" s="295" t="s">
        <v>1146</v>
      </c>
      <c r="CY9" s="300">
        <v>92</v>
      </c>
      <c r="CZ9" s="217"/>
      <c r="DA9" s="218"/>
      <c r="DB9" s="219">
        <f>ROUND(地区標準卸価格表!DB9*入力!$I$62%,-入力!$I$40)</f>
        <v>0</v>
      </c>
      <c r="DC9" s="220"/>
      <c r="DD9" s="220"/>
      <c r="DE9" s="255"/>
      <c r="DF9" s="552" t="s">
        <v>2028</v>
      </c>
      <c r="DG9" s="240">
        <f>ROUND(地区標準卸価格表!DG9*入力!$I$63%,-入力!$I$40)</f>
        <v>21800</v>
      </c>
      <c r="DH9" s="554" t="s">
        <v>590</v>
      </c>
      <c r="DI9" s="554"/>
      <c r="DJ9" s="554"/>
      <c r="DK9" s="218" t="s">
        <v>1255</v>
      </c>
      <c r="DL9" s="219">
        <f>ROUND(地区標準卸価格表!DL9*入力!$I$64%,-入力!$I$40)</f>
        <v>21800</v>
      </c>
      <c r="DM9" s="293" t="s">
        <v>3</v>
      </c>
      <c r="DN9" s="220"/>
      <c r="DO9" s="254"/>
      <c r="DP9" s="218"/>
      <c r="DQ9" s="219">
        <f>ROUND(地区標準卸価格表!DQ9*入力!$I$65%,-入力!$I$40)</f>
        <v>0</v>
      </c>
      <c r="DR9" s="220"/>
      <c r="DS9" s="220"/>
      <c r="DT9" s="254"/>
      <c r="DV9" s="378">
        <v>15</v>
      </c>
      <c r="DW9" s="212" t="s">
        <v>171</v>
      </c>
      <c r="DX9" s="307" t="s">
        <v>1118</v>
      </c>
      <c r="DY9" s="238"/>
      <c r="DZ9" s="209" t="s">
        <v>686</v>
      </c>
      <c r="EA9" s="194">
        <f>ROUND(地区標準卸価格表!EA9*入力!$I$69%,-入力!$I$40)</f>
        <v>21000</v>
      </c>
      <c r="EB9" s="195" t="s">
        <v>3</v>
      </c>
      <c r="EC9" s="195"/>
      <c r="ED9" s="246"/>
      <c r="EE9" s="209"/>
      <c r="EF9" s="194">
        <f>ROUND(地区標準卸価格表!EF9*入力!$I$70%,-入力!$I$40)</f>
        <v>0</v>
      </c>
      <c r="EG9" s="195"/>
      <c r="EH9" s="195"/>
      <c r="EI9" s="246"/>
      <c r="EJ9" s="209" t="s">
        <v>687</v>
      </c>
      <c r="EK9" s="194">
        <f>ROUND(地区標準卸価格表!EK9*入力!$I$71%,-入力!$I$40)</f>
        <v>22500</v>
      </c>
      <c r="EL9" s="195" t="s">
        <v>3</v>
      </c>
      <c r="EM9" s="195"/>
      <c r="EN9" s="257"/>
      <c r="EO9" s="366"/>
      <c r="EP9" s="194"/>
      <c r="EQ9" s="195"/>
      <c r="ER9" s="195"/>
      <c r="ES9" s="246"/>
      <c r="EU9" s="378">
        <v>22</v>
      </c>
      <c r="EV9" s="120" t="s">
        <v>1578</v>
      </c>
      <c r="EW9" s="266">
        <v>109</v>
      </c>
      <c r="EX9" s="267"/>
      <c r="EY9" s="127"/>
      <c r="EZ9" s="256">
        <f>ROUND(地区標準卸価格表!EZ9*入力!$I$74%,-入力!$I$40)</f>
        <v>0</v>
      </c>
      <c r="FA9" s="269"/>
      <c r="FB9" s="269"/>
      <c r="FC9" s="270"/>
      <c r="FD9" s="127"/>
      <c r="FE9" s="256">
        <f>ROUND(地区標準卸価格表!FE9*入力!$I$75%,-入力!$I$40)</f>
        <v>0</v>
      </c>
      <c r="FF9" s="269"/>
      <c r="FG9" s="269"/>
      <c r="FH9" s="270"/>
      <c r="FI9" s="127" t="s">
        <v>1579</v>
      </c>
      <c r="FJ9" s="256">
        <f>ROUND(地区標準卸価格表!FJ9*入力!$I$76%,-入力!$I$40)</f>
        <v>70000</v>
      </c>
      <c r="FK9" s="269" t="s">
        <v>590</v>
      </c>
      <c r="FL9" s="269"/>
      <c r="FM9" s="269"/>
      <c r="FN9" s="127"/>
      <c r="FO9" s="256">
        <f>ROUND(地区標準卸価格表!FO9*入力!$I$77%,-入力!$I$40)</f>
        <v>0</v>
      </c>
      <c r="FP9" s="269"/>
      <c r="FQ9" s="269"/>
      <c r="FR9" s="270"/>
      <c r="FS9" s="127"/>
      <c r="FT9" s="194">
        <f>ROUND(地区標準卸価格表!FT9*入力!$I$78%,-入力!$I$40)</f>
        <v>0</v>
      </c>
      <c r="FU9" s="269"/>
      <c r="FV9" s="269"/>
      <c r="FW9" s="270"/>
      <c r="FX9" s="191"/>
      <c r="FY9" s="631">
        <v>20</v>
      </c>
      <c r="FZ9" s="295" t="s">
        <v>342</v>
      </c>
      <c r="GA9" s="260">
        <v>107</v>
      </c>
      <c r="GB9" s="261"/>
      <c r="GC9" s="218"/>
      <c r="GD9" s="219">
        <f>ROUND(地区標準卸価格表!GD9*入力!$I$79%,-入力!$I$40)</f>
        <v>0</v>
      </c>
      <c r="GE9" s="263"/>
      <c r="GF9" s="263"/>
      <c r="GG9" s="264"/>
      <c r="GH9" s="218"/>
      <c r="GI9" s="219">
        <f>ROUND(地区標準卸価格表!GI9*入力!$I$80%,-入力!$I$40)</f>
        <v>0</v>
      </c>
      <c r="GJ9" s="263"/>
      <c r="GK9" s="263"/>
      <c r="GL9" s="264"/>
      <c r="GM9" s="218"/>
      <c r="GN9" s="219">
        <f>ROUND(地区標準卸価格表!GN9*入力!$I$81%,-入力!$I$40)</f>
        <v>0</v>
      </c>
      <c r="GO9" s="263"/>
      <c r="GP9" s="263"/>
      <c r="GQ9" s="264"/>
      <c r="GR9" s="218" t="s">
        <v>968</v>
      </c>
      <c r="GS9" s="219">
        <f>ROUND(地区標準卸価格表!GS9*入力!$I$82%,-入力!$I$40)</f>
        <v>61400</v>
      </c>
      <c r="GT9" s="263" t="s">
        <v>927</v>
      </c>
      <c r="GU9" s="263"/>
      <c r="GV9" s="264"/>
      <c r="GW9" s="192"/>
      <c r="GX9" s="413" t="s">
        <v>1591</v>
      </c>
      <c r="GY9" s="209" t="s">
        <v>1588</v>
      </c>
      <c r="GZ9" s="222">
        <f>ROUND(地区標準卸価格表!GZ9*入力!$I$83%,-入力!$I$40)</f>
        <v>19700</v>
      </c>
      <c r="HA9" s="412"/>
      <c r="HB9" s="209"/>
      <c r="HC9" s="222">
        <f>ROUND(地区標準卸価格表!HC9*入力!$I$84%,-入力!$I$40)</f>
        <v>0</v>
      </c>
      <c r="HD9" s="412"/>
      <c r="HE9" s="209"/>
      <c r="HF9" s="222">
        <f>ROUND(地区標準卸価格表!HF9*入力!$I$85%,-入力!$I$40)</f>
        <v>0</v>
      </c>
      <c r="HG9" s="412"/>
      <c r="HH9" s="138"/>
      <c r="HP9" s="606"/>
      <c r="HQ9" s="613" t="s">
        <v>857</v>
      </c>
      <c r="HR9" s="271" t="s">
        <v>858</v>
      </c>
      <c r="HS9" s="272" t="s">
        <v>454</v>
      </c>
      <c r="HT9" s="333" t="s">
        <v>1613</v>
      </c>
      <c r="HU9" s="273" t="s">
        <v>859</v>
      </c>
      <c r="HV9" s="274">
        <f>ROUND(地区標準卸価格表!HV9*入力!$I$92%,-入力!$I$40)</f>
        <v>80400</v>
      </c>
      <c r="HX9" s="606"/>
      <c r="HY9" s="646"/>
      <c r="HZ9" s="166" t="s">
        <v>2123</v>
      </c>
      <c r="IA9" s="167" t="s">
        <v>456</v>
      </c>
      <c r="IB9" s="213" t="s">
        <v>2058</v>
      </c>
      <c r="IC9" s="168" t="s">
        <v>2059</v>
      </c>
      <c r="ID9" s="169">
        <f>ROUND(地区標準卸価格表!ID9*入力!$I$120%,-入力!$I$40)</f>
        <v>44000</v>
      </c>
      <c r="IE9" s="74"/>
      <c r="IF9" s="619"/>
      <c r="IG9" s="666" t="s">
        <v>1729</v>
      </c>
      <c r="IH9" s="271" t="s">
        <v>742</v>
      </c>
      <c r="II9" s="272" t="s">
        <v>456</v>
      </c>
      <c r="IJ9" s="333" t="s">
        <v>1110</v>
      </c>
      <c r="IK9" s="273" t="s">
        <v>1111</v>
      </c>
      <c r="IL9" s="274">
        <f>ROUND(地区標準卸価格表!IL9*入力!$I$159%,-入力!$I$40)</f>
        <v>30700</v>
      </c>
      <c r="IM9" s="74"/>
      <c r="IN9" s="606"/>
      <c r="IO9" s="334" t="s">
        <v>878</v>
      </c>
      <c r="IP9" s="178" t="s">
        <v>1486</v>
      </c>
      <c r="IQ9" s="179" t="s">
        <v>456</v>
      </c>
      <c r="IR9" s="330" t="s">
        <v>884</v>
      </c>
      <c r="IS9" s="180" t="s">
        <v>885</v>
      </c>
      <c r="IT9" s="159">
        <f>ROUND(地区標準卸価格表!IT9*入力!$I$187%,-入力!$I$40)</f>
        <v>27500</v>
      </c>
    </row>
    <row r="10" spans="1:254" ht="29.1" customHeight="1" thickBot="1">
      <c r="A10" s="619"/>
      <c r="B10" s="231" t="s">
        <v>1474</v>
      </c>
      <c r="C10" s="248"/>
      <c r="D10" s="233">
        <v>96</v>
      </c>
      <c r="E10" s="234"/>
      <c r="F10" s="249">
        <f>ROUND(地区標準卸価格表!F10*入力!$I$45%,-入力!$I$40)</f>
        <v>0</v>
      </c>
      <c r="G10" s="250"/>
      <c r="H10" s="250"/>
      <c r="I10" s="250"/>
      <c r="J10" s="562" t="s">
        <v>1536</v>
      </c>
      <c r="K10" s="249">
        <f>ROUND(地区標準卸価格表!K10*入力!$I$46%,-入力!$I$40)</f>
        <v>0</v>
      </c>
      <c r="L10" s="567" t="s">
        <v>1536</v>
      </c>
      <c r="M10" s="567" t="s">
        <v>1536</v>
      </c>
      <c r="N10" s="567"/>
      <c r="O10" s="234"/>
      <c r="P10" s="249">
        <f>ROUND(地区標準卸価格表!P10*入力!$I$47%,-入力!$I$40)</f>
        <v>0</v>
      </c>
      <c r="Q10" s="250"/>
      <c r="R10" s="250"/>
      <c r="S10" s="250"/>
      <c r="T10" s="234"/>
      <c r="U10" s="249">
        <f>ROUND(地区標準卸価格表!U10*入力!$I$48%,-入力!$I$40)</f>
        <v>0</v>
      </c>
      <c r="V10" s="250"/>
      <c r="W10" s="250"/>
      <c r="X10" s="237"/>
      <c r="Y10" s="114"/>
      <c r="Z10" s="619"/>
      <c r="AA10" s="231" t="s">
        <v>1474</v>
      </c>
      <c r="AB10" s="248"/>
      <c r="AC10" s="233">
        <v>96</v>
      </c>
      <c r="AD10" s="234"/>
      <c r="AE10" s="249">
        <f>ROUND(地区標準卸価格表!AE10*入力!$I$49%,-入力!$I$40)</f>
        <v>0</v>
      </c>
      <c r="AF10" s="250"/>
      <c r="AG10" s="250"/>
      <c r="AH10" s="237"/>
      <c r="AI10" s="234"/>
      <c r="AJ10" s="251">
        <f>ROUND(地区標準卸価格表!AJ10*入力!$I$50%,-入力!$I$40)</f>
        <v>0</v>
      </c>
      <c r="AK10" s="250"/>
      <c r="AL10" s="250"/>
      <c r="AM10" s="237"/>
      <c r="AN10" s="234" t="s">
        <v>1397</v>
      </c>
      <c r="AO10" s="249">
        <f>ROUND(地区標準卸価格表!AO10*入力!$I$51%,-入力!$I$40)</f>
        <v>97600</v>
      </c>
      <c r="AP10" s="398" t="s">
        <v>1609</v>
      </c>
      <c r="AQ10" s="250" t="s">
        <v>589</v>
      </c>
      <c r="AR10" s="250"/>
      <c r="AS10" s="234"/>
      <c r="AT10" s="249">
        <f>ROUND(地区標準卸価格表!AT10*入力!$I$52%,-入力!$I$40)</f>
        <v>0</v>
      </c>
      <c r="AU10" s="250"/>
      <c r="AV10" s="250"/>
      <c r="AW10" s="241"/>
      <c r="AX10" s="62"/>
      <c r="AY10" s="619"/>
      <c r="AZ10" s="231" t="s">
        <v>1474</v>
      </c>
      <c r="BA10" s="248"/>
      <c r="BB10" s="233">
        <v>96</v>
      </c>
      <c r="BC10" s="234"/>
      <c r="BD10" s="249">
        <f>ROUND(地区標準卸価格表!BD10*入力!$I$53%,-入力!$I$40)</f>
        <v>0</v>
      </c>
      <c r="BE10" s="250"/>
      <c r="BF10" s="250"/>
      <c r="BG10" s="237"/>
      <c r="BH10" s="234"/>
      <c r="BI10" s="249">
        <f>ROUND(地区標準卸価格表!BI10*入力!$I$54%,-入力!$I$40)</f>
        <v>0</v>
      </c>
      <c r="BJ10" s="250"/>
      <c r="BK10" s="250"/>
      <c r="BL10" s="237"/>
      <c r="BM10" s="366"/>
      <c r="BN10" s="222"/>
      <c r="BO10" s="195"/>
      <c r="BP10" s="195"/>
      <c r="BQ10" s="195"/>
      <c r="BR10" s="193"/>
      <c r="BS10" s="222"/>
      <c r="BT10" s="195"/>
      <c r="BU10" s="195"/>
      <c r="BV10" s="195"/>
      <c r="BX10" s="631">
        <v>17</v>
      </c>
      <c r="BY10" s="295" t="s">
        <v>1145</v>
      </c>
      <c r="BZ10" s="300">
        <v>90</v>
      </c>
      <c r="CA10" s="217"/>
      <c r="CB10" s="218"/>
      <c r="CC10" s="219">
        <f>ROUND(地区標準卸価格表!CC10*入力!$I$55%,-入力!$I$40)</f>
        <v>0</v>
      </c>
      <c r="CD10" s="220"/>
      <c r="CE10" s="220"/>
      <c r="CF10" s="254"/>
      <c r="CG10" s="569" t="s">
        <v>1536</v>
      </c>
      <c r="CH10" s="557">
        <f>ROUND(地区標準卸価格表!CH10*入力!$I$56%,-入力!$I$40)</f>
        <v>0</v>
      </c>
      <c r="CI10" s="554" t="s">
        <v>1536</v>
      </c>
      <c r="CJ10" s="554"/>
      <c r="CK10" s="554"/>
      <c r="CL10" s="218" t="s">
        <v>1293</v>
      </c>
      <c r="CM10" s="219">
        <f>ROUND(地区標準卸価格表!CM10*入力!$I$57%,-入力!$I$40)</f>
        <v>25100</v>
      </c>
      <c r="CN10" s="220" t="s">
        <v>590</v>
      </c>
      <c r="CO10" s="220"/>
      <c r="CP10" s="255"/>
      <c r="CQ10" s="218"/>
      <c r="CR10" s="219">
        <f>ROUND(地区標準卸価格表!CR10*入力!$I$58%,-入力!$I$40)</f>
        <v>0</v>
      </c>
      <c r="CS10" s="220"/>
      <c r="CT10" s="220"/>
      <c r="CU10" s="254"/>
      <c r="CV10" s="69"/>
      <c r="CW10" s="619"/>
      <c r="CX10" s="212" t="s">
        <v>214</v>
      </c>
      <c r="CY10" s="306">
        <v>95</v>
      </c>
      <c r="CZ10" s="238"/>
      <c r="DA10" s="209"/>
      <c r="DB10" s="194">
        <f>ROUND(地区標準卸価格表!DB10*入力!$I$62%,-入力!$I$40)</f>
        <v>0</v>
      </c>
      <c r="DC10" s="195"/>
      <c r="DD10" s="195"/>
      <c r="DE10" s="246"/>
      <c r="DF10" s="386" t="s">
        <v>2029</v>
      </c>
      <c r="DG10" s="243">
        <f>ROUND(地区標準卸価格表!DG10*入力!$I$63%,-入力!$I$40)</f>
        <v>25200</v>
      </c>
      <c r="DH10" s="206" t="s">
        <v>590</v>
      </c>
      <c r="DI10" s="206"/>
      <c r="DJ10" s="206"/>
      <c r="DK10" s="209" t="s">
        <v>765</v>
      </c>
      <c r="DL10" s="194">
        <f>ROUND(地区標準卸価格表!DL10*入力!$I$64%,-入力!$I$40)</f>
        <v>25200</v>
      </c>
      <c r="DM10" s="135" t="s">
        <v>3</v>
      </c>
      <c r="DN10" s="195"/>
      <c r="DO10" s="257"/>
      <c r="DP10" s="209" t="s">
        <v>1056</v>
      </c>
      <c r="DQ10" s="194">
        <f>ROUND(地区標準卸価格表!DQ10*入力!$I$65%,-入力!$I$40)</f>
        <v>25200</v>
      </c>
      <c r="DR10" s="195" t="s">
        <v>3</v>
      </c>
      <c r="DS10" s="195"/>
      <c r="DT10" s="257"/>
      <c r="DV10" s="631">
        <v>14</v>
      </c>
      <c r="DW10" s="295" t="s">
        <v>165</v>
      </c>
      <c r="DX10" s="252">
        <v>81</v>
      </c>
      <c r="DY10" s="217"/>
      <c r="DZ10" s="218"/>
      <c r="EA10" s="253">
        <f>ROUND(地区標準卸価格表!EA10*入力!$I$69%,-入力!$I$40)</f>
        <v>0</v>
      </c>
      <c r="EB10" s="220"/>
      <c r="EC10" s="220"/>
      <c r="ED10" s="255"/>
      <c r="EE10" s="218" t="s">
        <v>913</v>
      </c>
      <c r="EF10" s="253">
        <f>ROUND(地区標準卸価格表!EF10*入力!$I$70%,-入力!$I$40)</f>
        <v>11800</v>
      </c>
      <c r="EG10" s="220" t="s">
        <v>912</v>
      </c>
      <c r="EH10" s="220"/>
      <c r="EI10" s="255"/>
      <c r="EJ10" s="218" t="s">
        <v>688</v>
      </c>
      <c r="EK10" s="253">
        <f>ROUND(地区標準卸価格表!EK10*入力!$I$71%,-入力!$I$40)</f>
        <v>14000</v>
      </c>
      <c r="EL10" s="220" t="s">
        <v>672</v>
      </c>
      <c r="EM10" s="220"/>
      <c r="EN10" s="254"/>
      <c r="EO10" s="366"/>
      <c r="EP10" s="194"/>
      <c r="EQ10" s="195"/>
      <c r="ER10" s="195"/>
      <c r="ES10" s="246"/>
      <c r="EU10" s="378">
        <v>21</v>
      </c>
      <c r="EV10" s="268" t="s">
        <v>318</v>
      </c>
      <c r="EW10" s="267">
        <v>110</v>
      </c>
      <c r="EX10" s="267"/>
      <c r="EY10" s="127"/>
      <c r="EZ10" s="256">
        <f>ROUND(地区標準卸価格表!EZ10*入力!$I$74%,-入力!$I$40)</f>
        <v>0</v>
      </c>
      <c r="FA10" s="269"/>
      <c r="FB10" s="269"/>
      <c r="FC10" s="270"/>
      <c r="FD10" s="127"/>
      <c r="FE10" s="256">
        <f>ROUND(地区標準卸価格表!FE10*入力!$I$75%,-入力!$I$40)</f>
        <v>0</v>
      </c>
      <c r="FF10" s="269"/>
      <c r="FG10" s="269"/>
      <c r="FH10" s="270"/>
      <c r="FI10" s="127" t="s">
        <v>695</v>
      </c>
      <c r="FJ10" s="256">
        <f>ROUND(地区標準卸価格表!FJ10*入力!$I$76%,-入力!$I$40)</f>
        <v>66300</v>
      </c>
      <c r="FK10" s="269" t="s">
        <v>590</v>
      </c>
      <c r="FL10" s="269"/>
      <c r="FM10" s="269"/>
      <c r="FN10" s="127"/>
      <c r="FO10" s="256">
        <f>ROUND(地区標準卸価格表!FO10*入力!$I$77%,-入力!$I$40)</f>
        <v>0</v>
      </c>
      <c r="FP10" s="269"/>
      <c r="FQ10" s="269"/>
      <c r="FR10" s="270"/>
      <c r="FS10" s="127"/>
      <c r="FT10" s="551">
        <f>ROUND(地区標準卸価格表!FT10*入力!$I$78%,-入力!$I$40)</f>
        <v>0</v>
      </c>
      <c r="FU10" s="269"/>
      <c r="FV10" s="269"/>
      <c r="FW10" s="270"/>
      <c r="FX10" s="191"/>
      <c r="FY10" s="620"/>
      <c r="FZ10" s="212" t="s">
        <v>1683</v>
      </c>
      <c r="GA10" s="265" t="s">
        <v>1682</v>
      </c>
      <c r="GB10" s="208"/>
      <c r="GC10" s="209"/>
      <c r="GD10" s="222">
        <f>ROUND(地区標準卸価格表!GD10*入力!$I$79%,-入力!$I$40)</f>
        <v>0</v>
      </c>
      <c r="GE10" s="210"/>
      <c r="GF10" s="210"/>
      <c r="GG10" s="211"/>
      <c r="GH10" s="209" t="s">
        <v>1693</v>
      </c>
      <c r="GI10" s="222">
        <f>ROUND(地区標準卸価格表!GI10*入力!$I$80%,-入力!$I$40)</f>
        <v>54700</v>
      </c>
      <c r="GJ10" s="210" t="s">
        <v>672</v>
      </c>
      <c r="GK10" s="210"/>
      <c r="GL10" s="211"/>
      <c r="GM10" s="209"/>
      <c r="GN10" s="222">
        <f>ROUND(地区標準卸価格表!GN10*入力!$I$81%,-入力!$I$40)</f>
        <v>0</v>
      </c>
      <c r="GO10" s="210"/>
      <c r="GP10" s="210"/>
      <c r="GQ10" s="211"/>
      <c r="GR10" s="209"/>
      <c r="GS10" s="222">
        <f>ROUND(地区標準卸価格表!GS10*入力!$I$82%,-入力!$I$40)</f>
        <v>0</v>
      </c>
      <c r="GT10" s="210"/>
      <c r="GU10" s="210"/>
      <c r="GV10" s="211"/>
      <c r="GW10" s="192"/>
      <c r="GX10" s="413" t="s">
        <v>1209</v>
      </c>
      <c r="GY10" s="209" t="s">
        <v>1589</v>
      </c>
      <c r="GZ10" s="222">
        <f>ROUND(地区標準卸価格表!GZ10*入力!$I$83%,-入力!$I$40)</f>
        <v>20900</v>
      </c>
      <c r="HA10" s="412"/>
      <c r="HB10" s="209"/>
      <c r="HC10" s="222">
        <f>ROUND(地区標準卸価格表!HC10*入力!$I$84%,-入力!$I$40)</f>
        <v>0</v>
      </c>
      <c r="HD10" s="412"/>
      <c r="HE10" s="209"/>
      <c r="HF10" s="222">
        <f>ROUND(地区標準卸価格表!HF10*入力!$I$85%,-入力!$I$40)</f>
        <v>0</v>
      </c>
      <c r="HG10" s="412"/>
      <c r="HH10" s="138"/>
      <c r="HP10" s="606"/>
      <c r="HQ10" s="646"/>
      <c r="HR10" s="166" t="s">
        <v>858</v>
      </c>
      <c r="HS10" s="167" t="s">
        <v>455</v>
      </c>
      <c r="HT10" s="213" t="s">
        <v>1614</v>
      </c>
      <c r="HU10" s="168" t="s">
        <v>860</v>
      </c>
      <c r="HV10" s="169">
        <f>ROUND(地区標準卸価格表!HV10*入力!$I$92%,-入力!$I$40)</f>
        <v>105500</v>
      </c>
      <c r="HX10" s="606"/>
      <c r="HY10" s="614"/>
      <c r="HZ10" s="275" t="s">
        <v>2060</v>
      </c>
      <c r="IA10" s="276" t="s">
        <v>456</v>
      </c>
      <c r="IB10" s="338" t="s">
        <v>1296</v>
      </c>
      <c r="IC10" s="277" t="s">
        <v>2061</v>
      </c>
      <c r="ID10" s="278">
        <f>ROUND(地区標準卸価格表!ID10*入力!$I$120%,-入力!$I$40)</f>
        <v>52000</v>
      </c>
      <c r="IF10" s="620"/>
      <c r="IG10" s="630"/>
      <c r="IH10" s="279" t="s">
        <v>1925</v>
      </c>
      <c r="II10" s="280" t="s">
        <v>956</v>
      </c>
      <c r="IJ10" s="339" t="s">
        <v>1924</v>
      </c>
      <c r="IK10" s="281" t="s">
        <v>1923</v>
      </c>
      <c r="IL10" s="282">
        <f>ROUND(地区標準卸価格表!IL10*入力!$I$159%,-入力!$I$40)</f>
        <v>32900</v>
      </c>
      <c r="IN10" s="606"/>
      <c r="IO10" s="627" t="s">
        <v>1201</v>
      </c>
      <c r="IP10" s="286" t="s">
        <v>1487</v>
      </c>
      <c r="IQ10" s="287" t="s">
        <v>454</v>
      </c>
      <c r="IR10" s="334" t="s">
        <v>1194</v>
      </c>
      <c r="IS10" s="288" t="s">
        <v>879</v>
      </c>
      <c r="IT10" s="274">
        <f>ROUND(地区標準卸価格表!IT10*入力!$I$188%,-入力!$I$40)</f>
        <v>58800</v>
      </c>
    </row>
    <row r="11" spans="1:254" ht="29.1" customHeight="1" thickBot="1">
      <c r="A11" s="620"/>
      <c r="B11" s="118" t="s">
        <v>2128</v>
      </c>
      <c r="C11" s="365">
        <v>95</v>
      </c>
      <c r="D11" s="119"/>
      <c r="E11" s="123"/>
      <c r="F11" s="124">
        <f>ROUND(地区標準卸価格表!F11*入力!$I$45%,-入力!$I$40)</f>
        <v>0</v>
      </c>
      <c r="G11" s="125"/>
      <c r="H11" s="125"/>
      <c r="I11" s="125"/>
      <c r="J11" s="122" t="s">
        <v>1536</v>
      </c>
      <c r="K11" s="124">
        <f>ROUND(地区標準卸価格表!K11*入力!$I$46%,-入力!$I$40)</f>
        <v>0</v>
      </c>
      <c r="L11" s="564" t="s">
        <v>1536</v>
      </c>
      <c r="M11" s="564" t="s">
        <v>1536</v>
      </c>
      <c r="N11" s="564"/>
      <c r="O11" s="123"/>
      <c r="P11" s="124">
        <f>ROUND(地区標準卸価格表!P11*入力!$I$47%,-入力!$I$40)</f>
        <v>0</v>
      </c>
      <c r="Q11" s="125"/>
      <c r="R11" s="125"/>
      <c r="S11" s="125"/>
      <c r="T11" s="123"/>
      <c r="U11" s="124">
        <f>ROUND(地区標準卸価格表!U11*入力!$I$48%,-入力!$I$40)</f>
        <v>0</v>
      </c>
      <c r="V11" s="125"/>
      <c r="W11" s="125"/>
      <c r="X11" s="126"/>
      <c r="Y11" s="114"/>
      <c r="Z11" s="620"/>
      <c r="AA11" s="118" t="s">
        <v>2128</v>
      </c>
      <c r="AB11" s="365">
        <v>95</v>
      </c>
      <c r="AC11" s="119"/>
      <c r="AD11" s="123"/>
      <c r="AE11" s="124">
        <f>ROUND(地区標準卸価格表!AE11*入力!$I$49%,-入力!$I$40)</f>
        <v>0</v>
      </c>
      <c r="AF11" s="125"/>
      <c r="AG11" s="125"/>
      <c r="AH11" s="126"/>
      <c r="AI11" s="123" t="s">
        <v>2130</v>
      </c>
      <c r="AJ11" s="124">
        <f>ROUND(地区標準卸価格表!AJ11*入力!$I$50%,-入力!$I$40)</f>
        <v>56400</v>
      </c>
      <c r="AK11" s="125" t="s">
        <v>906</v>
      </c>
      <c r="AL11" s="125"/>
      <c r="AM11" s="126" t="s">
        <v>2133</v>
      </c>
      <c r="AN11" s="123"/>
      <c r="AO11" s="124">
        <f>ROUND(地区標準卸価格表!AO11*入力!$I$51%,-入力!$I$40)</f>
        <v>0</v>
      </c>
      <c r="AP11" s="395"/>
      <c r="AQ11" s="125"/>
      <c r="AR11" s="125"/>
      <c r="AS11" s="123"/>
      <c r="AT11" s="124">
        <f>ROUND(地区標準卸価格表!AT11*入力!$I$52%,-入力!$I$40)</f>
        <v>0</v>
      </c>
      <c r="AU11" s="125"/>
      <c r="AV11" s="125"/>
      <c r="AW11" s="428"/>
      <c r="AX11" s="62"/>
      <c r="AY11" s="620"/>
      <c r="AZ11" s="118" t="s">
        <v>2128</v>
      </c>
      <c r="BA11" s="365">
        <v>95</v>
      </c>
      <c r="BB11" s="119"/>
      <c r="BC11" s="123"/>
      <c r="BD11" s="124">
        <f>ROUND(地区標準卸価格表!BD11*入力!$I$53%,-入力!$I$40)</f>
        <v>0</v>
      </c>
      <c r="BE11" s="125"/>
      <c r="BF11" s="125"/>
      <c r="BG11" s="125"/>
      <c r="BH11" s="123"/>
      <c r="BI11" s="124">
        <f>ROUND(地区標準卸価格表!BI11*入力!$I$54%,-入力!$I$40)</f>
        <v>0</v>
      </c>
      <c r="BJ11" s="125"/>
      <c r="BK11" s="125"/>
      <c r="BL11" s="126"/>
      <c r="BM11" s="366"/>
      <c r="BN11" s="222"/>
      <c r="BO11" s="195"/>
      <c r="BP11" s="195"/>
      <c r="BQ11" s="195"/>
      <c r="BR11" s="193"/>
      <c r="BS11" s="222"/>
      <c r="BT11" s="195"/>
      <c r="BU11" s="195"/>
      <c r="BV11" s="195"/>
      <c r="BX11" s="619"/>
      <c r="BY11" s="212" t="s">
        <v>260</v>
      </c>
      <c r="BZ11" s="306">
        <v>96</v>
      </c>
      <c r="CA11" s="238">
        <v>100</v>
      </c>
      <c r="CB11" s="209"/>
      <c r="CC11" s="194">
        <f>ROUND(地区標準卸価格表!CC11*入力!$I$55%,-入力!$I$40)</f>
        <v>0</v>
      </c>
      <c r="CD11" s="195"/>
      <c r="CE11" s="195"/>
      <c r="CF11" s="257"/>
      <c r="CG11" s="310" t="s">
        <v>1536</v>
      </c>
      <c r="CH11" s="558">
        <f>ROUND(地区標準卸価格表!CH11*入力!$I$56%,-入力!$I$40)</f>
        <v>0</v>
      </c>
      <c r="CI11" s="206" t="s">
        <v>1536</v>
      </c>
      <c r="CJ11" s="206"/>
      <c r="CK11" s="206"/>
      <c r="CL11" s="209" t="s">
        <v>1557</v>
      </c>
      <c r="CM11" s="194">
        <f>ROUND(地区標準卸価格表!CM11*入力!$I$57%,-入力!$I$40)</f>
        <v>26200</v>
      </c>
      <c r="CN11" s="195" t="s">
        <v>754</v>
      </c>
      <c r="CO11" s="195"/>
      <c r="CP11" s="246"/>
      <c r="CQ11" s="209" t="s">
        <v>1048</v>
      </c>
      <c r="CR11" s="194">
        <f>ROUND(地区標準卸価格表!CR11*入力!$I$58%,-入力!$I$40)</f>
        <v>26200</v>
      </c>
      <c r="CS11" s="195" t="s">
        <v>3</v>
      </c>
      <c r="CT11" s="195" t="s">
        <v>589</v>
      </c>
      <c r="CU11" s="257"/>
      <c r="CV11" s="69"/>
      <c r="CW11" s="620"/>
      <c r="CX11" s="120" t="s">
        <v>213</v>
      </c>
      <c r="CY11" s="301">
        <v>98</v>
      </c>
      <c r="CZ11" s="121">
        <v>102</v>
      </c>
      <c r="DA11" s="127"/>
      <c r="DB11" s="256">
        <f>ROUND(地区標準卸価格表!DB11*入力!$I$62%,-入力!$I$40)</f>
        <v>0</v>
      </c>
      <c r="DC11" s="129"/>
      <c r="DD11" s="129"/>
      <c r="DE11" s="215"/>
      <c r="DF11" s="563" t="s">
        <v>1536</v>
      </c>
      <c r="DG11" s="132">
        <f>ROUND(地区標準卸価格表!DG11*入力!$I$63%,-入力!$I$40)</f>
        <v>0</v>
      </c>
      <c r="DH11" s="555" t="s">
        <v>1536</v>
      </c>
      <c r="DI11" s="555"/>
      <c r="DJ11" s="555"/>
      <c r="DK11" s="127"/>
      <c r="DL11" s="256">
        <f>ROUND(地区標準卸価格表!DL11*入力!$I$64%,-入力!$I$40)</f>
        <v>0</v>
      </c>
      <c r="DM11" s="294"/>
      <c r="DN11" s="129"/>
      <c r="DO11" s="216"/>
      <c r="DP11" s="127" t="s">
        <v>1057</v>
      </c>
      <c r="DQ11" s="256">
        <f>ROUND(地区標準卸価格表!DQ11*入力!$I$65%,-入力!$I$40)</f>
        <v>26200</v>
      </c>
      <c r="DR11" s="129" t="s">
        <v>3</v>
      </c>
      <c r="DS11" s="129"/>
      <c r="DT11" s="216"/>
      <c r="DV11" s="619"/>
      <c r="DW11" s="212" t="s">
        <v>162</v>
      </c>
      <c r="DX11" s="307">
        <v>84</v>
      </c>
      <c r="DY11" s="238"/>
      <c r="DZ11" s="209"/>
      <c r="EA11" s="194">
        <f>ROUND(地区標準卸価格表!EA11*入力!$I$69%,-入力!$I$40)</f>
        <v>0</v>
      </c>
      <c r="EB11" s="195"/>
      <c r="EC11" s="195"/>
      <c r="ED11" s="246"/>
      <c r="EE11" s="209" t="s">
        <v>914</v>
      </c>
      <c r="EF11" s="194">
        <f>ROUND(地区標準卸価格表!EF11*入力!$I$70%,-入力!$I$40)</f>
        <v>12800</v>
      </c>
      <c r="EG11" s="195" t="s">
        <v>912</v>
      </c>
      <c r="EH11" s="195"/>
      <c r="EI11" s="246"/>
      <c r="EJ11" s="209" t="s">
        <v>689</v>
      </c>
      <c r="EK11" s="194">
        <f>ROUND(地区標準卸価格表!EK11*入力!$I$71%,-入力!$I$40)</f>
        <v>15300</v>
      </c>
      <c r="EL11" s="195" t="s">
        <v>3</v>
      </c>
      <c r="EM11" s="195"/>
      <c r="EN11" s="257"/>
      <c r="EO11" s="366"/>
      <c r="EP11" s="194"/>
      <c r="EQ11" s="195"/>
      <c r="ER11" s="195"/>
      <c r="ES11" s="246"/>
      <c r="EU11" s="631">
        <v>20</v>
      </c>
      <c r="EV11" s="207" t="s">
        <v>763</v>
      </c>
      <c r="EW11" s="208"/>
      <c r="EX11" s="208">
        <v>110</v>
      </c>
      <c r="EY11" s="209"/>
      <c r="EZ11" s="194">
        <f>ROUND(地区標準卸価格表!EZ11*入力!$I$74%,-入力!$I$40)</f>
        <v>0</v>
      </c>
      <c r="FA11" s="210"/>
      <c r="FB11" s="210"/>
      <c r="FC11" s="211"/>
      <c r="FD11" s="209"/>
      <c r="FE11" s="194">
        <f>ROUND(地区標準卸価格表!FE11*入力!$I$75%,-入力!$I$40)</f>
        <v>0</v>
      </c>
      <c r="FF11" s="210"/>
      <c r="FG11" s="210"/>
      <c r="FH11" s="211"/>
      <c r="FI11" s="209"/>
      <c r="FJ11" s="194">
        <f>ROUND(地区標準卸価格表!FJ11*入力!$I$76%,-入力!$I$40)</f>
        <v>0</v>
      </c>
      <c r="FK11" s="210"/>
      <c r="FL11" s="210"/>
      <c r="FM11" s="210"/>
      <c r="FN11" s="209"/>
      <c r="FO11" s="194">
        <f>ROUND(地区標準卸価格表!FO11*入力!$I$77%,-入力!$I$40)</f>
        <v>0</v>
      </c>
      <c r="FP11" s="210"/>
      <c r="FQ11" s="210"/>
      <c r="FR11" s="211"/>
      <c r="FS11" s="209" t="s">
        <v>1679</v>
      </c>
      <c r="FT11" s="194">
        <f>ROUND(地区標準卸価格表!FT11*入力!$I$78%,-入力!$I$40)</f>
        <v>75900</v>
      </c>
      <c r="FU11" s="210" t="s">
        <v>635</v>
      </c>
      <c r="FV11" s="210" t="s">
        <v>589</v>
      </c>
      <c r="FW11" s="211"/>
      <c r="FX11" s="191"/>
      <c r="FY11" s="631">
        <v>18</v>
      </c>
      <c r="FZ11" s="295" t="s">
        <v>922</v>
      </c>
      <c r="GA11" s="260" t="s">
        <v>1692</v>
      </c>
      <c r="GB11" s="261"/>
      <c r="GC11" s="218" t="s">
        <v>923</v>
      </c>
      <c r="GD11" s="253">
        <f>ROUND(地区標準卸価格表!GD11*入力!$I$79%,-入力!$I$40)</f>
        <v>58400</v>
      </c>
      <c r="GE11" s="263" t="s">
        <v>912</v>
      </c>
      <c r="GF11" s="263"/>
      <c r="GG11" s="264" t="s">
        <v>637</v>
      </c>
      <c r="GH11" s="218" t="s">
        <v>1694</v>
      </c>
      <c r="GI11" s="253">
        <f>ROUND(地区標準卸価格表!GI11*入力!$I$80%,-入力!$I$40)</f>
        <v>50700</v>
      </c>
      <c r="GJ11" s="263" t="s">
        <v>672</v>
      </c>
      <c r="GK11" s="263"/>
      <c r="GL11" s="264"/>
      <c r="GM11" s="218"/>
      <c r="GN11" s="253">
        <f>ROUND(地区標準卸価格表!GN11*入力!$I$81%,-入力!$I$40)</f>
        <v>0</v>
      </c>
      <c r="GO11" s="263"/>
      <c r="GP11" s="263"/>
      <c r="GQ11" s="264"/>
      <c r="GR11" s="218"/>
      <c r="GS11" s="253">
        <f>ROUND(地区標準卸価格表!GS11*入力!$I$82%,-入力!$I$40)</f>
        <v>0</v>
      </c>
      <c r="GT11" s="263"/>
      <c r="GU11" s="263"/>
      <c r="GV11" s="264"/>
      <c r="GW11" s="192"/>
      <c r="GX11" s="413" t="s">
        <v>322</v>
      </c>
      <c r="GY11" s="209" t="s">
        <v>706</v>
      </c>
      <c r="GZ11" s="222">
        <f>ROUND(地区標準卸価格表!GZ11*入力!$I$83%,-入力!$I$40)</f>
        <v>25300</v>
      </c>
      <c r="HA11" s="412"/>
      <c r="HB11" s="209"/>
      <c r="HC11" s="222">
        <f>ROUND(地区標準卸価格表!HC11*入力!$I$84%,-入力!$I$40)</f>
        <v>0</v>
      </c>
      <c r="HD11" s="412"/>
      <c r="HE11" s="209"/>
      <c r="HF11" s="222">
        <f>ROUND(地区標準卸価格表!HF11*入力!$I$85%,-入力!$I$40)</f>
        <v>0</v>
      </c>
      <c r="HG11" s="412"/>
      <c r="HH11" s="138"/>
      <c r="HO11" s="84"/>
      <c r="HP11" s="606"/>
      <c r="HQ11" s="646"/>
      <c r="HR11" s="166" t="s">
        <v>1093</v>
      </c>
      <c r="HS11" s="167" t="s">
        <v>454</v>
      </c>
      <c r="HT11" s="213" t="s">
        <v>1615</v>
      </c>
      <c r="HU11" s="168" t="s">
        <v>1091</v>
      </c>
      <c r="HV11" s="169">
        <f>ROUND(地区標準卸価格表!HV11*入力!$I$92%,-入力!$I$40)</f>
        <v>90500</v>
      </c>
      <c r="HX11" s="606"/>
      <c r="HY11" s="613" t="s">
        <v>2046</v>
      </c>
      <c r="HZ11" s="166" t="s">
        <v>2124</v>
      </c>
      <c r="IA11" s="167" t="s">
        <v>456</v>
      </c>
      <c r="IB11" s="213" t="s">
        <v>2062</v>
      </c>
      <c r="IC11" s="168" t="s">
        <v>2063</v>
      </c>
      <c r="ID11" s="169">
        <f>ROUND(地区標準卸価格表!ID11*入力!$I$121%,-入力!$I$40)</f>
        <v>48900</v>
      </c>
      <c r="IE11" s="67"/>
      <c r="IF11" s="463" t="s">
        <v>1920</v>
      </c>
      <c r="IG11" s="530" t="s">
        <v>1922</v>
      </c>
      <c r="IH11" s="531" t="s">
        <v>1595</v>
      </c>
      <c r="II11" s="532" t="s">
        <v>456</v>
      </c>
      <c r="IJ11" s="533" t="s">
        <v>1662</v>
      </c>
      <c r="IK11" s="153" t="s">
        <v>2092</v>
      </c>
      <c r="IL11" s="154">
        <f>ROUND(地区標準卸価格表!IL11*入力!$I$160%,-入力!$I$40)</f>
        <v>38000</v>
      </c>
      <c r="IM11" s="67"/>
      <c r="IN11" s="606"/>
      <c r="IO11" s="609"/>
      <c r="IP11" s="186" t="s">
        <v>1487</v>
      </c>
      <c r="IQ11" s="187" t="s">
        <v>455</v>
      </c>
      <c r="IR11" s="352" t="s">
        <v>1195</v>
      </c>
      <c r="IS11" s="188" t="s">
        <v>880</v>
      </c>
      <c r="IT11" s="169">
        <f>ROUND(地区標準卸価格表!IT11*入力!$I$188%,-入力!$I$40)</f>
        <v>71600</v>
      </c>
    </row>
    <row r="12" spans="1:254" ht="29.1" customHeight="1" thickBot="1">
      <c r="A12" s="631">
        <v>20</v>
      </c>
      <c r="B12" s="295" t="s">
        <v>1225</v>
      </c>
      <c r="C12" s="293"/>
      <c r="D12" s="217">
        <v>101</v>
      </c>
      <c r="E12" s="218"/>
      <c r="F12" s="219">
        <f>ROUND(地区標準卸価格表!F12*入力!$I$45%,-入力!$I$40)</f>
        <v>0</v>
      </c>
      <c r="G12" s="220"/>
      <c r="H12" s="220"/>
      <c r="I12" s="220"/>
      <c r="J12" s="552" t="s">
        <v>1536</v>
      </c>
      <c r="K12" s="219">
        <f>ROUND(地区標準卸価格表!K12*入力!$I$46%,-入力!$I$40)</f>
        <v>0</v>
      </c>
      <c r="L12" s="565" t="s">
        <v>1536</v>
      </c>
      <c r="M12" s="565" t="s">
        <v>1536</v>
      </c>
      <c r="N12" s="565"/>
      <c r="O12" s="218"/>
      <c r="P12" s="219">
        <f>ROUND(地区標準卸価格表!P12*入力!$I$47%,-入力!$I$40)</f>
        <v>0</v>
      </c>
      <c r="Q12" s="220"/>
      <c r="R12" s="220"/>
      <c r="S12" s="220"/>
      <c r="T12" s="218"/>
      <c r="U12" s="219">
        <f>ROUND(地区標準卸価格表!U12*入力!$I$48%,-入力!$I$40)</f>
        <v>0</v>
      </c>
      <c r="V12" s="220"/>
      <c r="W12" s="220"/>
      <c r="X12" s="221"/>
      <c r="Y12" s="114"/>
      <c r="Z12" s="631">
        <v>20</v>
      </c>
      <c r="AA12" s="295" t="s">
        <v>1225</v>
      </c>
      <c r="AB12" s="293"/>
      <c r="AC12" s="217">
        <v>101</v>
      </c>
      <c r="AD12" s="218"/>
      <c r="AE12" s="219">
        <f>ROUND(地区標準卸価格表!AE12*入力!$I$49%,-入力!$I$40)</f>
        <v>0</v>
      </c>
      <c r="AF12" s="220"/>
      <c r="AG12" s="220"/>
      <c r="AH12" s="221"/>
      <c r="AI12" s="218"/>
      <c r="AJ12" s="219">
        <f>ROUND(地区標準卸価格表!AJ12*入力!$I$50%,-入力!$I$40)</f>
        <v>0</v>
      </c>
      <c r="AK12" s="220"/>
      <c r="AL12" s="220"/>
      <c r="AM12" s="221"/>
      <c r="AN12" s="218" t="s">
        <v>1227</v>
      </c>
      <c r="AO12" s="219">
        <f>ROUND(地区標準卸価格表!AO12*入力!$I$51%,-入力!$I$40)</f>
        <v>103000</v>
      </c>
      <c r="AP12" s="396" t="s">
        <v>1609</v>
      </c>
      <c r="AQ12" s="220" t="s">
        <v>589</v>
      </c>
      <c r="AR12" s="220"/>
      <c r="AS12" s="218"/>
      <c r="AT12" s="219">
        <f>ROUND(地区標準卸価格表!AT12*入力!$I$52%,-入力!$I$40)</f>
        <v>0</v>
      </c>
      <c r="AU12" s="220"/>
      <c r="AV12" s="220"/>
      <c r="AW12" s="239"/>
      <c r="AX12" s="72"/>
      <c r="AY12" s="631">
        <v>20</v>
      </c>
      <c r="AZ12" s="295" t="s">
        <v>1225</v>
      </c>
      <c r="BA12" s="293"/>
      <c r="BB12" s="217">
        <v>101</v>
      </c>
      <c r="BC12" s="218"/>
      <c r="BD12" s="219">
        <f>ROUND(地区標準卸価格表!BD12*入力!$I$53%,-入力!$I$40)</f>
        <v>0</v>
      </c>
      <c r="BE12" s="220"/>
      <c r="BF12" s="220"/>
      <c r="BG12" s="221"/>
      <c r="BH12" s="218"/>
      <c r="BI12" s="219">
        <f>ROUND(地区標準卸価格表!BI12*入力!$I$54%,-入力!$I$40)</f>
        <v>0</v>
      </c>
      <c r="BJ12" s="220"/>
      <c r="BK12" s="220"/>
      <c r="BL12" s="221"/>
      <c r="BM12" s="366"/>
      <c r="BN12" s="222"/>
      <c r="BO12" s="195"/>
      <c r="BP12" s="195"/>
      <c r="BQ12" s="195"/>
      <c r="BR12" s="193"/>
      <c r="BS12" s="222"/>
      <c r="BT12" s="195"/>
      <c r="BU12" s="195"/>
      <c r="BV12" s="195"/>
      <c r="BX12" s="620"/>
      <c r="BY12" s="120" t="s">
        <v>250</v>
      </c>
      <c r="BZ12" s="301">
        <v>99</v>
      </c>
      <c r="CA12" s="121"/>
      <c r="CB12" s="127"/>
      <c r="CC12" s="256">
        <f>ROUND(地区標準卸価格表!CC12*入力!$I$55%,-入力!$I$40)</f>
        <v>0</v>
      </c>
      <c r="CD12" s="129"/>
      <c r="CE12" s="129"/>
      <c r="CF12" s="216"/>
      <c r="CG12" s="570" t="s">
        <v>1536</v>
      </c>
      <c r="CH12" s="559">
        <f>ROUND(地区標準卸価格表!CH12*入力!$I$56%,-入力!$I$40)</f>
        <v>0</v>
      </c>
      <c r="CI12" s="555" t="s">
        <v>1536</v>
      </c>
      <c r="CJ12" s="555"/>
      <c r="CK12" s="555"/>
      <c r="CL12" s="127"/>
      <c r="CM12" s="256">
        <f>ROUND(地区標準卸価格表!CM12*入力!$I$57%,-入力!$I$40)</f>
        <v>0</v>
      </c>
      <c r="CN12" s="129"/>
      <c r="CO12" s="129"/>
      <c r="CP12" s="215"/>
      <c r="CQ12" s="127" t="s">
        <v>1049</v>
      </c>
      <c r="CR12" s="256">
        <f>ROUND(地区標準卸価格表!CR12*入力!$I$58%,-入力!$I$40)</f>
        <v>27600</v>
      </c>
      <c r="CS12" s="129" t="s">
        <v>3</v>
      </c>
      <c r="CT12" s="129"/>
      <c r="CU12" s="216"/>
      <c r="CV12" s="69"/>
      <c r="CW12" s="631">
        <v>15</v>
      </c>
      <c r="CX12" s="295" t="s">
        <v>210</v>
      </c>
      <c r="CY12" s="300">
        <v>81</v>
      </c>
      <c r="CZ12" s="217"/>
      <c r="DA12" s="218"/>
      <c r="DB12" s="253">
        <f>ROUND(地区標準卸価格表!DB12*入力!$I$62%,-入力!$I$40)</f>
        <v>0</v>
      </c>
      <c r="DC12" s="220"/>
      <c r="DD12" s="220"/>
      <c r="DE12" s="255"/>
      <c r="DF12" s="552" t="s">
        <v>1536</v>
      </c>
      <c r="DG12" s="240">
        <f>ROUND(地区標準卸価格表!DG12*入力!$I$63%,-入力!$I$40)</f>
        <v>0</v>
      </c>
      <c r="DH12" s="554" t="s">
        <v>1536</v>
      </c>
      <c r="DI12" s="554"/>
      <c r="DJ12" s="554"/>
      <c r="DK12" s="218"/>
      <c r="DL12" s="253">
        <f>ROUND(地区標準卸価格表!DL12*入力!$I$64%,-入力!$I$40)</f>
        <v>0</v>
      </c>
      <c r="DM12" s="293"/>
      <c r="DN12" s="220"/>
      <c r="DO12" s="254"/>
      <c r="DP12" s="218"/>
      <c r="DQ12" s="253">
        <f>ROUND(地区標準卸価格表!DQ12*入力!$I$65%,-入力!$I$40)</f>
        <v>0</v>
      </c>
      <c r="DR12" s="220"/>
      <c r="DS12" s="220"/>
      <c r="DT12" s="254"/>
      <c r="DV12" s="620"/>
      <c r="DW12" s="212" t="s">
        <v>159</v>
      </c>
      <c r="DX12" s="307">
        <v>88</v>
      </c>
      <c r="DY12" s="238"/>
      <c r="DZ12" s="209"/>
      <c r="EA12" s="194">
        <f>ROUND(地区標準卸価格表!EA12*入力!$I$69%,-入力!$I$40)</f>
        <v>0</v>
      </c>
      <c r="EB12" s="195"/>
      <c r="EC12" s="195"/>
      <c r="ED12" s="246"/>
      <c r="EE12" s="209" t="s">
        <v>915</v>
      </c>
      <c r="EF12" s="194">
        <f>ROUND(地区標準卸価格表!EF12*入力!$I$70%,-入力!$I$40)</f>
        <v>14300</v>
      </c>
      <c r="EG12" s="195" t="s">
        <v>912</v>
      </c>
      <c r="EH12" s="195"/>
      <c r="EI12" s="246"/>
      <c r="EJ12" s="209" t="s">
        <v>690</v>
      </c>
      <c r="EK12" s="194">
        <f>ROUND(地区標準卸価格表!EK12*入力!$I$71%,-入力!$I$40)</f>
        <v>16300</v>
      </c>
      <c r="EL12" s="195" t="s">
        <v>3</v>
      </c>
      <c r="EM12" s="195"/>
      <c r="EN12" s="257"/>
      <c r="EO12" s="366"/>
      <c r="EP12" s="194"/>
      <c r="EQ12" s="195"/>
      <c r="ER12" s="195"/>
      <c r="ES12" s="246"/>
      <c r="EU12" s="619"/>
      <c r="EV12" s="207" t="s">
        <v>1580</v>
      </c>
      <c r="EW12" s="208"/>
      <c r="EX12" s="208">
        <v>104</v>
      </c>
      <c r="EY12" s="209"/>
      <c r="EZ12" s="194">
        <f>ROUND(地区標準卸価格表!EZ12*入力!$I$74%,-入力!$I$40)</f>
        <v>0</v>
      </c>
      <c r="FA12" s="210"/>
      <c r="FB12" s="210"/>
      <c r="FC12" s="211"/>
      <c r="FD12" s="209"/>
      <c r="FE12" s="194">
        <f>ROUND(地区標準卸価格表!FE12*入力!$I$75%,-入力!$I$40)</f>
        <v>0</v>
      </c>
      <c r="FF12" s="210"/>
      <c r="FG12" s="210"/>
      <c r="FH12" s="211"/>
      <c r="FI12" s="209" t="s">
        <v>1581</v>
      </c>
      <c r="FJ12" s="194">
        <f>ROUND(地区標準卸価格表!FJ12*入力!$I$76%,-入力!$I$40)</f>
        <v>46600</v>
      </c>
      <c r="FK12" s="210" t="s">
        <v>588</v>
      </c>
      <c r="FL12" s="210" t="s">
        <v>589</v>
      </c>
      <c r="FM12" s="210"/>
      <c r="FN12" s="209"/>
      <c r="FO12" s="194">
        <f>ROUND(地区標準卸価格表!FO12*入力!$I$77%,-入力!$I$40)</f>
        <v>0</v>
      </c>
      <c r="FP12" s="210"/>
      <c r="FQ12" s="210"/>
      <c r="FR12" s="211"/>
      <c r="FS12" s="209"/>
      <c r="FT12" s="194">
        <f>ROUND(地区標準卸価格表!FT12*入力!$I$78%,-入力!$I$40)</f>
        <v>0</v>
      </c>
      <c r="FU12" s="210"/>
      <c r="FV12" s="210"/>
      <c r="FW12" s="211"/>
      <c r="FX12" s="191"/>
      <c r="FY12" s="620"/>
      <c r="FZ12" s="212" t="s">
        <v>845</v>
      </c>
      <c r="GA12" s="265" t="s">
        <v>962</v>
      </c>
      <c r="GB12" s="208"/>
      <c r="GC12" s="209"/>
      <c r="GD12" s="194">
        <f>ROUND(地区標準卸価格表!GD12*入力!$I$79%,-入力!$I$40)</f>
        <v>0</v>
      </c>
      <c r="GE12" s="210"/>
      <c r="GF12" s="210"/>
      <c r="GG12" s="211"/>
      <c r="GH12" s="209" t="s">
        <v>2040</v>
      </c>
      <c r="GI12" s="194">
        <f>ROUND(地区標準卸価格表!GI12*入力!$I$80%,-入力!$I$40)</f>
        <v>49500</v>
      </c>
      <c r="GJ12" s="210" t="s">
        <v>853</v>
      </c>
      <c r="GK12" s="210"/>
      <c r="GL12" s="211"/>
      <c r="GM12" s="209"/>
      <c r="GN12" s="194">
        <f>ROUND(地区標準卸価格表!GN12*入力!$I$81%,-入力!$I$40)</f>
        <v>0</v>
      </c>
      <c r="GO12" s="210"/>
      <c r="GP12" s="210"/>
      <c r="GQ12" s="211"/>
      <c r="GR12" s="209"/>
      <c r="GS12" s="194">
        <f>ROUND(地区標準卸価格表!GS12*入力!$I$82%,-入力!$I$40)</f>
        <v>0</v>
      </c>
      <c r="GT12" s="210"/>
      <c r="GU12" s="210"/>
      <c r="GV12" s="211"/>
      <c r="GW12" s="192"/>
      <c r="GX12" s="413" t="s">
        <v>323</v>
      </c>
      <c r="GY12" s="209" t="s">
        <v>707</v>
      </c>
      <c r="GZ12" s="222">
        <f>ROUND(地区標準卸価格表!GZ12*入力!$I$83%,-入力!$I$40)</f>
        <v>13000</v>
      </c>
      <c r="HA12" s="412"/>
      <c r="HB12" s="209"/>
      <c r="HC12" s="222">
        <f>ROUND(地区標準卸価格表!HC12*入力!$I$84%,-入力!$I$40)</f>
        <v>0</v>
      </c>
      <c r="HD12" s="412"/>
      <c r="HE12" s="209"/>
      <c r="HF12" s="222">
        <f>ROUND(地区標準卸価格表!HF12*入力!$I$85%,-入力!$I$40)</f>
        <v>0</v>
      </c>
      <c r="HG12" s="412"/>
      <c r="HH12" s="138"/>
      <c r="HO12" s="85"/>
      <c r="HP12" s="606"/>
      <c r="HQ12" s="646"/>
      <c r="HR12" s="166" t="s">
        <v>1093</v>
      </c>
      <c r="HS12" s="167" t="s">
        <v>455</v>
      </c>
      <c r="HT12" s="213" t="s">
        <v>1616</v>
      </c>
      <c r="HU12" s="168" t="s">
        <v>1092</v>
      </c>
      <c r="HV12" s="169">
        <f>ROUND(地区標準卸価格表!HV12*入力!$I$92%,-入力!$I$40)</f>
        <v>125200</v>
      </c>
      <c r="HX12" s="606"/>
      <c r="HY12" s="646"/>
      <c r="HZ12" s="166" t="s">
        <v>2064</v>
      </c>
      <c r="IA12" s="167" t="s">
        <v>456</v>
      </c>
      <c r="IB12" s="213" t="s">
        <v>480</v>
      </c>
      <c r="IC12" s="168" t="s">
        <v>2065</v>
      </c>
      <c r="ID12" s="169">
        <f>ROUND(地区標準卸価格表!ID12*入力!$I$121%,-入力!$I$40)</f>
        <v>66800</v>
      </c>
      <c r="IE12" s="71"/>
      <c r="IF12" s="463" t="s">
        <v>1920</v>
      </c>
      <c r="IG12" s="530" t="s">
        <v>1927</v>
      </c>
      <c r="IH12" s="531" t="s">
        <v>1925</v>
      </c>
      <c r="II12" s="532" t="s">
        <v>456</v>
      </c>
      <c r="IJ12" s="533" t="s">
        <v>1180</v>
      </c>
      <c r="IK12" s="153" t="s">
        <v>2093</v>
      </c>
      <c r="IL12" s="154">
        <f>ROUND(地区標準卸価格表!IL12*入力!$I$161%,-入力!$I$40)</f>
        <v>32900</v>
      </c>
      <c r="IM12" s="71"/>
      <c r="IN12" s="606"/>
      <c r="IO12" s="609"/>
      <c r="IP12" s="186" t="s">
        <v>1487</v>
      </c>
      <c r="IQ12" s="187" t="s">
        <v>956</v>
      </c>
      <c r="IR12" s="352" t="s">
        <v>1196</v>
      </c>
      <c r="IS12" s="188" t="s">
        <v>882</v>
      </c>
      <c r="IT12" s="169">
        <f>ROUND(地区標準卸価格表!IT12*入力!$I$188%,-入力!$I$40)</f>
        <v>43300</v>
      </c>
    </row>
    <row r="13" spans="1:254" ht="29.1" customHeight="1" thickBot="1">
      <c r="A13" s="619"/>
      <c r="B13" s="224" t="s">
        <v>1226</v>
      </c>
      <c r="C13" s="225"/>
      <c r="D13" s="226">
        <v>103</v>
      </c>
      <c r="E13" s="227"/>
      <c r="F13" s="228">
        <f>ROUND(地区標準卸価格表!F13*入力!$I$45%,-入力!$I$40)</f>
        <v>0</v>
      </c>
      <c r="G13" s="229"/>
      <c r="H13" s="229"/>
      <c r="I13" s="229"/>
      <c r="J13" s="561" t="s">
        <v>1536</v>
      </c>
      <c r="K13" s="228">
        <f>ROUND(地区標準卸価格表!K13*入力!$I$46%,-入力!$I$40)</f>
        <v>0</v>
      </c>
      <c r="L13" s="566" t="s">
        <v>1536</v>
      </c>
      <c r="M13" s="566" t="s">
        <v>1536</v>
      </c>
      <c r="N13" s="566"/>
      <c r="O13" s="227"/>
      <c r="P13" s="228">
        <f>ROUND(地区標準卸価格表!P13*入力!$I$47%,-入力!$I$40)</f>
        <v>0</v>
      </c>
      <c r="Q13" s="229"/>
      <c r="R13" s="229"/>
      <c r="S13" s="229"/>
      <c r="T13" s="227"/>
      <c r="U13" s="228">
        <f>ROUND(地区標準卸価格表!U13*入力!$I$48%,-入力!$I$40)</f>
        <v>0</v>
      </c>
      <c r="V13" s="229"/>
      <c r="W13" s="229"/>
      <c r="X13" s="230"/>
      <c r="Y13" s="114"/>
      <c r="Z13" s="619"/>
      <c r="AA13" s="224" t="s">
        <v>1226</v>
      </c>
      <c r="AB13" s="225"/>
      <c r="AC13" s="226">
        <v>103</v>
      </c>
      <c r="AD13" s="227"/>
      <c r="AE13" s="228">
        <f>ROUND(地区標準卸価格表!AE13*入力!$I$49%,-入力!$I$40)</f>
        <v>0</v>
      </c>
      <c r="AF13" s="229"/>
      <c r="AG13" s="229"/>
      <c r="AH13" s="230"/>
      <c r="AI13" s="227"/>
      <c r="AJ13" s="228">
        <f>ROUND(地区標準卸価格表!AJ13*入力!$I$50%,-入力!$I$40)</f>
        <v>0</v>
      </c>
      <c r="AK13" s="229"/>
      <c r="AL13" s="229"/>
      <c r="AM13" s="230"/>
      <c r="AN13" s="227" t="s">
        <v>1228</v>
      </c>
      <c r="AO13" s="228">
        <f>ROUND(地区標準卸価格表!AO13*入力!$I$51%,-入力!$I$40)</f>
        <v>107200</v>
      </c>
      <c r="AP13" s="397" t="s">
        <v>1609</v>
      </c>
      <c r="AQ13" s="229" t="s">
        <v>589</v>
      </c>
      <c r="AR13" s="229"/>
      <c r="AS13" s="227"/>
      <c r="AT13" s="228">
        <f>ROUND(地区標準卸価格表!AT13*入力!$I$52%,-入力!$I$40)</f>
        <v>0</v>
      </c>
      <c r="AU13" s="229"/>
      <c r="AV13" s="229"/>
      <c r="AW13" s="244"/>
      <c r="AY13" s="619"/>
      <c r="AZ13" s="224" t="s">
        <v>1226</v>
      </c>
      <c r="BA13" s="225"/>
      <c r="BB13" s="226">
        <v>103</v>
      </c>
      <c r="BC13" s="227"/>
      <c r="BD13" s="228">
        <f>ROUND(地区標準卸価格表!BD13*入力!$I$53%,-入力!$I$40)</f>
        <v>0</v>
      </c>
      <c r="BE13" s="229"/>
      <c r="BF13" s="229"/>
      <c r="BG13" s="230"/>
      <c r="BH13" s="227"/>
      <c r="BI13" s="228">
        <f>ROUND(地区標準卸価格表!BI13*入力!$I$54%,-入力!$I$40)</f>
        <v>0</v>
      </c>
      <c r="BJ13" s="229"/>
      <c r="BK13" s="229"/>
      <c r="BL13" s="230"/>
      <c r="BM13" s="366"/>
      <c r="BN13" s="222"/>
      <c r="BO13" s="195"/>
      <c r="BP13" s="195"/>
      <c r="BQ13" s="195"/>
      <c r="BR13" s="193"/>
      <c r="BS13" s="222"/>
      <c r="BT13" s="195"/>
      <c r="BU13" s="195"/>
      <c r="BV13" s="195"/>
      <c r="BX13" s="631">
        <v>16</v>
      </c>
      <c r="BY13" s="295" t="s">
        <v>257</v>
      </c>
      <c r="BZ13" s="300">
        <v>82</v>
      </c>
      <c r="CA13" s="217"/>
      <c r="CB13" s="218"/>
      <c r="CC13" s="253">
        <f>ROUND(地区標準卸価格表!CC13*入力!$I$55%,-入力!$I$40)</f>
        <v>0</v>
      </c>
      <c r="CD13" s="220"/>
      <c r="CE13" s="220"/>
      <c r="CF13" s="254"/>
      <c r="CG13" s="569" t="s">
        <v>1536</v>
      </c>
      <c r="CH13" s="557">
        <f>ROUND(地区標準卸価格表!CH13*入力!$I$56%,-入力!$I$40)</f>
        <v>0</v>
      </c>
      <c r="CI13" s="554" t="s">
        <v>1536</v>
      </c>
      <c r="CJ13" s="554"/>
      <c r="CK13" s="554"/>
      <c r="CL13" s="218"/>
      <c r="CM13" s="253">
        <f>ROUND(地区標準卸価格表!CM13*入力!$I$57%,-入力!$I$40)</f>
        <v>0</v>
      </c>
      <c r="CN13" s="220"/>
      <c r="CO13" s="220"/>
      <c r="CP13" s="255"/>
      <c r="CQ13" s="218" t="s">
        <v>1050</v>
      </c>
      <c r="CR13" s="253">
        <f>ROUND(地区標準卸価格表!CR13*入力!$I$58%,-入力!$I$40)</f>
        <v>19900</v>
      </c>
      <c r="CS13" s="220" t="s">
        <v>3</v>
      </c>
      <c r="CT13" s="220"/>
      <c r="CU13" s="254"/>
      <c r="CV13" s="69"/>
      <c r="CW13" s="619"/>
      <c r="CX13" s="212" t="s">
        <v>208</v>
      </c>
      <c r="CY13" s="306">
        <v>84</v>
      </c>
      <c r="CZ13" s="238"/>
      <c r="DA13" s="209"/>
      <c r="DB13" s="194">
        <f>ROUND(地区標準卸価格表!DB13*入力!$I$62%,-入力!$I$40)</f>
        <v>0</v>
      </c>
      <c r="DC13" s="195"/>
      <c r="DD13" s="195"/>
      <c r="DE13" s="246"/>
      <c r="DF13" s="386" t="s">
        <v>1536</v>
      </c>
      <c r="DG13" s="243">
        <f>ROUND(地区標準卸価格表!DG13*入力!$I$63%,-入力!$I$40)</f>
        <v>0</v>
      </c>
      <c r="DH13" s="206" t="s">
        <v>1536</v>
      </c>
      <c r="DI13" s="206"/>
      <c r="DJ13" s="206"/>
      <c r="DK13" s="209" t="s">
        <v>670</v>
      </c>
      <c r="DL13" s="194">
        <f>ROUND(地区標準卸価格表!DL13*入力!$I$64%,-入力!$I$40)</f>
        <v>15700</v>
      </c>
      <c r="DM13" s="135" t="s">
        <v>3</v>
      </c>
      <c r="DN13" s="195"/>
      <c r="DO13" s="257"/>
      <c r="DP13" s="209" t="s">
        <v>1058</v>
      </c>
      <c r="DQ13" s="194">
        <f>ROUND(地区標準卸価格表!DQ13*入力!$I$65%,-入力!$I$40)</f>
        <v>15700</v>
      </c>
      <c r="DR13" s="195" t="s">
        <v>3</v>
      </c>
      <c r="DS13" s="195"/>
      <c r="DT13" s="257"/>
      <c r="DV13" s="631">
        <v>13</v>
      </c>
      <c r="DW13" s="295" t="s">
        <v>147</v>
      </c>
      <c r="DX13" s="252">
        <v>75</v>
      </c>
      <c r="DY13" s="217"/>
      <c r="DZ13" s="218"/>
      <c r="EA13" s="253">
        <f>ROUND(地区標準卸価格表!EA13*入力!$I$69%,-入力!$I$40)</f>
        <v>0</v>
      </c>
      <c r="EB13" s="220"/>
      <c r="EC13" s="220"/>
      <c r="ED13" s="255"/>
      <c r="EE13" s="218" t="s">
        <v>916</v>
      </c>
      <c r="EF13" s="253">
        <f>ROUND(地区標準卸価格表!EF13*入力!$I$70%,-入力!$I$40)</f>
        <v>10100</v>
      </c>
      <c r="EG13" s="220" t="s">
        <v>912</v>
      </c>
      <c r="EH13" s="220"/>
      <c r="EI13" s="255"/>
      <c r="EJ13" s="218" t="s">
        <v>691</v>
      </c>
      <c r="EK13" s="253">
        <f>ROUND(地区標準卸価格表!EK13*入力!$I$71%,-入力!$I$40)</f>
        <v>12100</v>
      </c>
      <c r="EL13" s="220" t="s">
        <v>3</v>
      </c>
      <c r="EM13" s="220"/>
      <c r="EN13" s="254"/>
      <c r="EO13" s="366"/>
      <c r="EP13" s="194"/>
      <c r="EQ13" s="195"/>
      <c r="ER13" s="195"/>
      <c r="ES13" s="246"/>
      <c r="EU13" s="619"/>
      <c r="EV13" s="207" t="s">
        <v>341</v>
      </c>
      <c r="EW13" s="208"/>
      <c r="EX13" s="208">
        <v>109</v>
      </c>
      <c r="EY13" s="209"/>
      <c r="EZ13" s="194">
        <f>ROUND(地区標準卸価格表!EZ13*入力!$I$74%,-入力!$I$40)</f>
        <v>0</v>
      </c>
      <c r="FA13" s="210"/>
      <c r="FB13" s="210"/>
      <c r="FC13" s="211"/>
      <c r="FD13" s="209"/>
      <c r="FE13" s="194">
        <f>ROUND(地区標準卸価格表!FE13*入力!$I$75%,-入力!$I$40)</f>
        <v>0</v>
      </c>
      <c r="FF13" s="210"/>
      <c r="FG13" s="210"/>
      <c r="FH13" s="211"/>
      <c r="FI13" s="209"/>
      <c r="FJ13" s="194">
        <f>ROUND(地区標準卸価格表!FJ13*入力!$I$76%,-入力!$I$40)</f>
        <v>0</v>
      </c>
      <c r="FK13" s="210"/>
      <c r="FL13" s="210"/>
      <c r="FM13" s="210"/>
      <c r="FN13" s="209"/>
      <c r="FO13" s="194">
        <f>ROUND(地区標準卸価格表!FO13*入力!$I$77%,-入力!$I$40)</f>
        <v>0</v>
      </c>
      <c r="FP13" s="210"/>
      <c r="FQ13" s="210"/>
      <c r="FR13" s="211"/>
      <c r="FS13" s="209" t="s">
        <v>1367</v>
      </c>
      <c r="FT13" s="194">
        <f>ROUND(地区標準卸価格表!FT13*入力!$I$78%,-入力!$I$40)</f>
        <v>64800</v>
      </c>
      <c r="FU13" s="210" t="s">
        <v>588</v>
      </c>
      <c r="FV13" s="210" t="s">
        <v>589</v>
      </c>
      <c r="FW13" s="211"/>
      <c r="FX13" s="191"/>
      <c r="FY13" s="631">
        <v>17</v>
      </c>
      <c r="FZ13" s="525" t="s">
        <v>1684</v>
      </c>
      <c r="GA13" s="260" t="s">
        <v>1688</v>
      </c>
      <c r="GB13" s="261"/>
      <c r="GC13" s="218"/>
      <c r="GD13" s="253">
        <f>ROUND(地区標準卸価格表!GD13*入力!$I$79%,-入力!$I$40)</f>
        <v>0</v>
      </c>
      <c r="GE13" s="263"/>
      <c r="GF13" s="263"/>
      <c r="GG13" s="264"/>
      <c r="GH13" s="218" t="s">
        <v>1695</v>
      </c>
      <c r="GI13" s="253">
        <f>ROUND(地区標準卸価格表!GI13*入力!$I$80%,-入力!$I$40)</f>
        <v>43100</v>
      </c>
      <c r="GJ13" s="263" t="s">
        <v>672</v>
      </c>
      <c r="GK13" s="263"/>
      <c r="GL13" s="264"/>
      <c r="GM13" s="218"/>
      <c r="GN13" s="253">
        <f>ROUND(地区標準卸価格表!GN13*入力!$I$81%,-入力!$I$40)</f>
        <v>0</v>
      </c>
      <c r="GO13" s="263"/>
      <c r="GP13" s="263"/>
      <c r="GQ13" s="264"/>
      <c r="GR13" s="218"/>
      <c r="GS13" s="253">
        <f>ROUND(地区標準卸価格表!GS13*入力!$I$82%,-入力!$I$40)</f>
        <v>0</v>
      </c>
      <c r="GT13" s="263"/>
      <c r="GU13" s="263"/>
      <c r="GV13" s="264"/>
      <c r="GW13" s="192"/>
      <c r="GX13" s="413" t="s">
        <v>324</v>
      </c>
      <c r="GY13" s="209" t="s">
        <v>708</v>
      </c>
      <c r="GZ13" s="222">
        <f>ROUND(地区標準卸価格表!GZ13*入力!$I$83%,-入力!$I$40)</f>
        <v>14000</v>
      </c>
      <c r="HA13" s="412"/>
      <c r="HB13" s="209"/>
      <c r="HC13" s="222">
        <f>ROUND(地区標準卸価格表!HC13*入力!$I$84%,-入力!$I$40)</f>
        <v>0</v>
      </c>
      <c r="HD13" s="412"/>
      <c r="HE13" s="209"/>
      <c r="HF13" s="222">
        <f>ROUND(地区標準卸価格表!HF13*入力!$I$85%,-入力!$I$40)</f>
        <v>0</v>
      </c>
      <c r="HG13" s="412"/>
      <c r="HH13" s="138"/>
      <c r="HO13" s="85"/>
      <c r="HP13" s="606"/>
      <c r="HQ13" s="646"/>
      <c r="HR13" s="166" t="s">
        <v>1503</v>
      </c>
      <c r="HS13" s="167" t="s">
        <v>454</v>
      </c>
      <c r="HT13" s="213" t="s">
        <v>1615</v>
      </c>
      <c r="HU13" s="168" t="s">
        <v>1361</v>
      </c>
      <c r="HV13" s="169">
        <f>ROUND(地区標準卸価格表!HV13*入力!$I$92%,-入力!$I$40)</f>
        <v>99400</v>
      </c>
      <c r="HX13" s="606"/>
      <c r="HY13" s="614"/>
      <c r="HZ13" s="166" t="s">
        <v>2066</v>
      </c>
      <c r="IA13" s="167" t="s">
        <v>456</v>
      </c>
      <c r="IB13" s="213" t="s">
        <v>2067</v>
      </c>
      <c r="IC13" s="168" t="s">
        <v>2068</v>
      </c>
      <c r="ID13" s="169">
        <f>ROUND(地区標準卸価格表!ID13*入力!$I$121%,-入力!$I$40)</f>
        <v>87700</v>
      </c>
      <c r="IE13" s="67"/>
      <c r="IF13" s="400" t="s">
        <v>768</v>
      </c>
      <c r="IG13" s="353" t="s">
        <v>1730</v>
      </c>
      <c r="IH13" s="162" t="s">
        <v>1731</v>
      </c>
      <c r="II13" s="163" t="s">
        <v>456</v>
      </c>
      <c r="IJ13" s="322" t="s">
        <v>1732</v>
      </c>
      <c r="IK13" s="164" t="s">
        <v>1733</v>
      </c>
      <c r="IL13" s="165">
        <f>ROUND(地区標準卸価格表!IL13*入力!$I$162%,-入力!$I$40)</f>
        <v>71600</v>
      </c>
      <c r="IM13" s="67"/>
      <c r="IN13" s="606"/>
      <c r="IO13" s="609"/>
      <c r="IP13" s="186" t="s">
        <v>1487</v>
      </c>
      <c r="IQ13" s="187" t="s">
        <v>455</v>
      </c>
      <c r="IR13" s="352" t="s">
        <v>1197</v>
      </c>
      <c r="IS13" s="188" t="s">
        <v>883</v>
      </c>
      <c r="IT13" s="169">
        <f>ROUND(地区標準卸価格表!IT13*入力!$I$188%,-入力!$I$40)</f>
        <v>58800</v>
      </c>
    </row>
    <row r="14" spans="1:254" ht="29.1" customHeight="1" thickBot="1">
      <c r="A14" s="619"/>
      <c r="B14" s="212" t="s">
        <v>1475</v>
      </c>
      <c r="C14" s="135"/>
      <c r="D14" s="238">
        <v>92</v>
      </c>
      <c r="E14" s="209"/>
      <c r="F14" s="222">
        <f>ROUND(地区標準卸価格表!F14*入力!$I$45%,-入力!$I$40)</f>
        <v>0</v>
      </c>
      <c r="G14" s="195"/>
      <c r="H14" s="195"/>
      <c r="I14" s="195"/>
      <c r="J14" s="386" t="s">
        <v>1536</v>
      </c>
      <c r="K14" s="222">
        <f>ROUND(地区標準卸価格表!K14*入力!$I$46%,-入力!$I$40)</f>
        <v>0</v>
      </c>
      <c r="L14" s="389" t="s">
        <v>1536</v>
      </c>
      <c r="M14" s="389" t="s">
        <v>1536</v>
      </c>
      <c r="N14" s="389"/>
      <c r="O14" s="209"/>
      <c r="P14" s="222">
        <f>ROUND(地区標準卸価格表!P14*入力!$I$47%,-入力!$I$40)</f>
        <v>0</v>
      </c>
      <c r="Q14" s="195"/>
      <c r="R14" s="195"/>
      <c r="S14" s="195"/>
      <c r="T14" s="209"/>
      <c r="U14" s="222">
        <f>ROUND(地区標準卸価格表!U14*入力!$I$48%,-入力!$I$40)</f>
        <v>0</v>
      </c>
      <c r="V14" s="195"/>
      <c r="W14" s="195"/>
      <c r="X14" s="223"/>
      <c r="Y14" s="117"/>
      <c r="Z14" s="619"/>
      <c r="AA14" s="212" t="s">
        <v>1475</v>
      </c>
      <c r="AB14" s="135"/>
      <c r="AC14" s="238">
        <v>92</v>
      </c>
      <c r="AD14" s="209"/>
      <c r="AE14" s="222">
        <f>ROUND(地区標準卸価格表!AE14*入力!$I$49%,-入力!$I$40)</f>
        <v>0</v>
      </c>
      <c r="AF14" s="195"/>
      <c r="AG14" s="195"/>
      <c r="AH14" s="223"/>
      <c r="AI14" s="209"/>
      <c r="AJ14" s="222">
        <f>ROUND(地区標準卸価格表!AJ14*入力!$I$50%,-入力!$I$40)</f>
        <v>0</v>
      </c>
      <c r="AK14" s="195"/>
      <c r="AL14" s="195"/>
      <c r="AM14" s="223"/>
      <c r="AN14" s="209" t="s">
        <v>1396</v>
      </c>
      <c r="AO14" s="222">
        <f>ROUND(地区標準卸価格表!AO14*入力!$I$51%,-入力!$I$40)</f>
        <v>71600</v>
      </c>
      <c r="AP14" s="380" t="s">
        <v>1609</v>
      </c>
      <c r="AQ14" s="195" t="s">
        <v>589</v>
      </c>
      <c r="AR14" s="195"/>
      <c r="AS14" s="209"/>
      <c r="AT14" s="222">
        <f>ROUND(地区標準卸価格表!AT14*入力!$I$52%,-入力!$I$40)</f>
        <v>0</v>
      </c>
      <c r="AU14" s="195"/>
      <c r="AV14" s="195"/>
      <c r="AW14" s="242"/>
      <c r="AY14" s="619"/>
      <c r="AZ14" s="212" t="s">
        <v>1475</v>
      </c>
      <c r="BA14" s="135"/>
      <c r="BB14" s="238">
        <v>92</v>
      </c>
      <c r="BC14" s="209"/>
      <c r="BD14" s="222">
        <f>ROUND(地区標準卸価格表!BD14*入力!$I$53%,-入力!$I$40)</f>
        <v>0</v>
      </c>
      <c r="BE14" s="195"/>
      <c r="BF14" s="195"/>
      <c r="BG14" s="223"/>
      <c r="BH14" s="209"/>
      <c r="BI14" s="222">
        <f>ROUND(地区標準卸価格表!BI14*入力!$I$54%,-入力!$I$40)</f>
        <v>0</v>
      </c>
      <c r="BJ14" s="195"/>
      <c r="BK14" s="195"/>
      <c r="BL14" s="223"/>
      <c r="BM14" s="366"/>
      <c r="BN14" s="222"/>
      <c r="BO14" s="195"/>
      <c r="BP14" s="195"/>
      <c r="BQ14" s="195"/>
      <c r="BR14" s="193"/>
      <c r="BS14" s="222"/>
      <c r="BT14" s="195"/>
      <c r="BU14" s="195"/>
      <c r="BV14" s="195"/>
      <c r="BX14" s="619"/>
      <c r="BY14" s="212" t="s">
        <v>254</v>
      </c>
      <c r="BZ14" s="306">
        <v>86</v>
      </c>
      <c r="CA14" s="238"/>
      <c r="CB14" s="209" t="s">
        <v>1249</v>
      </c>
      <c r="CC14" s="194">
        <f>ROUND(地区標準卸価格表!CC14*入力!$I$55%,-入力!$I$40)</f>
        <v>21800</v>
      </c>
      <c r="CD14" s="195" t="s">
        <v>754</v>
      </c>
      <c r="CE14" s="195"/>
      <c r="CF14" s="257"/>
      <c r="CG14" s="310" t="s">
        <v>2024</v>
      </c>
      <c r="CH14" s="558">
        <f>ROUND(地区標準卸価格表!CH14*入力!$I$56%,-入力!$I$40)</f>
        <v>21000</v>
      </c>
      <c r="CI14" s="206" t="s">
        <v>3</v>
      </c>
      <c r="CJ14" s="206"/>
      <c r="CK14" s="206"/>
      <c r="CL14" s="209" t="s">
        <v>656</v>
      </c>
      <c r="CM14" s="194">
        <f>ROUND(地区標準卸価格表!CM14*入力!$I$57%,-入力!$I$40)</f>
        <v>21000</v>
      </c>
      <c r="CN14" s="195" t="s">
        <v>3</v>
      </c>
      <c r="CO14" s="195"/>
      <c r="CP14" s="246"/>
      <c r="CQ14" s="209"/>
      <c r="CR14" s="194">
        <f>ROUND(地区標準卸価格表!CR14*入力!$I$58%,-入力!$I$40)</f>
        <v>0</v>
      </c>
      <c r="CS14" s="195"/>
      <c r="CT14" s="195"/>
      <c r="CU14" s="257"/>
      <c r="CV14" s="69"/>
      <c r="CW14" s="619"/>
      <c r="CX14" s="212" t="s">
        <v>206</v>
      </c>
      <c r="CY14" s="306">
        <v>88</v>
      </c>
      <c r="CZ14" s="238">
        <v>92</v>
      </c>
      <c r="DA14" s="209"/>
      <c r="DB14" s="194">
        <f>ROUND(地区標準卸価格表!DB14*入力!$I$62%,-入力!$I$40)</f>
        <v>0</v>
      </c>
      <c r="DC14" s="195"/>
      <c r="DD14" s="195"/>
      <c r="DE14" s="246"/>
      <c r="DF14" s="386" t="s">
        <v>1536</v>
      </c>
      <c r="DG14" s="243">
        <f>ROUND(地区標準卸価格表!DG14*入力!$I$63%,-入力!$I$40)</f>
        <v>0</v>
      </c>
      <c r="DH14" s="206" t="s">
        <v>1536</v>
      </c>
      <c r="DI14" s="206"/>
      <c r="DJ14" s="206"/>
      <c r="DK14" s="209" t="s">
        <v>1558</v>
      </c>
      <c r="DL14" s="194">
        <f>ROUND(地区標準卸価格表!DL14*入力!$I$64%,-入力!$I$40)</f>
        <v>18000</v>
      </c>
      <c r="DM14" s="135" t="s">
        <v>754</v>
      </c>
      <c r="DN14" s="195"/>
      <c r="DO14" s="257"/>
      <c r="DP14" s="209" t="s">
        <v>1059</v>
      </c>
      <c r="DQ14" s="194">
        <f>ROUND(地区標準卸価格表!DQ14*入力!$I$65%,-入力!$I$40)</f>
        <v>18000</v>
      </c>
      <c r="DR14" s="195" t="s">
        <v>3</v>
      </c>
      <c r="DS14" s="195"/>
      <c r="DT14" s="257"/>
      <c r="DV14" s="620"/>
      <c r="DW14" s="120" t="s">
        <v>144</v>
      </c>
      <c r="DX14" s="140">
        <v>79</v>
      </c>
      <c r="DY14" s="121"/>
      <c r="DZ14" s="127"/>
      <c r="EA14" s="256">
        <f>ROUND(地区標準卸価格表!EA14*入力!$I$69%,-入力!$I$40)</f>
        <v>0</v>
      </c>
      <c r="EB14" s="129"/>
      <c r="EC14" s="129"/>
      <c r="ED14" s="215"/>
      <c r="EE14" s="127" t="s">
        <v>917</v>
      </c>
      <c r="EF14" s="256">
        <f>ROUND(地区標準卸価格表!EF14*入力!$I$70%,-入力!$I$40)</f>
        <v>10400</v>
      </c>
      <c r="EG14" s="129" t="s">
        <v>912</v>
      </c>
      <c r="EH14" s="129"/>
      <c r="EI14" s="215"/>
      <c r="EJ14" s="127"/>
      <c r="EK14" s="256">
        <f>ROUND(地区標準卸価格表!EK14*入力!$I$71%,-入力!$I$40)</f>
        <v>0</v>
      </c>
      <c r="EL14" s="129"/>
      <c r="EM14" s="129"/>
      <c r="EN14" s="216"/>
      <c r="EO14" s="366"/>
      <c r="EP14" s="194"/>
      <c r="EQ14" s="195"/>
      <c r="ER14" s="195"/>
      <c r="ES14" s="246"/>
      <c r="EU14" s="619"/>
      <c r="EV14" s="207" t="s">
        <v>342</v>
      </c>
      <c r="EW14" s="208">
        <v>107</v>
      </c>
      <c r="EX14" s="208">
        <v>111</v>
      </c>
      <c r="EY14" s="209"/>
      <c r="EZ14" s="194">
        <f>ROUND(地区標準卸価格表!EZ14*入力!$I$74%,-入力!$I$40)</f>
        <v>0</v>
      </c>
      <c r="FA14" s="210"/>
      <c r="FB14" s="210"/>
      <c r="FC14" s="211"/>
      <c r="FD14" s="209" t="s">
        <v>1403</v>
      </c>
      <c r="FE14" s="194">
        <f>ROUND(地区標準卸価格表!FE14*入力!$I$75%,-入力!$I$40)</f>
        <v>58400</v>
      </c>
      <c r="FF14" s="210" t="s">
        <v>590</v>
      </c>
      <c r="FG14" s="210" t="s">
        <v>589</v>
      </c>
      <c r="FH14" s="211"/>
      <c r="FI14" s="209"/>
      <c r="FJ14" s="194">
        <f>ROUND(地区標準卸価格表!FJ14*入力!$I$76%,-入力!$I$40)</f>
        <v>0</v>
      </c>
      <c r="FK14" s="210"/>
      <c r="FL14" s="210"/>
      <c r="FM14" s="210"/>
      <c r="FN14" s="209"/>
      <c r="FO14" s="194">
        <f>ROUND(地区標準卸価格表!FO14*入力!$I$77%,-入力!$I$40)</f>
        <v>0</v>
      </c>
      <c r="FP14" s="210"/>
      <c r="FQ14" s="210"/>
      <c r="FR14" s="211"/>
      <c r="FS14" s="209"/>
      <c r="FT14" s="194">
        <f>ROUND(地区標準卸価格表!FT14*入力!$I$78%,-入力!$I$40)</f>
        <v>0</v>
      </c>
      <c r="FU14" s="210"/>
      <c r="FV14" s="210"/>
      <c r="FW14" s="211"/>
      <c r="FX14" s="191"/>
      <c r="FY14" s="619"/>
      <c r="FZ14" s="212" t="s">
        <v>245</v>
      </c>
      <c r="GA14" s="265">
        <v>112</v>
      </c>
      <c r="GB14" s="208"/>
      <c r="GC14" s="209" t="s">
        <v>1477</v>
      </c>
      <c r="GD14" s="194">
        <f>ROUND(地区標準卸価格表!GD14*入力!$I$79%,-入力!$I$40)</f>
        <v>41500</v>
      </c>
      <c r="GE14" s="210" t="s">
        <v>754</v>
      </c>
      <c r="GF14" s="210"/>
      <c r="GG14" s="211" t="s">
        <v>637</v>
      </c>
      <c r="GH14" s="209"/>
      <c r="GI14" s="194">
        <f>ROUND(地区標準卸価格表!GI14*入力!$I$80%,-入力!$I$40)</f>
        <v>0</v>
      </c>
      <c r="GJ14" s="210"/>
      <c r="GK14" s="210"/>
      <c r="GL14" s="211"/>
      <c r="GM14" s="209"/>
      <c r="GN14" s="194">
        <f>ROUND(地区標準卸価格表!GN14*入力!$I$81%,-入力!$I$40)</f>
        <v>0</v>
      </c>
      <c r="GO14" s="210"/>
      <c r="GP14" s="210"/>
      <c r="GQ14" s="211"/>
      <c r="GR14" s="209"/>
      <c r="GS14" s="194">
        <f>ROUND(地区標準卸価格表!GS14*入力!$I$82%,-入力!$I$40)</f>
        <v>0</v>
      </c>
      <c r="GT14" s="210"/>
      <c r="GU14" s="210"/>
      <c r="GV14" s="211"/>
      <c r="GW14" s="192"/>
      <c r="GX14" s="413" t="s">
        <v>325</v>
      </c>
      <c r="GY14" s="209" t="s">
        <v>709</v>
      </c>
      <c r="GZ14" s="222">
        <f>ROUND(地区標準卸価格表!GZ14*入力!$I$83%,-入力!$I$40)</f>
        <v>14600</v>
      </c>
      <c r="HA14" s="412"/>
      <c r="HB14" s="209"/>
      <c r="HC14" s="222">
        <f>ROUND(地区標準卸価格表!HC14*入力!$I$84%,-入力!$I$40)</f>
        <v>0</v>
      </c>
      <c r="HD14" s="412"/>
      <c r="HE14" s="209"/>
      <c r="HF14" s="222">
        <f>ROUND(地区標準卸価格表!HF14*入力!$I$85%,-入力!$I$40)</f>
        <v>0</v>
      </c>
      <c r="HG14" s="412"/>
      <c r="HH14" s="138"/>
      <c r="HL14" s="113"/>
      <c r="HO14" s="85"/>
      <c r="HP14" s="606"/>
      <c r="HQ14" s="646"/>
      <c r="HR14" s="166" t="s">
        <v>1503</v>
      </c>
      <c r="HS14" s="167" t="s">
        <v>455</v>
      </c>
      <c r="HT14" s="213" t="s">
        <v>1616</v>
      </c>
      <c r="HU14" s="168" t="s">
        <v>1360</v>
      </c>
      <c r="HV14" s="169">
        <f>ROUND(地区標準卸価格表!HV14*入力!$I$92%,-入力!$I$40)</f>
        <v>136800</v>
      </c>
      <c r="HX14" s="606"/>
      <c r="HY14" s="634" t="s">
        <v>416</v>
      </c>
      <c r="HZ14" s="271" t="s">
        <v>1308</v>
      </c>
      <c r="IA14" s="272" t="s">
        <v>456</v>
      </c>
      <c r="IB14" s="333" t="s">
        <v>1309</v>
      </c>
      <c r="IC14" s="273" t="s">
        <v>1269</v>
      </c>
      <c r="ID14" s="274">
        <f>ROUND(地区標準卸価格表!ID14*入力!$I$122%,-入力!$I$40)</f>
        <v>72700</v>
      </c>
      <c r="IE14" s="67"/>
      <c r="IF14" s="605" t="s">
        <v>405</v>
      </c>
      <c r="IG14" s="362" t="s">
        <v>1185</v>
      </c>
      <c r="IH14" s="166" t="s">
        <v>1595</v>
      </c>
      <c r="II14" s="167" t="s">
        <v>456</v>
      </c>
      <c r="IJ14" s="213" t="s">
        <v>2100</v>
      </c>
      <c r="IK14" s="168" t="s">
        <v>2101</v>
      </c>
      <c r="IL14" s="169">
        <f>ROUND(地区標準卸価格表!IL14*入力!$I$163%,-入力!$I$40)</f>
        <v>38500</v>
      </c>
      <c r="IM14" s="67"/>
      <c r="IN14" s="606"/>
      <c r="IO14" s="610"/>
      <c r="IP14" s="283" t="s">
        <v>1487</v>
      </c>
      <c r="IQ14" s="284" t="s">
        <v>956</v>
      </c>
      <c r="IR14" s="328" t="s">
        <v>1198</v>
      </c>
      <c r="IS14" s="285" t="s">
        <v>945</v>
      </c>
      <c r="IT14" s="278">
        <f>ROUND(地区標準卸価格表!IT14*入力!$I$188%,-入力!$I$40)</f>
        <v>38300</v>
      </c>
    </row>
    <row r="15" spans="1:254" ht="29.1" customHeight="1">
      <c r="A15" s="619"/>
      <c r="B15" s="212" t="s">
        <v>252</v>
      </c>
      <c r="C15" s="135"/>
      <c r="D15" s="238">
        <v>95</v>
      </c>
      <c r="E15" s="209"/>
      <c r="F15" s="222">
        <f>ROUND(地区標準卸価格表!F15*入力!$I$45%,-入力!$I$40)</f>
        <v>0</v>
      </c>
      <c r="G15" s="195"/>
      <c r="H15" s="195"/>
      <c r="I15" s="195"/>
      <c r="J15" s="386" t="s">
        <v>1536</v>
      </c>
      <c r="K15" s="222">
        <f>ROUND(地区標準卸価格表!K15*入力!$I$46%,-入力!$I$40)</f>
        <v>0</v>
      </c>
      <c r="L15" s="389" t="s">
        <v>1536</v>
      </c>
      <c r="M15" s="389" t="s">
        <v>1536</v>
      </c>
      <c r="N15" s="389"/>
      <c r="O15" s="209" t="s">
        <v>591</v>
      </c>
      <c r="P15" s="222">
        <f>ROUND(地区標準卸価格表!P15*入力!$I$47%,-入力!$I$40)</f>
        <v>71000</v>
      </c>
      <c r="Q15" s="195" t="s">
        <v>588</v>
      </c>
      <c r="R15" s="195" t="s">
        <v>589</v>
      </c>
      <c r="S15" s="195"/>
      <c r="T15" s="209" t="s">
        <v>1022</v>
      </c>
      <c r="U15" s="222">
        <f>ROUND(地区標準卸価格表!U15*入力!$I$48%,-入力!$I$40)</f>
        <v>71000</v>
      </c>
      <c r="V15" s="195" t="s">
        <v>588</v>
      </c>
      <c r="W15" s="195" t="s">
        <v>589</v>
      </c>
      <c r="X15" s="223"/>
      <c r="Y15" s="117"/>
      <c r="Z15" s="619"/>
      <c r="AA15" s="212" t="s">
        <v>252</v>
      </c>
      <c r="AB15" s="135"/>
      <c r="AC15" s="238">
        <v>95</v>
      </c>
      <c r="AD15" s="209"/>
      <c r="AE15" s="222">
        <f>ROUND(地区標準卸価格表!AE15*入力!$I$49%,-入力!$I$40)</f>
        <v>0</v>
      </c>
      <c r="AF15" s="195"/>
      <c r="AG15" s="195"/>
      <c r="AH15" s="223"/>
      <c r="AI15" s="209" t="s">
        <v>1393</v>
      </c>
      <c r="AJ15" s="222">
        <f>ROUND(地区標準卸価格表!AJ15*入力!$I$50%,-入力!$I$40)</f>
        <v>71400</v>
      </c>
      <c r="AK15" s="195" t="s">
        <v>635</v>
      </c>
      <c r="AL15" s="195" t="s">
        <v>589</v>
      </c>
      <c r="AM15" s="223" t="s">
        <v>1672</v>
      </c>
      <c r="AN15" s="209" t="s">
        <v>1559</v>
      </c>
      <c r="AO15" s="222">
        <f>ROUND(地区標準卸価格表!AO15*入力!$I$51%,-入力!$I$40)</f>
        <v>79000</v>
      </c>
      <c r="AP15" s="380" t="s">
        <v>1609</v>
      </c>
      <c r="AQ15" s="195" t="s">
        <v>589</v>
      </c>
      <c r="AR15" s="195"/>
      <c r="AS15" s="209"/>
      <c r="AT15" s="222">
        <f>ROUND(地区標準卸価格表!AT15*入力!$I$52%,-入力!$I$40)</f>
        <v>0</v>
      </c>
      <c r="AU15" s="195"/>
      <c r="AV15" s="195"/>
      <c r="AW15" s="242"/>
      <c r="AY15" s="619"/>
      <c r="AZ15" s="212" t="s">
        <v>252</v>
      </c>
      <c r="BA15" s="135"/>
      <c r="BB15" s="238">
        <v>95</v>
      </c>
      <c r="BC15" s="209"/>
      <c r="BD15" s="222">
        <f>ROUND(地区標準卸価格表!BD15*入力!$I$53%,-入力!$I$40)</f>
        <v>0</v>
      </c>
      <c r="BE15" s="195"/>
      <c r="BF15" s="195"/>
      <c r="BG15" s="223"/>
      <c r="BH15" s="209"/>
      <c r="BI15" s="222">
        <f>ROUND(地区標準卸価格表!BI15*入力!$I$54%,-入力!$I$40)</f>
        <v>0</v>
      </c>
      <c r="BJ15" s="195"/>
      <c r="BK15" s="195"/>
      <c r="BL15" s="223"/>
      <c r="BM15" s="366"/>
      <c r="BN15" s="222"/>
      <c r="BO15" s="195"/>
      <c r="BP15" s="195"/>
      <c r="BQ15" s="195"/>
      <c r="BR15" s="193"/>
      <c r="BS15" s="222"/>
      <c r="BT15" s="195"/>
      <c r="BU15" s="195"/>
      <c r="BV15" s="195"/>
      <c r="BX15" s="619"/>
      <c r="BY15" s="212" t="s">
        <v>251</v>
      </c>
      <c r="BZ15" s="306">
        <v>89</v>
      </c>
      <c r="CA15" s="238">
        <v>93</v>
      </c>
      <c r="CB15" s="209" t="s">
        <v>1250</v>
      </c>
      <c r="CC15" s="194">
        <f>ROUND(地区標準卸価格表!CC15*入力!$I$55%,-入力!$I$40)</f>
        <v>22800</v>
      </c>
      <c r="CD15" s="195" t="s">
        <v>905</v>
      </c>
      <c r="CE15" s="195"/>
      <c r="CF15" s="257"/>
      <c r="CG15" s="310" t="s">
        <v>2025</v>
      </c>
      <c r="CH15" s="558">
        <f>ROUND(地区標準卸価格表!CH15*入力!$I$56%,-入力!$I$40)</f>
        <v>21500</v>
      </c>
      <c r="CI15" s="206" t="s">
        <v>590</v>
      </c>
      <c r="CJ15" s="206"/>
      <c r="CK15" s="206"/>
      <c r="CL15" s="209" t="s">
        <v>657</v>
      </c>
      <c r="CM15" s="194">
        <f>ROUND(地区標準卸価格表!CM15*入力!$I$57%,-入力!$I$40)</f>
        <v>21500</v>
      </c>
      <c r="CN15" s="195" t="s">
        <v>3</v>
      </c>
      <c r="CO15" s="195"/>
      <c r="CP15" s="246"/>
      <c r="CQ15" s="209" t="s">
        <v>1051</v>
      </c>
      <c r="CR15" s="194">
        <f>ROUND(地区標準卸価格表!CR15*入力!$I$58%,-入力!$I$40)</f>
        <v>21500</v>
      </c>
      <c r="CS15" s="195" t="s">
        <v>3</v>
      </c>
      <c r="CT15" s="195"/>
      <c r="CU15" s="257"/>
      <c r="CV15" s="69"/>
      <c r="CW15" s="619"/>
      <c r="CX15" s="212" t="s">
        <v>205</v>
      </c>
      <c r="CY15" s="306">
        <v>91</v>
      </c>
      <c r="CZ15" s="238">
        <v>95</v>
      </c>
      <c r="DA15" s="209" t="s">
        <v>1254</v>
      </c>
      <c r="DB15" s="194">
        <f>ROUND(地区標準卸価格表!DB15*入力!$I$62%,-入力!$I$40)</f>
        <v>21400</v>
      </c>
      <c r="DC15" s="195" t="s">
        <v>590</v>
      </c>
      <c r="DD15" s="195"/>
      <c r="DE15" s="246"/>
      <c r="DF15" s="386" t="s">
        <v>1536</v>
      </c>
      <c r="DG15" s="243">
        <f>ROUND(地区標準卸価格表!DG15*入力!$I$63%,-入力!$I$40)</f>
        <v>0</v>
      </c>
      <c r="DH15" s="206" t="s">
        <v>1536</v>
      </c>
      <c r="DI15" s="206"/>
      <c r="DJ15" s="206"/>
      <c r="DK15" s="209" t="s">
        <v>671</v>
      </c>
      <c r="DL15" s="194">
        <f>ROUND(地区標準卸価格表!DL15*入力!$I$64%,-入力!$I$40)</f>
        <v>19200</v>
      </c>
      <c r="DM15" s="135" t="s">
        <v>3</v>
      </c>
      <c r="DN15" s="195"/>
      <c r="DO15" s="257"/>
      <c r="DP15" s="209" t="s">
        <v>1060</v>
      </c>
      <c r="DQ15" s="194">
        <f>ROUND(地区標準卸価格表!DQ15*入力!$I$65%,-入力!$I$40)</f>
        <v>19200</v>
      </c>
      <c r="DR15" s="195" t="s">
        <v>3</v>
      </c>
      <c r="DS15" s="195"/>
      <c r="DT15" s="257"/>
      <c r="DV15" s="138" t="s">
        <v>827</v>
      </c>
      <c r="DW15" s="138"/>
      <c r="DX15" s="138"/>
      <c r="DY15" s="138"/>
      <c r="DZ15" s="138"/>
      <c r="EA15" s="138"/>
      <c r="EB15" s="138"/>
      <c r="EC15" s="138"/>
      <c r="ED15" s="138"/>
      <c r="EE15" s="64"/>
      <c r="EF15" s="138"/>
      <c r="EG15" s="138"/>
      <c r="EH15" s="138"/>
      <c r="EI15" s="138"/>
      <c r="EJ15" s="138"/>
      <c r="EK15" s="138"/>
      <c r="EL15" s="138"/>
      <c r="EM15" s="138"/>
      <c r="EN15" s="144"/>
      <c r="EO15" s="197"/>
      <c r="EP15" s="138"/>
      <c r="EQ15" s="138"/>
      <c r="ER15" s="138"/>
      <c r="ES15" s="197"/>
      <c r="EU15" s="619"/>
      <c r="EV15" s="207" t="s">
        <v>319</v>
      </c>
      <c r="EW15" s="208">
        <v>112</v>
      </c>
      <c r="EX15" s="208"/>
      <c r="EY15" s="209"/>
      <c r="EZ15" s="194">
        <f>ROUND(地区標準卸価格表!EZ15*入力!$I$74%,-入力!$I$40)</f>
        <v>0</v>
      </c>
      <c r="FA15" s="210"/>
      <c r="FB15" s="210"/>
      <c r="FC15" s="211"/>
      <c r="FD15" s="209"/>
      <c r="FE15" s="194">
        <f>ROUND(地区標準卸価格表!FE15*入力!$I$75%,-入力!$I$40)</f>
        <v>0</v>
      </c>
      <c r="FF15" s="210"/>
      <c r="FG15" s="210"/>
      <c r="FH15" s="211"/>
      <c r="FI15" s="209" t="s">
        <v>696</v>
      </c>
      <c r="FJ15" s="194">
        <f>ROUND(地区標準卸価格表!FJ15*入力!$I$76%,-入力!$I$40)</f>
        <v>56200</v>
      </c>
      <c r="FK15" s="210" t="s">
        <v>590</v>
      </c>
      <c r="FL15" s="210"/>
      <c r="FM15" s="210"/>
      <c r="FN15" s="209"/>
      <c r="FO15" s="194">
        <f>ROUND(地区標準卸価格表!FO15*入力!$I$77%,-入力!$I$40)</f>
        <v>0</v>
      </c>
      <c r="FP15" s="210"/>
      <c r="FQ15" s="210"/>
      <c r="FR15" s="211"/>
      <c r="FS15" s="209"/>
      <c r="FT15" s="194">
        <f>ROUND(地区標準卸価格表!FT15*入力!$I$78%,-入力!$I$40)</f>
        <v>0</v>
      </c>
      <c r="FU15" s="210"/>
      <c r="FV15" s="210"/>
      <c r="FW15" s="211"/>
      <c r="FX15" s="191"/>
      <c r="FY15" s="619"/>
      <c r="FZ15" s="212" t="s">
        <v>1685</v>
      </c>
      <c r="GA15" s="210" t="s">
        <v>1689</v>
      </c>
      <c r="GB15" s="208"/>
      <c r="GC15" s="209"/>
      <c r="GD15" s="194">
        <f>ROUND(地区標準卸価格表!GD15*入力!$I$79%,-入力!$I$40)</f>
        <v>0</v>
      </c>
      <c r="GE15" s="210"/>
      <c r="GF15" s="210"/>
      <c r="GG15" s="211"/>
      <c r="GH15" s="209" t="s">
        <v>1696</v>
      </c>
      <c r="GI15" s="194">
        <f>ROUND(地区標準卸価格表!GI15*入力!$I$80%,-入力!$I$40)</f>
        <v>39700</v>
      </c>
      <c r="GJ15" s="210" t="s">
        <v>672</v>
      </c>
      <c r="GK15" s="210"/>
      <c r="GL15" s="211"/>
      <c r="GM15" s="209"/>
      <c r="GN15" s="194">
        <f>ROUND(地区標準卸価格表!GN15*入力!$I$81%,-入力!$I$40)</f>
        <v>0</v>
      </c>
      <c r="GO15" s="210"/>
      <c r="GP15" s="210"/>
      <c r="GQ15" s="211"/>
      <c r="GR15" s="209"/>
      <c r="GS15" s="194">
        <f>ROUND(地区標準卸価格表!GS15*入力!$I$82%,-入力!$I$40)</f>
        <v>0</v>
      </c>
      <c r="GT15" s="210"/>
      <c r="GU15" s="210"/>
      <c r="GV15" s="211"/>
      <c r="GW15" s="192"/>
      <c r="GX15" s="413" t="s">
        <v>347</v>
      </c>
      <c r="GY15" s="209" t="s">
        <v>710</v>
      </c>
      <c r="GZ15" s="222">
        <f>ROUND(地区標準卸価格表!GZ15*入力!$I$83%,-入力!$I$40)</f>
        <v>16100</v>
      </c>
      <c r="HA15" s="412"/>
      <c r="HB15" s="209"/>
      <c r="HC15" s="222">
        <f>ROUND(地区標準卸価格表!HC15*入力!$I$84%,-入力!$I$40)</f>
        <v>0</v>
      </c>
      <c r="HD15" s="412"/>
      <c r="HE15" s="209"/>
      <c r="HF15" s="222">
        <f>ROUND(地区標準卸価格表!HF15*入力!$I$85%,-入力!$I$40)</f>
        <v>0</v>
      </c>
      <c r="HG15" s="412"/>
      <c r="HH15" s="138"/>
      <c r="HI15" s="635" t="s">
        <v>352</v>
      </c>
      <c r="HJ15" s="715"/>
      <c r="HK15" s="716"/>
      <c r="HL15" s="720" t="s">
        <v>1207</v>
      </c>
      <c r="HM15" s="721"/>
      <c r="HN15" s="722"/>
      <c r="HP15" s="606"/>
      <c r="HQ15" s="646"/>
      <c r="HR15" s="166" t="s">
        <v>2048</v>
      </c>
      <c r="HS15" s="167" t="s">
        <v>454</v>
      </c>
      <c r="HT15" s="213" t="s">
        <v>1613</v>
      </c>
      <c r="HU15" s="168" t="s">
        <v>2050</v>
      </c>
      <c r="HV15" s="169">
        <f>ROUND(地区標準卸価格表!HV15*入力!$I$92%,-入力!$I$40)</f>
        <v>89000</v>
      </c>
      <c r="HX15" s="606"/>
      <c r="HY15" s="614"/>
      <c r="HZ15" s="275" t="s">
        <v>443</v>
      </c>
      <c r="IA15" s="276" t="s">
        <v>456</v>
      </c>
      <c r="IB15" s="338" t="s">
        <v>467</v>
      </c>
      <c r="IC15" s="277" t="s">
        <v>870</v>
      </c>
      <c r="ID15" s="278">
        <f>ROUND(地区標準卸価格表!ID15*入力!$I$122%,-入力!$I$40)</f>
        <v>58400</v>
      </c>
      <c r="IE15" s="67"/>
      <c r="IF15" s="606"/>
      <c r="IG15" s="326" t="s">
        <v>2047</v>
      </c>
      <c r="IH15" s="156" t="s">
        <v>301</v>
      </c>
      <c r="II15" s="157" t="s">
        <v>456</v>
      </c>
      <c r="IJ15" s="155" t="s">
        <v>2102</v>
      </c>
      <c r="IK15" s="158" t="s">
        <v>2103</v>
      </c>
      <c r="IL15" s="159">
        <f>ROUND(地区標準卸価格表!IL15*入力!$I$164%,-入力!$I$40)</f>
        <v>35300</v>
      </c>
      <c r="IM15" s="67"/>
      <c r="IN15" s="606"/>
      <c r="IO15" s="627" t="s">
        <v>519</v>
      </c>
      <c r="IP15" s="186" t="s">
        <v>1487</v>
      </c>
      <c r="IQ15" s="187" t="s">
        <v>454</v>
      </c>
      <c r="IR15" s="352" t="s">
        <v>543</v>
      </c>
      <c r="IS15" s="188" t="s">
        <v>1071</v>
      </c>
      <c r="IT15" s="169">
        <f>ROUND(地区標準卸価格表!IT15*入力!$I$189%,-入力!$I$40)</f>
        <v>81900</v>
      </c>
    </row>
    <row r="16" spans="1:254" ht="29.1" customHeight="1" thickBot="1">
      <c r="A16" s="619"/>
      <c r="B16" s="212" t="s">
        <v>249</v>
      </c>
      <c r="C16" s="135"/>
      <c r="D16" s="238">
        <v>97</v>
      </c>
      <c r="E16" s="209"/>
      <c r="F16" s="222">
        <f>ROUND(地区標準卸価格表!F16*入力!$I$45%,-入力!$I$40)</f>
        <v>0</v>
      </c>
      <c r="G16" s="195"/>
      <c r="H16" s="195"/>
      <c r="I16" s="195"/>
      <c r="J16" s="386" t="s">
        <v>1536</v>
      </c>
      <c r="K16" s="222">
        <f>ROUND(地区標準卸価格表!K16*入力!$I$46%,-入力!$I$40)</f>
        <v>0</v>
      </c>
      <c r="L16" s="389" t="s">
        <v>1536</v>
      </c>
      <c r="M16" s="389" t="s">
        <v>1536</v>
      </c>
      <c r="N16" s="389"/>
      <c r="O16" s="209"/>
      <c r="P16" s="222">
        <f>ROUND(地区標準卸価格表!P16*入力!$I$47%,-入力!$I$40)</f>
        <v>0</v>
      </c>
      <c r="Q16" s="195"/>
      <c r="R16" s="195"/>
      <c r="S16" s="195"/>
      <c r="T16" s="209"/>
      <c r="U16" s="222">
        <f>ROUND(地区標準卸価格表!U16*入力!$I$48%,-入力!$I$40)</f>
        <v>0</v>
      </c>
      <c r="V16" s="195"/>
      <c r="W16" s="195"/>
      <c r="X16" s="223"/>
      <c r="Y16" s="117"/>
      <c r="Z16" s="619"/>
      <c r="AA16" s="212" t="s">
        <v>249</v>
      </c>
      <c r="AB16" s="135"/>
      <c r="AC16" s="238">
        <v>97</v>
      </c>
      <c r="AD16" s="209"/>
      <c r="AE16" s="222">
        <f>ROUND(地区標準卸価格表!AE16*入力!$I$49%,-入力!$I$40)</f>
        <v>0</v>
      </c>
      <c r="AF16" s="195"/>
      <c r="AG16" s="195"/>
      <c r="AH16" s="223"/>
      <c r="AI16" s="209" t="s">
        <v>1392</v>
      </c>
      <c r="AJ16" s="222">
        <f>ROUND(地区標準卸価格表!AJ16*入力!$I$50%,-入力!$I$40)</f>
        <v>74700</v>
      </c>
      <c r="AK16" s="195" t="s">
        <v>635</v>
      </c>
      <c r="AL16" s="195" t="s">
        <v>589</v>
      </c>
      <c r="AM16" s="223" t="s">
        <v>1672</v>
      </c>
      <c r="AN16" s="209" t="s">
        <v>1229</v>
      </c>
      <c r="AO16" s="222">
        <f>ROUND(地区標準卸価格表!AO16*入力!$I$51%,-入力!$I$40)</f>
        <v>84200</v>
      </c>
      <c r="AP16" s="380" t="s">
        <v>1609</v>
      </c>
      <c r="AQ16" s="195" t="s">
        <v>589</v>
      </c>
      <c r="AR16" s="195"/>
      <c r="AS16" s="209"/>
      <c r="AT16" s="222">
        <f>ROUND(地区標準卸価格表!AT16*入力!$I$52%,-入力!$I$40)</f>
        <v>0</v>
      </c>
      <c r="AU16" s="195"/>
      <c r="AV16" s="195"/>
      <c r="AW16" s="242"/>
      <c r="AY16" s="619"/>
      <c r="AZ16" s="212" t="s">
        <v>249</v>
      </c>
      <c r="BA16" s="135"/>
      <c r="BB16" s="238">
        <v>97</v>
      </c>
      <c r="BC16" s="209"/>
      <c r="BD16" s="222">
        <f>ROUND(地区標準卸価格表!BD16*入力!$I$53%,-入力!$I$40)</f>
        <v>0</v>
      </c>
      <c r="BE16" s="195"/>
      <c r="BF16" s="195"/>
      <c r="BG16" s="223"/>
      <c r="BH16" s="209"/>
      <c r="BI16" s="222">
        <f>ROUND(地区標準卸価格表!BI16*入力!$I$54%,-入力!$I$40)</f>
        <v>0</v>
      </c>
      <c r="BJ16" s="195"/>
      <c r="BK16" s="195"/>
      <c r="BL16" s="223"/>
      <c r="BM16" s="366"/>
      <c r="BN16" s="222"/>
      <c r="BO16" s="195"/>
      <c r="BP16" s="195"/>
      <c r="BQ16" s="195"/>
      <c r="BR16" s="193"/>
      <c r="BS16" s="222"/>
      <c r="BT16" s="195"/>
      <c r="BU16" s="195"/>
      <c r="BV16" s="195"/>
      <c r="BX16" s="619"/>
      <c r="BY16" s="212" t="s">
        <v>248</v>
      </c>
      <c r="BZ16" s="306">
        <v>92</v>
      </c>
      <c r="CA16" s="238">
        <v>96</v>
      </c>
      <c r="CB16" s="209" t="s">
        <v>1251</v>
      </c>
      <c r="CC16" s="194">
        <f>ROUND(地区標準卸価格表!CC16*入力!$I$55%,-入力!$I$40)</f>
        <v>25200</v>
      </c>
      <c r="CD16" s="195" t="s">
        <v>588</v>
      </c>
      <c r="CE16" s="195" t="s">
        <v>589</v>
      </c>
      <c r="CF16" s="257"/>
      <c r="CG16" s="310" t="s">
        <v>2026</v>
      </c>
      <c r="CH16" s="558">
        <f>ROUND(地区標準卸価格表!CH16*入力!$I$56%,-入力!$I$40)</f>
        <v>22600</v>
      </c>
      <c r="CI16" s="206" t="s">
        <v>590</v>
      </c>
      <c r="CJ16" s="206"/>
      <c r="CK16" s="206"/>
      <c r="CL16" s="209" t="s">
        <v>658</v>
      </c>
      <c r="CM16" s="194">
        <f>ROUND(地区標準卸価格表!CM16*入力!$I$57%,-入力!$I$40)</f>
        <v>22600</v>
      </c>
      <c r="CN16" s="195" t="s">
        <v>3</v>
      </c>
      <c r="CO16" s="195"/>
      <c r="CP16" s="246"/>
      <c r="CQ16" s="209" t="s">
        <v>1052</v>
      </c>
      <c r="CR16" s="194">
        <f>ROUND(地区標準卸価格表!CR16*入力!$I$58%,-入力!$I$40)</f>
        <v>22600</v>
      </c>
      <c r="CS16" s="195" t="s">
        <v>590</v>
      </c>
      <c r="CT16" s="195"/>
      <c r="CU16" s="257"/>
      <c r="CV16" s="69"/>
      <c r="CW16" s="619"/>
      <c r="CX16" s="212" t="s">
        <v>203</v>
      </c>
      <c r="CY16" s="306">
        <v>94</v>
      </c>
      <c r="CZ16" s="238"/>
      <c r="DA16" s="209"/>
      <c r="DB16" s="194">
        <f>ROUND(地区標準卸価格表!DB16*入力!$I$62%,-入力!$I$40)</f>
        <v>0</v>
      </c>
      <c r="DC16" s="195"/>
      <c r="DD16" s="195"/>
      <c r="DE16" s="246"/>
      <c r="DF16" s="386" t="s">
        <v>1536</v>
      </c>
      <c r="DG16" s="243">
        <f>ROUND(地区標準卸価格表!DG16*入力!$I$63%,-入力!$I$40)</f>
        <v>0</v>
      </c>
      <c r="DH16" s="206" t="s">
        <v>1536</v>
      </c>
      <c r="DI16" s="206"/>
      <c r="DJ16" s="206"/>
      <c r="DK16" s="209"/>
      <c r="DL16" s="194">
        <f>ROUND(地区標準卸価格表!DL16*入力!$I$64%,-入力!$I$40)</f>
        <v>0</v>
      </c>
      <c r="DM16" s="135"/>
      <c r="DN16" s="195"/>
      <c r="DO16" s="257"/>
      <c r="DP16" s="209" t="s">
        <v>1061</v>
      </c>
      <c r="DQ16" s="194">
        <f>ROUND(地区標準卸価格表!DQ16*入力!$I$65%,-入力!$I$40)</f>
        <v>20900</v>
      </c>
      <c r="DR16" s="195" t="s">
        <v>3</v>
      </c>
      <c r="DS16" s="195"/>
      <c r="DT16" s="257"/>
      <c r="DV16" s="137"/>
      <c r="DW16" s="138"/>
      <c r="DX16" s="138"/>
      <c r="DY16" s="138"/>
      <c r="DZ16" s="138"/>
      <c r="EA16" s="138"/>
      <c r="EB16" s="138"/>
      <c r="EC16" s="138"/>
      <c r="ED16" s="138"/>
      <c r="EE16" s="64"/>
      <c r="ES16" s="64"/>
      <c r="EU16" s="619"/>
      <c r="EV16" s="207" t="s">
        <v>320</v>
      </c>
      <c r="EW16" s="208">
        <v>102</v>
      </c>
      <c r="EX16" s="208"/>
      <c r="EY16" s="209"/>
      <c r="EZ16" s="194">
        <f>ROUND(地区標準卸価格表!EZ16*入力!$I$74%,-入力!$I$40)</f>
        <v>0</v>
      </c>
      <c r="FA16" s="210"/>
      <c r="FB16" s="210"/>
      <c r="FC16" s="211"/>
      <c r="FD16" s="209"/>
      <c r="FE16" s="194">
        <f>ROUND(地区標準卸価格表!FE16*入力!$I$75%,-入力!$I$40)</f>
        <v>0</v>
      </c>
      <c r="FF16" s="210"/>
      <c r="FG16" s="210"/>
      <c r="FH16" s="211"/>
      <c r="FI16" s="209" t="s">
        <v>697</v>
      </c>
      <c r="FJ16" s="194">
        <f>ROUND(地区標準卸価格表!FJ16*入力!$I$76%,-入力!$I$40)</f>
        <v>43200</v>
      </c>
      <c r="FK16" s="210" t="s">
        <v>590</v>
      </c>
      <c r="FL16" s="210"/>
      <c r="FM16" s="210"/>
      <c r="FN16" s="209"/>
      <c r="FO16" s="194">
        <f>ROUND(地区標準卸価格表!FO16*入力!$I$77%,-入力!$I$40)</f>
        <v>0</v>
      </c>
      <c r="FP16" s="210"/>
      <c r="FQ16" s="210"/>
      <c r="FR16" s="211"/>
      <c r="FS16" s="209"/>
      <c r="FT16" s="194">
        <f>ROUND(地区標準卸価格表!FT16*入力!$I$78%,-入力!$I$40)</f>
        <v>0</v>
      </c>
      <c r="FU16" s="210"/>
      <c r="FV16" s="210"/>
      <c r="FW16" s="211"/>
      <c r="FX16" s="191"/>
      <c r="FY16" s="619"/>
      <c r="FZ16" s="212" t="s">
        <v>928</v>
      </c>
      <c r="GA16" s="210">
        <v>115</v>
      </c>
      <c r="GB16" s="208"/>
      <c r="GC16" s="209" t="s">
        <v>929</v>
      </c>
      <c r="GD16" s="194">
        <f>ROUND(地区標準卸価格表!GD16*入力!$I$79%,-入力!$I$40)</f>
        <v>42300</v>
      </c>
      <c r="GE16" s="210" t="s">
        <v>927</v>
      </c>
      <c r="GF16" s="210"/>
      <c r="GG16" s="211" t="s">
        <v>637</v>
      </c>
      <c r="GH16" s="209"/>
      <c r="GI16" s="194">
        <f>ROUND(地区標準卸価格表!GI16*入力!$I$80%,-入力!$I$40)</f>
        <v>0</v>
      </c>
      <c r="GJ16" s="210"/>
      <c r="GK16" s="210"/>
      <c r="GL16" s="211"/>
      <c r="GM16" s="209"/>
      <c r="GN16" s="194">
        <f>ROUND(地区標準卸価格表!GN16*入力!$I$81%,-入力!$I$40)</f>
        <v>0</v>
      </c>
      <c r="GO16" s="210"/>
      <c r="GP16" s="210"/>
      <c r="GQ16" s="211"/>
      <c r="GR16" s="209"/>
      <c r="GS16" s="194">
        <f>ROUND(地区標準卸価格表!GS16*入力!$I$82%,-入力!$I$40)</f>
        <v>0</v>
      </c>
      <c r="GT16" s="210"/>
      <c r="GU16" s="210"/>
      <c r="GV16" s="211"/>
      <c r="GW16" s="192"/>
      <c r="GX16" s="413" t="s">
        <v>348</v>
      </c>
      <c r="GY16" s="209" t="s">
        <v>711</v>
      </c>
      <c r="GZ16" s="222">
        <f>ROUND(地区標準卸価格表!GZ16*入力!$I$83%,-入力!$I$40)</f>
        <v>16800</v>
      </c>
      <c r="HA16" s="412"/>
      <c r="HB16" s="209"/>
      <c r="HC16" s="222">
        <f>ROUND(地区標準卸価格表!HC16*入力!$I$84%,-入力!$I$40)</f>
        <v>0</v>
      </c>
      <c r="HD16" s="412"/>
      <c r="HE16" s="209"/>
      <c r="HF16" s="222">
        <f>ROUND(地区標準卸価格表!HF16*入力!$I$85%,-入力!$I$40)</f>
        <v>0</v>
      </c>
      <c r="HG16" s="412"/>
      <c r="HH16" s="138"/>
      <c r="HI16" s="717"/>
      <c r="HJ16" s="718"/>
      <c r="HK16" s="719"/>
      <c r="HL16" s="122" t="s">
        <v>317</v>
      </c>
      <c r="HM16" s="713" t="s">
        <v>775</v>
      </c>
      <c r="HN16" s="714"/>
      <c r="HP16" s="606"/>
      <c r="HQ16" s="614"/>
      <c r="HR16" s="166" t="s">
        <v>2048</v>
      </c>
      <c r="HS16" s="167" t="s">
        <v>455</v>
      </c>
      <c r="HT16" s="213" t="s">
        <v>1616</v>
      </c>
      <c r="HU16" s="168" t="s">
        <v>2049</v>
      </c>
      <c r="HV16" s="169">
        <f>ROUND(地区標準卸価格表!HV16*入力!$I$92%,-入力!$I$40)</f>
        <v>140200</v>
      </c>
      <c r="HX16" s="606"/>
      <c r="HY16" s="155" t="s">
        <v>417</v>
      </c>
      <c r="HZ16" s="156" t="s">
        <v>445</v>
      </c>
      <c r="IA16" s="157" t="s">
        <v>456</v>
      </c>
      <c r="IB16" s="155" t="s">
        <v>468</v>
      </c>
      <c r="IC16" s="158" t="s">
        <v>501</v>
      </c>
      <c r="ID16" s="159">
        <f>ROUND(地区標準卸価格表!ID16*入力!$I$123%,-入力!$I$40)</f>
        <v>68600</v>
      </c>
      <c r="IE16" s="67"/>
      <c r="IF16" s="606"/>
      <c r="IG16" s="384" t="s">
        <v>431</v>
      </c>
      <c r="IH16" s="271" t="s">
        <v>373</v>
      </c>
      <c r="II16" s="272" t="s">
        <v>456</v>
      </c>
      <c r="IJ16" s="333" t="s">
        <v>492</v>
      </c>
      <c r="IK16" s="273" t="s">
        <v>511</v>
      </c>
      <c r="IL16" s="274">
        <f>ROUND(地区標準卸価格表!IL16*入力!$I$165%,-入力!$I$40)</f>
        <v>31400</v>
      </c>
      <c r="IM16" s="67"/>
      <c r="IN16" s="606"/>
      <c r="IO16" s="609"/>
      <c r="IP16" s="186" t="s">
        <v>1598</v>
      </c>
      <c r="IQ16" s="187" t="s">
        <v>942</v>
      </c>
      <c r="IR16" s="352" t="s">
        <v>543</v>
      </c>
      <c r="IS16" s="188" t="s">
        <v>1597</v>
      </c>
      <c r="IT16" s="169">
        <f>ROUND(地区標準卸価格表!IT16*入力!$I$189%,-入力!$I$40)</f>
        <v>80400</v>
      </c>
    </row>
    <row r="17" spans="1:254" ht="29.1" customHeight="1" thickBot="1">
      <c r="A17" s="619"/>
      <c r="B17" s="212" t="s">
        <v>1230</v>
      </c>
      <c r="C17" s="135"/>
      <c r="D17" s="238">
        <v>99</v>
      </c>
      <c r="E17" s="209"/>
      <c r="F17" s="222">
        <f>ROUND(地区標準卸価格表!F17*入力!$I$45%,-入力!$I$40)</f>
        <v>0</v>
      </c>
      <c r="G17" s="195"/>
      <c r="H17" s="195"/>
      <c r="I17" s="195"/>
      <c r="J17" s="386" t="s">
        <v>1536</v>
      </c>
      <c r="K17" s="222">
        <f>ROUND(地区標準卸価格表!K17*入力!$I$46%,-入力!$I$40)</f>
        <v>0</v>
      </c>
      <c r="L17" s="389" t="s">
        <v>1536</v>
      </c>
      <c r="M17" s="389" t="s">
        <v>1536</v>
      </c>
      <c r="N17" s="389"/>
      <c r="O17" s="209"/>
      <c r="P17" s="222">
        <f>ROUND(地区標準卸価格表!P17*入力!$I$47%,-入力!$I$40)</f>
        <v>0</v>
      </c>
      <c r="Q17" s="195"/>
      <c r="R17" s="195"/>
      <c r="S17" s="195"/>
      <c r="T17" s="209"/>
      <c r="U17" s="222">
        <f>ROUND(地区標準卸価格表!U17*入力!$I$48%,-入力!$I$40)</f>
        <v>0</v>
      </c>
      <c r="V17" s="195"/>
      <c r="W17" s="195"/>
      <c r="X17" s="223"/>
      <c r="Y17" s="117"/>
      <c r="Z17" s="619"/>
      <c r="AA17" s="212" t="s">
        <v>1230</v>
      </c>
      <c r="AB17" s="135"/>
      <c r="AC17" s="238">
        <v>99</v>
      </c>
      <c r="AD17" s="209"/>
      <c r="AE17" s="222">
        <f>ROUND(地区標準卸価格表!AE17*入力!$I$49%,-入力!$I$40)</f>
        <v>0</v>
      </c>
      <c r="AF17" s="195"/>
      <c r="AG17" s="195"/>
      <c r="AH17" s="223"/>
      <c r="AI17" s="209"/>
      <c r="AJ17" s="222">
        <f>ROUND(地区標準卸価格表!AJ17*入力!$I$50%,-入力!$I$40)</f>
        <v>0</v>
      </c>
      <c r="AK17" s="195"/>
      <c r="AL17" s="195"/>
      <c r="AM17" s="223"/>
      <c r="AN17" s="209" t="s">
        <v>1231</v>
      </c>
      <c r="AO17" s="222">
        <f>ROUND(地区標準卸価格表!AO17*入力!$I$51%,-入力!$I$40)</f>
        <v>87800</v>
      </c>
      <c r="AP17" s="380" t="s">
        <v>1609</v>
      </c>
      <c r="AQ17" s="195" t="s">
        <v>589</v>
      </c>
      <c r="AR17" s="195"/>
      <c r="AS17" s="209"/>
      <c r="AT17" s="222">
        <f>ROUND(地区標準卸価格表!AT17*入力!$I$52%,-入力!$I$40)</f>
        <v>0</v>
      </c>
      <c r="AU17" s="195"/>
      <c r="AV17" s="195"/>
      <c r="AW17" s="242"/>
      <c r="AY17" s="619"/>
      <c r="AZ17" s="212" t="s">
        <v>1230</v>
      </c>
      <c r="BA17" s="135"/>
      <c r="BB17" s="238">
        <v>99</v>
      </c>
      <c r="BC17" s="209"/>
      <c r="BD17" s="222">
        <f>ROUND(地区標準卸価格表!BD17*入力!$I$53%,-入力!$I$40)</f>
        <v>0</v>
      </c>
      <c r="BE17" s="195"/>
      <c r="BF17" s="195"/>
      <c r="BG17" s="223"/>
      <c r="BH17" s="209"/>
      <c r="BI17" s="222">
        <f>ROUND(地区標準卸価格表!BI17*入力!$I$54%,-入力!$I$40)</f>
        <v>0</v>
      </c>
      <c r="BJ17" s="195"/>
      <c r="BK17" s="195"/>
      <c r="BL17" s="223"/>
      <c r="BM17" s="366"/>
      <c r="BN17" s="222"/>
      <c r="BO17" s="195"/>
      <c r="BP17" s="195"/>
      <c r="BQ17" s="195"/>
      <c r="BR17" s="193"/>
      <c r="BS17" s="222"/>
      <c r="BT17" s="195"/>
      <c r="BU17" s="195"/>
      <c r="BV17" s="195"/>
      <c r="BX17" s="620"/>
      <c r="BY17" s="212" t="s">
        <v>246</v>
      </c>
      <c r="BZ17" s="306">
        <v>95</v>
      </c>
      <c r="CA17" s="238">
        <v>99</v>
      </c>
      <c r="CB17" s="209"/>
      <c r="CC17" s="194">
        <f>ROUND(地区標準卸価格表!CC17*入力!$I$55%,-入力!$I$40)</f>
        <v>0</v>
      </c>
      <c r="CD17" s="195"/>
      <c r="CE17" s="195"/>
      <c r="CF17" s="257"/>
      <c r="CG17" s="310" t="s">
        <v>2027</v>
      </c>
      <c r="CH17" s="558">
        <f>ROUND(地区標準卸価格表!CH17*入力!$I$56%,-入力!$I$40)</f>
        <v>24200</v>
      </c>
      <c r="CI17" s="206" t="s">
        <v>590</v>
      </c>
      <c r="CJ17" s="206"/>
      <c r="CK17" s="206"/>
      <c r="CL17" s="209" t="s">
        <v>659</v>
      </c>
      <c r="CM17" s="194">
        <f>ROUND(地区標準卸価格表!CM17*入力!$I$57%,-入力!$I$40)</f>
        <v>24200</v>
      </c>
      <c r="CN17" s="195" t="s">
        <v>3</v>
      </c>
      <c r="CO17" s="195"/>
      <c r="CP17" s="246"/>
      <c r="CQ17" s="209" t="s">
        <v>1053</v>
      </c>
      <c r="CR17" s="194">
        <f>ROUND(地区標準卸価格表!CR17*入力!$I$58%,-入力!$I$40)</f>
        <v>24200</v>
      </c>
      <c r="CS17" s="195" t="s">
        <v>3</v>
      </c>
      <c r="CT17" s="195"/>
      <c r="CU17" s="257"/>
      <c r="CV17" s="69"/>
      <c r="CW17" s="620"/>
      <c r="CX17" s="120" t="s">
        <v>201</v>
      </c>
      <c r="CY17" s="301">
        <v>96</v>
      </c>
      <c r="CZ17" s="121"/>
      <c r="DA17" s="127"/>
      <c r="DB17" s="256">
        <f>ROUND(地区標準卸価格表!DB17*入力!$I$62%,-入力!$I$40)</f>
        <v>0</v>
      </c>
      <c r="DC17" s="129"/>
      <c r="DD17" s="129"/>
      <c r="DE17" s="215"/>
      <c r="DF17" s="563" t="s">
        <v>1536</v>
      </c>
      <c r="DG17" s="132">
        <f>ROUND(地区標準卸価格表!DG17*入力!$I$63%,-入力!$I$40)</f>
        <v>0</v>
      </c>
      <c r="DH17" s="555" t="s">
        <v>1536</v>
      </c>
      <c r="DI17" s="555"/>
      <c r="DJ17" s="555"/>
      <c r="DK17" s="127"/>
      <c r="DL17" s="256">
        <f>ROUND(地区標準卸価格表!DL17*入力!$I$64%,-入力!$I$40)</f>
        <v>0</v>
      </c>
      <c r="DM17" s="294"/>
      <c r="DN17" s="129"/>
      <c r="DO17" s="216"/>
      <c r="DP17" s="127" t="s">
        <v>1066</v>
      </c>
      <c r="DQ17" s="256">
        <f>ROUND(地区標準卸価格表!DQ17*入力!$I$65%,-入力!$I$40)</f>
        <v>24700</v>
      </c>
      <c r="DR17" s="129" t="s">
        <v>754</v>
      </c>
      <c r="DS17" s="129"/>
      <c r="DT17" s="216" t="s">
        <v>1067</v>
      </c>
      <c r="DV17" s="137"/>
      <c r="DW17" s="138"/>
      <c r="DX17" s="138"/>
      <c r="DY17" s="138"/>
      <c r="DZ17" s="138"/>
      <c r="EA17" s="138"/>
      <c r="EB17" s="138"/>
      <c r="EC17" s="138"/>
      <c r="ED17" s="138"/>
      <c r="EE17" s="64"/>
      <c r="ES17" s="64"/>
      <c r="EU17" s="620"/>
      <c r="EV17" s="268" t="s">
        <v>1583</v>
      </c>
      <c r="EW17" s="267"/>
      <c r="EX17" s="267">
        <v>113</v>
      </c>
      <c r="EY17" s="127"/>
      <c r="EZ17" s="256">
        <f>ROUND(地区標準卸価格表!EZ17*入力!$I$74%,-入力!$I$40)</f>
        <v>0</v>
      </c>
      <c r="FA17" s="269"/>
      <c r="FB17" s="269"/>
      <c r="FC17" s="270"/>
      <c r="FD17" s="127"/>
      <c r="FE17" s="256">
        <f>ROUND(地区標準卸価格表!FE17*入力!$I$75%,-入力!$I$40)</f>
        <v>0</v>
      </c>
      <c r="FF17" s="269"/>
      <c r="FG17" s="269"/>
      <c r="FH17" s="270"/>
      <c r="FI17" s="127" t="s">
        <v>1582</v>
      </c>
      <c r="FJ17" s="256">
        <f>ROUND(地区標準卸価格表!FJ17*入力!$I$76%,-入力!$I$40)</f>
        <v>47400</v>
      </c>
      <c r="FK17" s="269" t="s">
        <v>590</v>
      </c>
      <c r="FL17" s="269" t="s">
        <v>589</v>
      </c>
      <c r="FM17" s="269"/>
      <c r="FN17" s="127"/>
      <c r="FO17" s="256">
        <f>ROUND(地区標準卸価格表!FO17*入力!$I$77%,-入力!$I$40)</f>
        <v>0</v>
      </c>
      <c r="FP17" s="269"/>
      <c r="FQ17" s="269"/>
      <c r="FR17" s="270"/>
      <c r="FS17" s="127"/>
      <c r="FT17" s="256">
        <f>ROUND(地区標準卸価格表!FT17*入力!$I$78%,-入力!$I$40)</f>
        <v>0</v>
      </c>
      <c r="FU17" s="269"/>
      <c r="FV17" s="269"/>
      <c r="FW17" s="270"/>
      <c r="FX17" s="191"/>
      <c r="FY17" s="619"/>
      <c r="FZ17" s="212" t="s">
        <v>1680</v>
      </c>
      <c r="GA17" s="210" t="s">
        <v>1144</v>
      </c>
      <c r="GB17" s="208"/>
      <c r="GC17" s="209"/>
      <c r="GD17" s="194">
        <f>ROUND(地区標準卸価格表!GD17*入力!$I$79%,-入力!$I$40)</f>
        <v>0</v>
      </c>
      <c r="GE17" s="210"/>
      <c r="GF17" s="210"/>
      <c r="GG17" s="211"/>
      <c r="GH17" s="209" t="s">
        <v>1697</v>
      </c>
      <c r="GI17" s="194">
        <f>ROUND(地区標準卸価格表!GI17*入力!$I$80%,-入力!$I$40)</f>
        <v>40700</v>
      </c>
      <c r="GJ17" s="210" t="s">
        <v>672</v>
      </c>
      <c r="GK17" s="210"/>
      <c r="GL17" s="211"/>
      <c r="GM17" s="209"/>
      <c r="GN17" s="194">
        <f>ROUND(地区標準卸価格表!GN17*入力!$I$81%,-入力!$I$40)</f>
        <v>0</v>
      </c>
      <c r="GO17" s="210"/>
      <c r="GP17" s="210"/>
      <c r="GQ17" s="211"/>
      <c r="GR17" s="209"/>
      <c r="GS17" s="194">
        <f>ROUND(地区標準卸価格表!GS17*入力!$I$82%,-入力!$I$40)</f>
        <v>0</v>
      </c>
      <c r="GT17" s="210"/>
      <c r="GU17" s="210"/>
      <c r="GV17" s="211"/>
      <c r="GW17" s="192"/>
      <c r="GX17" s="413" t="s">
        <v>1421</v>
      </c>
      <c r="GY17" s="209" t="s">
        <v>1422</v>
      </c>
      <c r="GZ17" s="222">
        <f>ROUND(地区標準卸価格表!GZ17*入力!$I$83%,-入力!$I$40)</f>
        <v>15600</v>
      </c>
      <c r="HA17" s="412"/>
      <c r="HB17" s="209"/>
      <c r="HC17" s="222">
        <f>ROUND(地区標準卸価格表!HC17*入力!$I$84%,-入力!$I$40)</f>
        <v>0</v>
      </c>
      <c r="HD17" s="412"/>
      <c r="HE17" s="209"/>
      <c r="HF17" s="222">
        <f>ROUND(地区標準卸価格表!HF17*入力!$I$85%,-入力!$I$40)</f>
        <v>0</v>
      </c>
      <c r="HG17" s="412"/>
      <c r="HH17" s="138"/>
      <c r="HI17" s="415" t="s">
        <v>1209</v>
      </c>
      <c r="HJ17" s="220"/>
      <c r="HK17" s="220"/>
      <c r="HL17" s="218" t="s">
        <v>1138</v>
      </c>
      <c r="HM17" s="219">
        <f>ROUND(地区標準卸価格表!HM17*入力!$I$87%,-入力!$I$40)</f>
        <v>21900</v>
      </c>
      <c r="HN17" s="410"/>
      <c r="HP17" s="606"/>
      <c r="HQ17" s="634" t="s">
        <v>958</v>
      </c>
      <c r="HR17" s="271" t="s">
        <v>437</v>
      </c>
      <c r="HS17" s="272" t="s">
        <v>454</v>
      </c>
      <c r="HT17" s="333" t="s">
        <v>1621</v>
      </c>
      <c r="HU17" s="273" t="s">
        <v>1070</v>
      </c>
      <c r="HV17" s="274">
        <f>ROUND(地区標準卸価格表!HV17*入力!$I$93%,-入力!$I$40)</f>
        <v>79500</v>
      </c>
      <c r="HX17" s="606"/>
      <c r="HY17" s="613" t="s">
        <v>418</v>
      </c>
      <c r="HZ17" s="166" t="s">
        <v>445</v>
      </c>
      <c r="IA17" s="167" t="s">
        <v>456</v>
      </c>
      <c r="IB17" s="213" t="s">
        <v>469</v>
      </c>
      <c r="IC17" s="168" t="s">
        <v>1465</v>
      </c>
      <c r="ID17" s="169">
        <f>ROUND(地区標準卸価格表!ID17*入力!$I$124%,-入力!$I$40)</f>
        <v>85100</v>
      </c>
      <c r="IE17" s="67"/>
      <c r="IF17" s="606"/>
      <c r="IG17" s="326" t="s">
        <v>1468</v>
      </c>
      <c r="IH17" s="156" t="s">
        <v>742</v>
      </c>
      <c r="II17" s="157" t="s">
        <v>456</v>
      </c>
      <c r="IJ17" s="155" t="s">
        <v>1469</v>
      </c>
      <c r="IK17" s="158" t="s">
        <v>1388</v>
      </c>
      <c r="IL17" s="159">
        <f>ROUND(地区標準卸価格表!IL17*入力!$I$166%,-入力!$I$40)</f>
        <v>48300</v>
      </c>
      <c r="IM17" s="67"/>
      <c r="IN17" s="606"/>
      <c r="IO17" s="609"/>
      <c r="IP17" s="186" t="s">
        <v>1487</v>
      </c>
      <c r="IQ17" s="187" t="s">
        <v>455</v>
      </c>
      <c r="IR17" s="352" t="s">
        <v>544</v>
      </c>
      <c r="IS17" s="188" t="s">
        <v>1072</v>
      </c>
      <c r="IT17" s="169">
        <f>ROUND(地区標準卸価格表!IT17*入力!$I$189%,-入力!$I$40)</f>
        <v>94300</v>
      </c>
    </row>
    <row r="18" spans="1:254" ht="29.1" customHeight="1" thickBot="1">
      <c r="A18" s="619"/>
      <c r="B18" s="212" t="s">
        <v>1636</v>
      </c>
      <c r="C18" s="135"/>
      <c r="D18" s="238">
        <v>105</v>
      </c>
      <c r="E18" s="209"/>
      <c r="F18" s="222">
        <f>ROUND(地区標準卸価格表!F18*入力!$I$45%,-入力!$I$40)</f>
        <v>0</v>
      </c>
      <c r="G18" s="195"/>
      <c r="H18" s="195"/>
      <c r="I18" s="195"/>
      <c r="J18" s="386" t="s">
        <v>1536</v>
      </c>
      <c r="K18" s="222">
        <f>ROUND(地区標準卸価格表!K18*入力!$I$46%,-入力!$I$40)</f>
        <v>0</v>
      </c>
      <c r="L18" s="389" t="s">
        <v>1536</v>
      </c>
      <c r="M18" s="389" t="s">
        <v>1536</v>
      </c>
      <c r="N18" s="389"/>
      <c r="O18" s="209"/>
      <c r="P18" s="222">
        <f>ROUND(地区標準卸価格表!P18*入力!$I$47%,-入力!$I$40)</f>
        <v>0</v>
      </c>
      <c r="Q18" s="195"/>
      <c r="R18" s="195"/>
      <c r="S18" s="195"/>
      <c r="T18" s="209"/>
      <c r="U18" s="222">
        <f>ROUND(地区標準卸価格表!U18*入力!$I$48%,-入力!$I$40)</f>
        <v>0</v>
      </c>
      <c r="V18" s="195"/>
      <c r="W18" s="195"/>
      <c r="X18" s="223"/>
      <c r="Y18" s="117"/>
      <c r="Z18" s="619"/>
      <c r="AA18" s="212" t="s">
        <v>1636</v>
      </c>
      <c r="AB18" s="135"/>
      <c r="AC18" s="238">
        <v>105</v>
      </c>
      <c r="AD18" s="209"/>
      <c r="AE18" s="222">
        <f>ROUND(地区標準卸価格表!AE18*入力!$I$49%,-入力!$I$40)</f>
        <v>0</v>
      </c>
      <c r="AF18" s="195"/>
      <c r="AG18" s="195"/>
      <c r="AH18" s="223"/>
      <c r="AI18" s="209"/>
      <c r="AJ18" s="222">
        <f>ROUND(地区標準卸価格表!AJ18*入力!$I$50%,-入力!$I$40)</f>
        <v>0</v>
      </c>
      <c r="AK18" s="195"/>
      <c r="AL18" s="195"/>
      <c r="AM18" s="223"/>
      <c r="AN18" s="209" t="s">
        <v>1560</v>
      </c>
      <c r="AO18" s="222">
        <f>ROUND(地区標準卸価格表!AO18*入力!$I$51%,-入力!$I$40)</f>
        <v>92100</v>
      </c>
      <c r="AP18" s="380" t="s">
        <v>1609</v>
      </c>
      <c r="AQ18" s="195" t="s">
        <v>589</v>
      </c>
      <c r="AR18" s="195"/>
      <c r="AS18" s="209"/>
      <c r="AT18" s="222">
        <f>ROUND(地区標準卸価格表!AT18*入力!$I$52%,-入力!$I$40)</f>
        <v>0</v>
      </c>
      <c r="AU18" s="195"/>
      <c r="AV18" s="195"/>
      <c r="AW18" s="242"/>
      <c r="AY18" s="619"/>
      <c r="AZ18" s="212" t="s">
        <v>1636</v>
      </c>
      <c r="BA18" s="135"/>
      <c r="BB18" s="238">
        <v>105</v>
      </c>
      <c r="BC18" s="209"/>
      <c r="BD18" s="222">
        <f>ROUND(地区標準卸価格表!BD18*入力!$I$53%,-入力!$I$40)</f>
        <v>0</v>
      </c>
      <c r="BE18" s="195"/>
      <c r="BF18" s="195"/>
      <c r="BG18" s="223"/>
      <c r="BH18" s="209"/>
      <c r="BI18" s="222">
        <f>ROUND(地区標準卸価格表!BI18*入力!$I$54%,-入力!$I$40)</f>
        <v>0</v>
      </c>
      <c r="BJ18" s="195"/>
      <c r="BK18" s="195"/>
      <c r="BL18" s="223"/>
      <c r="BM18" s="366"/>
      <c r="BN18" s="222"/>
      <c r="BO18" s="195"/>
      <c r="BP18" s="195"/>
      <c r="BQ18" s="195"/>
      <c r="BR18" s="193"/>
      <c r="BS18" s="222"/>
      <c r="BT18" s="195"/>
      <c r="BU18" s="195"/>
      <c r="BV18" s="195"/>
      <c r="BX18" s="631">
        <v>15</v>
      </c>
      <c r="BY18" s="295" t="s">
        <v>280</v>
      </c>
      <c r="BZ18" s="300">
        <v>77</v>
      </c>
      <c r="CA18" s="217"/>
      <c r="CB18" s="218"/>
      <c r="CC18" s="253">
        <f>ROUND(地区標準卸価格表!CC18*入力!$I$55%,-入力!$I$40)</f>
        <v>0</v>
      </c>
      <c r="CD18" s="220"/>
      <c r="CE18" s="220"/>
      <c r="CF18" s="254"/>
      <c r="CG18" s="569" t="s">
        <v>1536</v>
      </c>
      <c r="CH18" s="557">
        <f>ROUND(地区標準卸価格表!CH18*入力!$I$56%,-入力!$I$40)</f>
        <v>0</v>
      </c>
      <c r="CI18" s="554" t="s">
        <v>1536</v>
      </c>
      <c r="CJ18" s="554"/>
      <c r="CK18" s="554"/>
      <c r="CL18" s="218"/>
      <c r="CM18" s="253">
        <f>ROUND(地区標準卸価格表!CM18*入力!$I$57%,-入力!$I$40)</f>
        <v>0</v>
      </c>
      <c r="CN18" s="220"/>
      <c r="CO18" s="220"/>
      <c r="CP18" s="255"/>
      <c r="CQ18" s="218" t="s">
        <v>1054</v>
      </c>
      <c r="CR18" s="253">
        <f>ROUND(地区標準卸価格表!CR18*入力!$I$58%,-入力!$I$40)</f>
        <v>16500</v>
      </c>
      <c r="CS18" s="220" t="s">
        <v>3</v>
      </c>
      <c r="CT18" s="220"/>
      <c r="CU18" s="254"/>
      <c r="CV18" s="69"/>
      <c r="CW18" s="631">
        <v>14</v>
      </c>
      <c r="CX18" s="295" t="s">
        <v>199</v>
      </c>
      <c r="CY18" s="300">
        <v>75</v>
      </c>
      <c r="CZ18" s="217"/>
      <c r="DA18" s="218"/>
      <c r="DB18" s="253">
        <f>ROUND(地区標準卸価格表!DB18*入力!$I$62%,-入力!$I$40)</f>
        <v>0</v>
      </c>
      <c r="DC18" s="220"/>
      <c r="DD18" s="220"/>
      <c r="DE18" s="255"/>
      <c r="DF18" s="552" t="s">
        <v>1536</v>
      </c>
      <c r="DG18" s="240">
        <f>ROUND(地区標準卸価格表!DG18*入力!$I$63%,-入力!$I$40)</f>
        <v>0</v>
      </c>
      <c r="DH18" s="554" t="s">
        <v>1536</v>
      </c>
      <c r="DI18" s="554"/>
      <c r="DJ18" s="554"/>
      <c r="DK18" s="218" t="s">
        <v>911</v>
      </c>
      <c r="DL18" s="253">
        <f>ROUND(地区標準卸価格表!DL18*入力!$I$64%,-入力!$I$40)</f>
        <v>12200</v>
      </c>
      <c r="DM18" s="293" t="s">
        <v>754</v>
      </c>
      <c r="DN18" s="220"/>
      <c r="DO18" s="254"/>
      <c r="DP18" s="218" t="s">
        <v>1062</v>
      </c>
      <c r="DQ18" s="253">
        <f>ROUND(地区標準卸価格表!DQ18*入力!$I$65%,-入力!$I$40)</f>
        <v>12200</v>
      </c>
      <c r="DR18" s="220" t="s">
        <v>3</v>
      </c>
      <c r="DS18" s="220"/>
      <c r="DT18" s="254"/>
      <c r="DV18" s="137"/>
      <c r="DW18" s="138"/>
      <c r="DX18" s="138"/>
      <c r="DY18" s="138"/>
      <c r="DZ18" s="138"/>
      <c r="EA18" s="138"/>
      <c r="EB18" s="138"/>
      <c r="EC18" s="138"/>
      <c r="ED18" s="138"/>
      <c r="EE18" s="64"/>
      <c r="ES18" s="64"/>
      <c r="EU18" s="631">
        <v>19</v>
      </c>
      <c r="EV18" s="207" t="s">
        <v>764</v>
      </c>
      <c r="EW18" s="208"/>
      <c r="EX18" s="208">
        <v>104</v>
      </c>
      <c r="EY18" s="209"/>
      <c r="EZ18" s="194">
        <f>ROUND(地区標準卸価格表!EZ18*入力!$I$74%,-入力!$I$40)</f>
        <v>0</v>
      </c>
      <c r="FA18" s="210"/>
      <c r="FB18" s="210"/>
      <c r="FC18" s="211"/>
      <c r="FD18" s="209"/>
      <c r="FE18" s="194">
        <f>ROUND(地区標準卸価格表!FE18*入力!$I$75%,-入力!$I$40)</f>
        <v>0</v>
      </c>
      <c r="FF18" s="210"/>
      <c r="FG18" s="210"/>
      <c r="FH18" s="211"/>
      <c r="FI18" s="209"/>
      <c r="FJ18" s="194">
        <f>ROUND(地区標準卸価格表!FJ18*入力!$I$76%,-入力!$I$40)</f>
        <v>0</v>
      </c>
      <c r="FK18" s="210"/>
      <c r="FL18" s="210"/>
      <c r="FM18" s="210"/>
      <c r="FN18" s="209"/>
      <c r="FO18" s="194">
        <f>ROUND(地区標準卸価格表!FO18*入力!$I$77%,-入力!$I$40)</f>
        <v>0</v>
      </c>
      <c r="FP18" s="210"/>
      <c r="FQ18" s="210"/>
      <c r="FR18" s="211"/>
      <c r="FS18" s="209" t="s">
        <v>1896</v>
      </c>
      <c r="FT18" s="194">
        <f>ROUND(地区標準卸価格表!FT18*入力!$I$78%,-入力!$I$40)</f>
        <v>55600</v>
      </c>
      <c r="FU18" s="210" t="s">
        <v>1894</v>
      </c>
      <c r="FV18" s="210" t="s">
        <v>1895</v>
      </c>
      <c r="FW18" s="211"/>
      <c r="FX18" s="191"/>
      <c r="FY18" s="619"/>
      <c r="FZ18" s="212" t="s">
        <v>1681</v>
      </c>
      <c r="GA18" s="210" t="s">
        <v>1690</v>
      </c>
      <c r="GB18" s="208"/>
      <c r="GC18" s="209"/>
      <c r="GD18" s="194">
        <f>ROUND(地区標準卸価格表!GD18*入力!$I$79%,-入力!$I$40)</f>
        <v>0</v>
      </c>
      <c r="GE18" s="210"/>
      <c r="GF18" s="210"/>
      <c r="GG18" s="211"/>
      <c r="GH18" s="209" t="s">
        <v>1698</v>
      </c>
      <c r="GI18" s="194">
        <f>ROUND(地区標準卸価格表!GI18*入力!$I$80%,-入力!$I$40)</f>
        <v>35200</v>
      </c>
      <c r="GJ18" s="210" t="s">
        <v>672</v>
      </c>
      <c r="GK18" s="210"/>
      <c r="GL18" s="211"/>
      <c r="GM18" s="209"/>
      <c r="GN18" s="194">
        <f>ROUND(地区標準卸価格表!GN18*入力!$I$81%,-入力!$I$40)</f>
        <v>0</v>
      </c>
      <c r="GO18" s="210"/>
      <c r="GP18" s="210"/>
      <c r="GQ18" s="211"/>
      <c r="GR18" s="209"/>
      <c r="GS18" s="194">
        <f>ROUND(地区標準卸価格表!GS18*入力!$I$82%,-入力!$I$40)</f>
        <v>0</v>
      </c>
      <c r="GT18" s="210"/>
      <c r="GU18" s="210"/>
      <c r="GV18" s="211"/>
      <c r="GW18" s="192"/>
      <c r="GX18" s="413" t="s">
        <v>1419</v>
      </c>
      <c r="GY18" s="209" t="s">
        <v>1420</v>
      </c>
      <c r="GZ18" s="222">
        <f>ROUND(地区標準卸価格表!GZ18*入力!$I$83%,-入力!$I$40)</f>
        <v>16200</v>
      </c>
      <c r="HA18" s="412"/>
      <c r="HB18" s="209"/>
      <c r="HC18" s="222">
        <f>ROUND(地区標準卸価格表!HC18*入力!$I$84%,-入力!$I$40)</f>
        <v>0</v>
      </c>
      <c r="HD18" s="412"/>
      <c r="HE18" s="209"/>
      <c r="HF18" s="222">
        <f>ROUND(地区標準卸価格表!HF18*入力!$I$85%,-入力!$I$40)</f>
        <v>0</v>
      </c>
      <c r="HG18" s="412"/>
      <c r="HH18" s="138"/>
      <c r="HI18" s="416" t="s">
        <v>1210</v>
      </c>
      <c r="HJ18" s="195"/>
      <c r="HK18" s="195"/>
      <c r="HL18" s="209" t="s">
        <v>1139</v>
      </c>
      <c r="HM18" s="222">
        <f>ROUND(地区標準卸価格表!HM18*入力!$I$87%,-入力!$I$40)</f>
        <v>13700</v>
      </c>
      <c r="HN18" s="412"/>
      <c r="HP18" s="606"/>
      <c r="HQ18" s="646"/>
      <c r="HR18" s="166" t="s">
        <v>437</v>
      </c>
      <c r="HS18" s="167" t="s">
        <v>932</v>
      </c>
      <c r="HT18" s="213" t="s">
        <v>1622</v>
      </c>
      <c r="HU18" s="168" t="s">
        <v>979</v>
      </c>
      <c r="HV18" s="169">
        <f>ROUND(地区標準卸価格表!HV18*入力!$I$93%,-入力!$I$40)</f>
        <v>83400</v>
      </c>
      <c r="HX18" s="606"/>
      <c r="HY18" s="646"/>
      <c r="HZ18" s="166" t="s">
        <v>1310</v>
      </c>
      <c r="IA18" s="167" t="s">
        <v>956</v>
      </c>
      <c r="IB18" s="213" t="s">
        <v>469</v>
      </c>
      <c r="IC18" s="168" t="s">
        <v>1164</v>
      </c>
      <c r="ID18" s="169">
        <f>ROUND(地区標準卸価格表!ID18*入力!$I$124%,-入力!$I$40)</f>
        <v>86100</v>
      </c>
      <c r="IE18" s="67"/>
      <c r="IF18" s="607"/>
      <c r="IG18" s="327" t="s">
        <v>1929</v>
      </c>
      <c r="IH18" s="162" t="s">
        <v>1933</v>
      </c>
      <c r="II18" s="163" t="s">
        <v>456</v>
      </c>
      <c r="IJ18" s="322" t="s">
        <v>1930</v>
      </c>
      <c r="IK18" s="164" t="s">
        <v>1931</v>
      </c>
      <c r="IL18" s="165">
        <f>ROUND(地区標準卸価格表!IL18*入力!$I$167%,-入力!$I$40)</f>
        <v>27900</v>
      </c>
      <c r="IM18" s="67"/>
      <c r="IN18" s="606"/>
      <c r="IO18" s="609"/>
      <c r="IP18" s="186" t="s">
        <v>1487</v>
      </c>
      <c r="IQ18" s="187" t="s">
        <v>454</v>
      </c>
      <c r="IR18" s="352" t="s">
        <v>545</v>
      </c>
      <c r="IS18" s="188" t="s">
        <v>568</v>
      </c>
      <c r="IT18" s="169">
        <f>ROUND(地区標準卸価格表!IT18*入力!$I$189%,-入力!$I$40)</f>
        <v>66600</v>
      </c>
    </row>
    <row r="19" spans="1:254" ht="29.1" customHeight="1" thickBot="1">
      <c r="A19" s="619"/>
      <c r="B19" s="231" t="s">
        <v>244</v>
      </c>
      <c r="C19" s="248"/>
      <c r="D19" s="233">
        <v>99</v>
      </c>
      <c r="E19" s="234"/>
      <c r="F19" s="249">
        <f>ROUND(地区標準卸価格表!F19*入力!$I$45%,-入力!$I$40)</f>
        <v>0</v>
      </c>
      <c r="G19" s="250"/>
      <c r="H19" s="250"/>
      <c r="I19" s="250"/>
      <c r="J19" s="562" t="s">
        <v>1536</v>
      </c>
      <c r="K19" s="249">
        <f>ROUND(地区標準卸価格表!K19*入力!$I$46%,-入力!$I$40)</f>
        <v>0</v>
      </c>
      <c r="L19" s="567" t="s">
        <v>1536</v>
      </c>
      <c r="M19" s="567" t="s">
        <v>1536</v>
      </c>
      <c r="N19" s="567"/>
      <c r="O19" s="234" t="s">
        <v>592</v>
      </c>
      <c r="P19" s="249">
        <f>ROUND(地区標準卸価格表!P19*入力!$I$47%,-入力!$I$40)</f>
        <v>61000</v>
      </c>
      <c r="Q19" s="250" t="s">
        <v>588</v>
      </c>
      <c r="R19" s="250" t="s">
        <v>589</v>
      </c>
      <c r="S19" s="250"/>
      <c r="T19" s="234" t="s">
        <v>1023</v>
      </c>
      <c r="U19" s="249">
        <f>ROUND(地区標準卸価格表!U19*入力!$I$48%,-入力!$I$40)</f>
        <v>61000</v>
      </c>
      <c r="V19" s="250" t="s">
        <v>588</v>
      </c>
      <c r="W19" s="250" t="s">
        <v>589</v>
      </c>
      <c r="X19" s="237"/>
      <c r="Y19" s="117"/>
      <c r="Z19" s="619"/>
      <c r="AA19" s="231" t="s">
        <v>244</v>
      </c>
      <c r="AB19" s="248"/>
      <c r="AC19" s="233">
        <v>99</v>
      </c>
      <c r="AD19" s="234"/>
      <c r="AE19" s="249">
        <f>ROUND(地区標準卸価格表!AE19*入力!$I$49%,-入力!$I$40)</f>
        <v>0</v>
      </c>
      <c r="AF19" s="250"/>
      <c r="AG19" s="250"/>
      <c r="AH19" s="237"/>
      <c r="AI19" s="234"/>
      <c r="AJ19" s="249">
        <f>ROUND(地区標準卸価格表!AJ19*入力!$I$50%,-入力!$I$40)</f>
        <v>0</v>
      </c>
      <c r="AK19" s="250"/>
      <c r="AL19" s="250"/>
      <c r="AM19" s="237"/>
      <c r="AN19" s="234"/>
      <c r="AO19" s="249">
        <f>ROUND(地区標準卸価格表!AO19*入力!$I$51%,-入力!$I$40)</f>
        <v>0</v>
      </c>
      <c r="AP19" s="398"/>
      <c r="AQ19" s="250"/>
      <c r="AR19" s="250"/>
      <c r="AS19" s="234"/>
      <c r="AT19" s="249">
        <f>ROUND(地区標準卸価格表!AT19*入力!$I$52%,-入力!$I$40)</f>
        <v>0</v>
      </c>
      <c r="AU19" s="250"/>
      <c r="AV19" s="250"/>
      <c r="AW19" s="241"/>
      <c r="AY19" s="619"/>
      <c r="AZ19" s="231" t="s">
        <v>244</v>
      </c>
      <c r="BA19" s="248"/>
      <c r="BB19" s="233">
        <v>99</v>
      </c>
      <c r="BC19" s="234"/>
      <c r="BD19" s="249">
        <f>ROUND(地区標準卸価格表!BD19*入力!$I$53%,-入力!$I$40)</f>
        <v>0</v>
      </c>
      <c r="BE19" s="250"/>
      <c r="BF19" s="250"/>
      <c r="BG19" s="237"/>
      <c r="BH19" s="234"/>
      <c r="BI19" s="249">
        <f>ROUND(地区標準卸価格表!BI19*入力!$I$54%,-入力!$I$40)</f>
        <v>0</v>
      </c>
      <c r="BJ19" s="250"/>
      <c r="BK19" s="250"/>
      <c r="BL19" s="237"/>
      <c r="BM19" s="366"/>
      <c r="BN19" s="222"/>
      <c r="BO19" s="195"/>
      <c r="BP19" s="195"/>
      <c r="BQ19" s="195"/>
      <c r="BR19" s="193"/>
      <c r="BS19" s="222"/>
      <c r="BT19" s="195"/>
      <c r="BU19" s="195"/>
      <c r="BV19" s="195"/>
      <c r="BX19" s="619"/>
      <c r="BY19" s="212" t="s">
        <v>240</v>
      </c>
      <c r="BZ19" s="306">
        <v>84</v>
      </c>
      <c r="CA19" s="238">
        <v>88</v>
      </c>
      <c r="CB19" s="209"/>
      <c r="CC19" s="194">
        <f>ROUND(地区標準卸価格表!CC19*入力!$I$55%,-入力!$I$40)</f>
        <v>0</v>
      </c>
      <c r="CD19" s="195"/>
      <c r="CE19" s="195"/>
      <c r="CF19" s="257"/>
      <c r="CG19" s="310" t="s">
        <v>1536</v>
      </c>
      <c r="CH19" s="558">
        <f>ROUND(地区標準卸価格表!CH19*入力!$I$56%,-入力!$I$40)</f>
        <v>0</v>
      </c>
      <c r="CI19" s="206" t="s">
        <v>1536</v>
      </c>
      <c r="CJ19" s="206"/>
      <c r="CK19" s="206"/>
      <c r="CL19" s="209" t="s">
        <v>660</v>
      </c>
      <c r="CM19" s="194">
        <f>ROUND(地区標準卸価格表!CM19*入力!$I$57%,-入力!$I$40)</f>
        <v>18600</v>
      </c>
      <c r="CN19" s="195" t="s">
        <v>3</v>
      </c>
      <c r="CO19" s="195"/>
      <c r="CP19" s="246"/>
      <c r="CQ19" s="209" t="s">
        <v>1055</v>
      </c>
      <c r="CR19" s="194">
        <f>ROUND(地区標準卸価格表!CR19*入力!$I$58%,-入力!$I$40)</f>
        <v>18600</v>
      </c>
      <c r="CS19" s="195" t="s">
        <v>3</v>
      </c>
      <c r="CT19" s="195"/>
      <c r="CU19" s="257"/>
      <c r="CV19" s="69"/>
      <c r="CW19" s="619"/>
      <c r="CX19" s="212" t="s">
        <v>197</v>
      </c>
      <c r="CY19" s="306">
        <v>79</v>
      </c>
      <c r="CZ19" s="238"/>
      <c r="DA19" s="209"/>
      <c r="DB19" s="194">
        <f>ROUND(地区標準卸価格表!DB19*入力!$I$62%,-入力!$I$40)</f>
        <v>0</v>
      </c>
      <c r="DC19" s="195"/>
      <c r="DD19" s="195"/>
      <c r="DE19" s="246"/>
      <c r="DF19" s="386" t="s">
        <v>1536</v>
      </c>
      <c r="DG19" s="243">
        <f>ROUND(地区標準卸価格表!DG19*入力!$I$63%,-入力!$I$40)</f>
        <v>0</v>
      </c>
      <c r="DH19" s="206" t="s">
        <v>1536</v>
      </c>
      <c r="DI19" s="206"/>
      <c r="DJ19" s="206"/>
      <c r="DK19" s="209"/>
      <c r="DL19" s="194">
        <f>ROUND(地区標準卸価格表!DL19*入力!$I$64%,-入力!$I$40)</f>
        <v>0</v>
      </c>
      <c r="DM19" s="135"/>
      <c r="DN19" s="195"/>
      <c r="DO19" s="257"/>
      <c r="DP19" s="209" t="s">
        <v>1063</v>
      </c>
      <c r="DQ19" s="194">
        <f>ROUND(地区標準卸価格表!DQ19*入力!$I$65%,-入力!$I$40)</f>
        <v>12500</v>
      </c>
      <c r="DR19" s="195" t="s">
        <v>3</v>
      </c>
      <c r="DS19" s="195"/>
      <c r="DT19" s="257"/>
      <c r="DV19" s="137"/>
      <c r="DW19" s="138"/>
      <c r="DX19" s="138"/>
      <c r="DY19" s="138"/>
      <c r="DZ19" s="138"/>
      <c r="EA19" s="138"/>
      <c r="EB19" s="138"/>
      <c r="EC19" s="138"/>
      <c r="ED19" s="138"/>
      <c r="EE19" s="64"/>
      <c r="ES19" s="64"/>
      <c r="EU19" s="619"/>
      <c r="EV19" s="207" t="s">
        <v>343</v>
      </c>
      <c r="EW19" s="208">
        <v>99</v>
      </c>
      <c r="EX19" s="208">
        <v>103</v>
      </c>
      <c r="EY19" s="209"/>
      <c r="EZ19" s="194">
        <f>ROUND(地区標準卸価格表!EZ19*入力!$I$74%,-入力!$I$40)</f>
        <v>0</v>
      </c>
      <c r="FA19" s="210"/>
      <c r="FB19" s="210"/>
      <c r="FC19" s="211"/>
      <c r="FD19" s="209" t="s">
        <v>1402</v>
      </c>
      <c r="FE19" s="194">
        <f>ROUND(地区標準卸価格表!FE19*入力!$I$75%,-入力!$I$40)</f>
        <v>45000</v>
      </c>
      <c r="FF19" s="210" t="s">
        <v>590</v>
      </c>
      <c r="FG19" s="210" t="s">
        <v>589</v>
      </c>
      <c r="FH19" s="211"/>
      <c r="FI19" s="209"/>
      <c r="FJ19" s="194">
        <f>ROUND(地区標準卸価格表!FJ19*入力!$I$76%,-入力!$I$40)</f>
        <v>0</v>
      </c>
      <c r="FK19" s="210"/>
      <c r="FL19" s="210"/>
      <c r="FM19" s="210"/>
      <c r="FN19" s="209" t="s">
        <v>1768</v>
      </c>
      <c r="FO19" s="194">
        <f>ROUND(地区標準卸価格表!FO19*入力!$I$77%,-入力!$I$40)</f>
        <v>39300</v>
      </c>
      <c r="FP19" s="210" t="s">
        <v>590</v>
      </c>
      <c r="FQ19" s="210"/>
      <c r="FR19" s="211"/>
      <c r="FS19" s="209"/>
      <c r="FT19" s="194">
        <f>ROUND(地区標準卸価格表!FT19*入力!$I$78%,-入力!$I$40)</f>
        <v>0</v>
      </c>
      <c r="FU19" s="210"/>
      <c r="FV19" s="210"/>
      <c r="FW19" s="211"/>
      <c r="FX19" s="191"/>
      <c r="FY19" s="619"/>
      <c r="FZ19" s="212" t="s">
        <v>930</v>
      </c>
      <c r="GA19" s="210"/>
      <c r="GB19" s="208">
        <v>116</v>
      </c>
      <c r="GC19" s="209" t="s">
        <v>1897</v>
      </c>
      <c r="GD19" s="194">
        <f>ROUND(地区標準卸価格表!GD19*入力!$I$79%,-入力!$I$40)</f>
        <v>42300</v>
      </c>
      <c r="GE19" s="210" t="s">
        <v>754</v>
      </c>
      <c r="GF19" s="210" t="s">
        <v>907</v>
      </c>
      <c r="GG19" s="211" t="s">
        <v>637</v>
      </c>
      <c r="GH19" s="209"/>
      <c r="GI19" s="194">
        <f>ROUND(地区標準卸価格表!GI19*入力!$I$80%,-入力!$I$40)</f>
        <v>0</v>
      </c>
      <c r="GJ19" s="210"/>
      <c r="GK19" s="210"/>
      <c r="GL19" s="211"/>
      <c r="GM19" s="209"/>
      <c r="GN19" s="194">
        <f>ROUND(地区標準卸価格表!GN19*入力!$I$81%,-入力!$I$40)</f>
        <v>0</v>
      </c>
      <c r="GO19" s="210"/>
      <c r="GP19" s="210"/>
      <c r="GQ19" s="211"/>
      <c r="GR19" s="209"/>
      <c r="GS19" s="194">
        <f>ROUND(地区標準卸価格表!GS19*入力!$I$82%,-入力!$I$40)</f>
        <v>0</v>
      </c>
      <c r="GT19" s="210"/>
      <c r="GU19" s="210"/>
      <c r="GV19" s="211"/>
      <c r="GW19" s="192"/>
      <c r="GX19" s="413" t="s">
        <v>1416</v>
      </c>
      <c r="GY19" s="209" t="s">
        <v>1417</v>
      </c>
      <c r="GZ19" s="222">
        <f>ROUND(地区標準卸価格表!GZ19*入力!$I$83%,-入力!$I$40)</f>
        <v>19600</v>
      </c>
      <c r="HA19" s="412"/>
      <c r="HB19" s="209"/>
      <c r="HC19" s="222">
        <f>ROUND(地区標準卸価格表!HC19*入力!$I$84%,-入力!$I$40)</f>
        <v>0</v>
      </c>
      <c r="HD19" s="412"/>
      <c r="HE19" s="209"/>
      <c r="HF19" s="222">
        <f>ROUND(地区標準卸価格表!HF19*入力!$I$85%,-入力!$I$40)</f>
        <v>0</v>
      </c>
      <c r="HG19" s="412"/>
      <c r="HH19" s="138"/>
      <c r="HI19" s="416" t="s">
        <v>1211</v>
      </c>
      <c r="HJ19" s="195"/>
      <c r="HK19" s="195"/>
      <c r="HL19" s="209" t="s">
        <v>1140</v>
      </c>
      <c r="HM19" s="222">
        <f>ROUND(地区標準卸価格表!HM19*入力!$I$87%,-入力!$I$40)</f>
        <v>13100</v>
      </c>
      <c r="HN19" s="412"/>
      <c r="HO19" s="73"/>
      <c r="HP19" s="606"/>
      <c r="HQ19" s="646"/>
      <c r="HR19" s="166" t="s">
        <v>437</v>
      </c>
      <c r="HS19" s="167" t="s">
        <v>454</v>
      </c>
      <c r="HT19" s="213" t="s">
        <v>1619</v>
      </c>
      <c r="HU19" s="168" t="s">
        <v>955</v>
      </c>
      <c r="HV19" s="169">
        <f>ROUND(地区標準卸価格表!HV19*入力!$I$93%,-入力!$I$40)</f>
        <v>61700</v>
      </c>
      <c r="HX19" s="606"/>
      <c r="HY19" s="646"/>
      <c r="HZ19" s="166" t="s">
        <v>1799</v>
      </c>
      <c r="IA19" s="167" t="s">
        <v>956</v>
      </c>
      <c r="IB19" s="213" t="s">
        <v>1773</v>
      </c>
      <c r="IC19" s="168" t="s">
        <v>1774</v>
      </c>
      <c r="ID19" s="169">
        <f>ROUND(地区標準卸価格表!ID19*入力!$I$124%,-入力!$I$40)</f>
        <v>86100</v>
      </c>
      <c r="IE19" s="67"/>
      <c r="IF19" s="301" t="s">
        <v>406</v>
      </c>
      <c r="IG19" s="329" t="s">
        <v>432</v>
      </c>
      <c r="IH19" s="279" t="s">
        <v>452</v>
      </c>
      <c r="II19" s="280" t="s">
        <v>456</v>
      </c>
      <c r="IJ19" s="339" t="s">
        <v>493</v>
      </c>
      <c r="IK19" s="281" t="s">
        <v>512</v>
      </c>
      <c r="IL19" s="282">
        <f>ROUND(地区標準卸価格表!IL19*入力!$I$168%,-入力!$I$40)</f>
        <v>70900</v>
      </c>
      <c r="IM19" s="67"/>
      <c r="IN19" s="606"/>
      <c r="IO19" s="609"/>
      <c r="IP19" s="186" t="s">
        <v>1487</v>
      </c>
      <c r="IQ19" s="187" t="s">
        <v>455</v>
      </c>
      <c r="IR19" s="352" t="s">
        <v>546</v>
      </c>
      <c r="IS19" s="188" t="s">
        <v>569</v>
      </c>
      <c r="IT19" s="169">
        <f>ROUND(地区標準卸価格表!IT19*入力!$I$189%,-入力!$I$40)</f>
        <v>77600</v>
      </c>
    </row>
    <row r="20" spans="1:254" ht="29.1" customHeight="1" thickBot="1">
      <c r="A20" s="619"/>
      <c r="B20" s="212" t="s">
        <v>1663</v>
      </c>
      <c r="C20" s="135"/>
      <c r="D20" s="307">
        <v>101</v>
      </c>
      <c r="E20" s="209"/>
      <c r="F20" s="222">
        <f>ROUND(地区標準卸価格表!F20*入力!$I$45%,-入力!$I$40)</f>
        <v>0</v>
      </c>
      <c r="G20" s="195"/>
      <c r="H20" s="195"/>
      <c r="I20" s="195"/>
      <c r="J20" s="386" t="s">
        <v>1536</v>
      </c>
      <c r="K20" s="222">
        <f>ROUND(地区標準卸価格表!K20*入力!$I$46%,-入力!$I$40)</f>
        <v>0</v>
      </c>
      <c r="L20" s="389" t="s">
        <v>1536</v>
      </c>
      <c r="M20" s="389" t="s">
        <v>1536</v>
      </c>
      <c r="N20" s="389"/>
      <c r="O20" s="209"/>
      <c r="P20" s="222">
        <f>ROUND(地区標準卸価格表!P20*入力!$I$47%,-入力!$I$40)</f>
        <v>0</v>
      </c>
      <c r="Q20" s="195"/>
      <c r="R20" s="195"/>
      <c r="S20" s="195"/>
      <c r="T20" s="209"/>
      <c r="U20" s="222">
        <f>ROUND(地区標準卸価格表!U20*入力!$I$48%,-入力!$I$40)</f>
        <v>0</v>
      </c>
      <c r="V20" s="195"/>
      <c r="W20" s="195"/>
      <c r="X20" s="223"/>
      <c r="Y20" s="117"/>
      <c r="Z20" s="619"/>
      <c r="AA20" s="212" t="s">
        <v>1663</v>
      </c>
      <c r="AB20" s="135"/>
      <c r="AC20" s="307">
        <v>101</v>
      </c>
      <c r="AD20" s="209"/>
      <c r="AE20" s="222">
        <f>ROUND(地区標準卸価格表!AE20*入力!$I$49%,-入力!$I$40)</f>
        <v>0</v>
      </c>
      <c r="AF20" s="195"/>
      <c r="AG20" s="195"/>
      <c r="AH20" s="223"/>
      <c r="AI20" s="209"/>
      <c r="AJ20" s="222">
        <f>ROUND(地区標準卸価格表!AJ20*入力!$I$50%,-入力!$I$40)</f>
        <v>0</v>
      </c>
      <c r="AK20" s="195"/>
      <c r="AL20" s="195"/>
      <c r="AM20" s="223"/>
      <c r="AN20" s="209" t="s">
        <v>1561</v>
      </c>
      <c r="AO20" s="222">
        <f>ROUND(地区標準卸価格表!AO20*入力!$I$51%,-入力!$I$40)</f>
        <v>76400</v>
      </c>
      <c r="AP20" s="380" t="s">
        <v>1609</v>
      </c>
      <c r="AQ20" s="195" t="s">
        <v>589</v>
      </c>
      <c r="AR20" s="195"/>
      <c r="AS20" s="209"/>
      <c r="AT20" s="222">
        <f>ROUND(地区標準卸価格表!AT20*入力!$I$52%,-入力!$I$40)</f>
        <v>0</v>
      </c>
      <c r="AU20" s="195"/>
      <c r="AV20" s="195"/>
      <c r="AW20" s="242"/>
      <c r="AY20" s="619"/>
      <c r="AZ20" s="212" t="s">
        <v>1663</v>
      </c>
      <c r="BA20" s="135"/>
      <c r="BB20" s="307">
        <v>101</v>
      </c>
      <c r="BC20" s="209" t="s">
        <v>1643</v>
      </c>
      <c r="BD20" s="222">
        <f>ROUND(地区標準卸価格表!BD20*入力!$I$53%,-入力!$I$40)</f>
        <v>67700</v>
      </c>
      <c r="BE20" s="195" t="s">
        <v>906</v>
      </c>
      <c r="BF20" s="195" t="s">
        <v>907</v>
      </c>
      <c r="BG20" s="223"/>
      <c r="BH20" s="209"/>
      <c r="BI20" s="222">
        <f>ROUND(地区標準卸価格表!BI20*入力!$I$54%,-入力!$I$40)</f>
        <v>0</v>
      </c>
      <c r="BJ20" s="195"/>
      <c r="BK20" s="195"/>
      <c r="BL20" s="223"/>
      <c r="BM20" s="366"/>
      <c r="BN20" s="222"/>
      <c r="BO20" s="195"/>
      <c r="BP20" s="195"/>
      <c r="BQ20" s="195"/>
      <c r="BR20" s="193"/>
      <c r="BS20" s="222"/>
      <c r="BT20" s="195"/>
      <c r="BU20" s="195"/>
      <c r="BV20" s="195"/>
      <c r="BX20" s="620"/>
      <c r="BY20" s="212" t="s">
        <v>238</v>
      </c>
      <c r="BZ20" s="306">
        <v>88</v>
      </c>
      <c r="CA20" s="238"/>
      <c r="CB20" s="209"/>
      <c r="CC20" s="194">
        <f>ROUND(地区標準卸価格表!CC20*入力!$I$55%,-入力!$I$40)</f>
        <v>0</v>
      </c>
      <c r="CD20" s="195"/>
      <c r="CE20" s="195"/>
      <c r="CF20" s="257"/>
      <c r="CG20" s="310" t="s">
        <v>1536</v>
      </c>
      <c r="CH20" s="558">
        <f>ROUND(地区標準卸価格表!CH20*入力!$I$56%,-入力!$I$40)</f>
        <v>0</v>
      </c>
      <c r="CI20" s="206" t="s">
        <v>1536</v>
      </c>
      <c r="CJ20" s="206"/>
      <c r="CK20" s="206"/>
      <c r="CL20" s="209"/>
      <c r="CM20" s="194">
        <f>ROUND(地区標準卸価格表!CM20*入力!$I$57%,-入力!$I$40)</f>
        <v>0</v>
      </c>
      <c r="CN20" s="195"/>
      <c r="CO20" s="195"/>
      <c r="CP20" s="246"/>
      <c r="CQ20" s="209"/>
      <c r="CR20" s="194">
        <f>ROUND(地区標準卸価格表!CR20*入力!$I$58%,-入力!$I$40)</f>
        <v>0</v>
      </c>
      <c r="CS20" s="195"/>
      <c r="CT20" s="195"/>
      <c r="CU20" s="257"/>
      <c r="CV20" s="69"/>
      <c r="CW20" s="619"/>
      <c r="CX20" s="212" t="s">
        <v>194</v>
      </c>
      <c r="CY20" s="306">
        <v>82</v>
      </c>
      <c r="CZ20" s="238"/>
      <c r="DA20" s="209"/>
      <c r="DB20" s="194">
        <f>ROUND(地区標準卸価格表!DB20*入力!$I$62%,-入力!$I$40)</f>
        <v>0</v>
      </c>
      <c r="DC20" s="195"/>
      <c r="DD20" s="195"/>
      <c r="DE20" s="246"/>
      <c r="DF20" s="386" t="s">
        <v>1536</v>
      </c>
      <c r="DG20" s="243">
        <f>ROUND(地区標準卸価格表!DG20*入力!$I$63%,-入力!$I$40)</f>
        <v>0</v>
      </c>
      <c r="DH20" s="206" t="s">
        <v>1536</v>
      </c>
      <c r="DI20" s="206"/>
      <c r="DJ20" s="206"/>
      <c r="DK20" s="209"/>
      <c r="DL20" s="194">
        <f>ROUND(地区標準卸価格表!DL20*入力!$I$64%,-入力!$I$40)</f>
        <v>0</v>
      </c>
      <c r="DM20" s="135"/>
      <c r="DN20" s="195"/>
      <c r="DO20" s="257"/>
      <c r="DP20" s="209"/>
      <c r="DQ20" s="194">
        <f>ROUND(地区標準卸価格表!DQ20*入力!$I$65%,-入力!$I$40)</f>
        <v>0</v>
      </c>
      <c r="DR20" s="195"/>
      <c r="DS20" s="195"/>
      <c r="DT20" s="257"/>
      <c r="DV20" s="137"/>
      <c r="DW20" s="138"/>
      <c r="DX20" s="138"/>
      <c r="DY20" s="138"/>
      <c r="DZ20" s="138"/>
      <c r="EA20" s="138"/>
      <c r="EB20" s="138"/>
      <c r="EC20" s="138"/>
      <c r="ED20" s="138"/>
      <c r="EE20" s="64"/>
      <c r="ES20" s="64"/>
      <c r="EU20" s="619"/>
      <c r="EV20" s="207" t="s">
        <v>1527</v>
      </c>
      <c r="EW20" s="208"/>
      <c r="EX20" s="208">
        <v>110</v>
      </c>
      <c r="EY20" s="209"/>
      <c r="EZ20" s="194">
        <f>ROUND(地区標準卸価格表!EZ20*入力!$I$74%,-入力!$I$40)</f>
        <v>0</v>
      </c>
      <c r="FA20" s="210"/>
      <c r="FB20" s="210"/>
      <c r="FC20" s="211"/>
      <c r="FD20" s="209"/>
      <c r="FE20" s="194">
        <f>ROUND(地区標準卸価格表!FE20*入力!$I$75%,-入力!$I$40)</f>
        <v>0</v>
      </c>
      <c r="FF20" s="210"/>
      <c r="FG20" s="210"/>
      <c r="FH20" s="211"/>
      <c r="FI20" s="209"/>
      <c r="FJ20" s="194">
        <f>ROUND(地区標準卸価格表!FJ20*入力!$I$76%,-入力!$I$40)</f>
        <v>0</v>
      </c>
      <c r="FK20" s="210"/>
      <c r="FL20" s="210"/>
      <c r="FM20" s="210"/>
      <c r="FN20" s="209"/>
      <c r="FO20" s="194">
        <f>ROUND(地区標準卸価格表!FO20*入力!$I$77%,-入力!$I$40)</f>
        <v>0</v>
      </c>
      <c r="FP20" s="210"/>
      <c r="FQ20" s="210"/>
      <c r="FR20" s="211"/>
      <c r="FS20" s="209" t="s">
        <v>1528</v>
      </c>
      <c r="FT20" s="194">
        <f>ROUND(地区標準卸価格表!FT20*入力!$I$78%,-入力!$I$40)</f>
        <v>60000</v>
      </c>
      <c r="FU20" s="210" t="s">
        <v>588</v>
      </c>
      <c r="FV20" s="210" t="s">
        <v>589</v>
      </c>
      <c r="FW20" s="211"/>
      <c r="FX20" s="191"/>
      <c r="FY20" s="619"/>
      <c r="FZ20" s="212" t="s">
        <v>241</v>
      </c>
      <c r="GA20" s="265" t="s">
        <v>962</v>
      </c>
      <c r="GB20" s="208"/>
      <c r="GC20" s="209"/>
      <c r="GD20" s="194">
        <f>ROUND(地区標準卸価格表!GD20*入力!$I$79%,-入力!$I$40)</f>
        <v>0</v>
      </c>
      <c r="GE20" s="210"/>
      <c r="GF20" s="210"/>
      <c r="GG20" s="211"/>
      <c r="GH20" s="209" t="s">
        <v>1699</v>
      </c>
      <c r="GI20" s="194">
        <f>ROUND(地区標準卸価格表!GI20*入力!$I$80%,-入力!$I$40)</f>
        <v>40700</v>
      </c>
      <c r="GJ20" s="210" t="s">
        <v>672</v>
      </c>
      <c r="GK20" s="210"/>
      <c r="GL20" s="211"/>
      <c r="GM20" s="209"/>
      <c r="GN20" s="194">
        <f>ROUND(地区標準卸価格表!GN20*入力!$I$81%,-入力!$I$40)</f>
        <v>0</v>
      </c>
      <c r="GO20" s="210"/>
      <c r="GP20" s="210"/>
      <c r="GQ20" s="211"/>
      <c r="GR20" s="209"/>
      <c r="GS20" s="194">
        <f>ROUND(地区標準卸価格表!GS20*入力!$I$82%,-入力!$I$40)</f>
        <v>0</v>
      </c>
      <c r="GT20" s="210"/>
      <c r="GU20" s="210"/>
      <c r="GV20" s="211"/>
      <c r="GW20" s="192"/>
      <c r="GX20" s="413" t="s">
        <v>1414</v>
      </c>
      <c r="GY20" s="209" t="s">
        <v>1415</v>
      </c>
      <c r="GZ20" s="222">
        <f>ROUND(地区標準卸価格表!GZ20*入力!$I$83%,-入力!$I$40)</f>
        <v>9900</v>
      </c>
      <c r="HA20" s="412"/>
      <c r="HB20" s="209"/>
      <c r="HC20" s="222">
        <f>ROUND(地区標準卸価格表!HC20*入力!$I$84%,-入力!$I$40)</f>
        <v>0</v>
      </c>
      <c r="HD20" s="412"/>
      <c r="HE20" s="209"/>
      <c r="HF20" s="222">
        <f>ROUND(地区標準卸価格表!HF20*入力!$I$85%,-入力!$I$40)</f>
        <v>0</v>
      </c>
      <c r="HG20" s="412"/>
      <c r="HH20" s="138"/>
      <c r="HI20" s="417" t="s">
        <v>1212</v>
      </c>
      <c r="HJ20" s="129"/>
      <c r="HK20" s="129"/>
      <c r="HL20" s="127" t="s">
        <v>1141</v>
      </c>
      <c r="HM20" s="128">
        <f>ROUND(地区標準卸価格表!HM20*入力!$I$87%,-入力!$I$40)</f>
        <v>9200</v>
      </c>
      <c r="HN20" s="411"/>
      <c r="HP20" s="606"/>
      <c r="HQ20" s="646"/>
      <c r="HR20" s="166" t="s">
        <v>437</v>
      </c>
      <c r="HS20" s="167" t="s">
        <v>455</v>
      </c>
      <c r="HT20" s="213" t="s">
        <v>1623</v>
      </c>
      <c r="HU20" s="168" t="s">
        <v>1148</v>
      </c>
      <c r="HV20" s="169">
        <f>ROUND(地区標準卸価格表!HV20*入力!$I$93%,-入力!$I$40)</f>
        <v>67700</v>
      </c>
      <c r="HX20" s="606"/>
      <c r="HY20" s="646"/>
      <c r="HZ20" s="166" t="s">
        <v>445</v>
      </c>
      <c r="IA20" s="167" t="s">
        <v>456</v>
      </c>
      <c r="IB20" s="213" t="s">
        <v>871</v>
      </c>
      <c r="IC20" s="168" t="s">
        <v>872</v>
      </c>
      <c r="ID20" s="169">
        <f>ROUND(地区標準卸価格表!ID20*入力!$I$124%,-入力!$I$40)</f>
        <v>64500</v>
      </c>
      <c r="IE20" s="67"/>
      <c r="IF20" s="300" t="s">
        <v>407</v>
      </c>
      <c r="IG20" s="385" t="s">
        <v>433</v>
      </c>
      <c r="IH20" s="275" t="s">
        <v>379</v>
      </c>
      <c r="II20" s="276" t="s">
        <v>456</v>
      </c>
      <c r="IJ20" s="338" t="s">
        <v>494</v>
      </c>
      <c r="IK20" s="277" t="s">
        <v>513</v>
      </c>
      <c r="IL20" s="278">
        <f>ROUND(地区標準卸価格表!IL20*入力!$I$169%,-入力!$I$40)</f>
        <v>91800</v>
      </c>
      <c r="IM20" s="67"/>
      <c r="IN20" s="606"/>
      <c r="IO20" s="609"/>
      <c r="IP20" s="186" t="s">
        <v>1487</v>
      </c>
      <c r="IQ20" s="187" t="s">
        <v>456</v>
      </c>
      <c r="IR20" s="352" t="s">
        <v>467</v>
      </c>
      <c r="IS20" s="188" t="s">
        <v>570</v>
      </c>
      <c r="IT20" s="169">
        <f>ROUND(地区標準卸価格表!IT20*入力!$I$189%,-入力!$I$40)</f>
        <v>56100</v>
      </c>
    </row>
    <row r="21" spans="1:254" ht="29.1" customHeight="1" thickBot="1">
      <c r="A21" s="619"/>
      <c r="B21" s="231" t="s">
        <v>1020</v>
      </c>
      <c r="C21" s="248"/>
      <c r="D21" s="231">
        <v>103</v>
      </c>
      <c r="E21" s="234"/>
      <c r="F21" s="249">
        <f>ROUND(地区標準卸価格表!F21*入力!$I$45%,-入力!$I$40)</f>
        <v>0</v>
      </c>
      <c r="G21" s="250"/>
      <c r="H21" s="250"/>
      <c r="I21" s="250"/>
      <c r="J21" s="562" t="s">
        <v>1536</v>
      </c>
      <c r="K21" s="249">
        <f>ROUND(地区標準卸価格表!K21*入力!$I$46%,-入力!$I$40)</f>
        <v>0</v>
      </c>
      <c r="L21" s="567" t="s">
        <v>1536</v>
      </c>
      <c r="M21" s="567" t="s">
        <v>1536</v>
      </c>
      <c r="N21" s="567"/>
      <c r="O21" s="234"/>
      <c r="P21" s="249">
        <f>ROUND(地区標準卸価格表!P21*入力!$I$47%,-入力!$I$40)</f>
        <v>0</v>
      </c>
      <c r="Q21" s="250"/>
      <c r="R21" s="250"/>
      <c r="S21" s="250"/>
      <c r="T21" s="234" t="s">
        <v>1024</v>
      </c>
      <c r="U21" s="249">
        <f>ROUND(地区標準卸価格表!U21*入力!$I$48%,-入力!$I$40)</f>
        <v>47100</v>
      </c>
      <c r="V21" s="250" t="s">
        <v>588</v>
      </c>
      <c r="W21" s="250" t="s">
        <v>589</v>
      </c>
      <c r="X21" s="237"/>
      <c r="Y21" s="117"/>
      <c r="Z21" s="619"/>
      <c r="AA21" s="231" t="s">
        <v>1020</v>
      </c>
      <c r="AB21" s="248"/>
      <c r="AC21" s="231">
        <v>103</v>
      </c>
      <c r="AD21" s="234"/>
      <c r="AE21" s="249">
        <f>ROUND(地区標準卸価格表!AE21*入力!$I$49%,-入力!$I$40)</f>
        <v>0</v>
      </c>
      <c r="AF21" s="250"/>
      <c r="AG21" s="250"/>
      <c r="AH21" s="237"/>
      <c r="AI21" s="234"/>
      <c r="AJ21" s="249">
        <f>ROUND(地区標準卸価格表!AJ21*入力!$I$50%,-入力!$I$40)</f>
        <v>0</v>
      </c>
      <c r="AK21" s="250"/>
      <c r="AL21" s="250"/>
      <c r="AM21" s="237"/>
      <c r="AN21" s="234"/>
      <c r="AO21" s="249">
        <f>ROUND(地区標準卸価格表!AO21*入力!$I$51%,-入力!$I$40)</f>
        <v>0</v>
      </c>
      <c r="AP21" s="398"/>
      <c r="AQ21" s="250"/>
      <c r="AR21" s="250"/>
      <c r="AS21" s="234"/>
      <c r="AT21" s="249">
        <f>ROUND(地区標準卸価格表!AT21*入力!$I$52%,-入力!$I$40)</f>
        <v>0</v>
      </c>
      <c r="AU21" s="250"/>
      <c r="AV21" s="250"/>
      <c r="AW21" s="241"/>
      <c r="AY21" s="619"/>
      <c r="AZ21" s="231" t="s">
        <v>1020</v>
      </c>
      <c r="BA21" s="248"/>
      <c r="BB21" s="231">
        <v>103</v>
      </c>
      <c r="BC21" s="234" t="s">
        <v>1644</v>
      </c>
      <c r="BD21" s="249">
        <f>ROUND(地区標準卸価格表!BD21*入力!$I$53%,-入力!$I$40)</f>
        <v>64900</v>
      </c>
      <c r="BE21" s="250" t="s">
        <v>588</v>
      </c>
      <c r="BF21" s="250" t="s">
        <v>589</v>
      </c>
      <c r="BG21" s="237"/>
      <c r="BH21" s="234"/>
      <c r="BI21" s="249">
        <f>ROUND(地区標準卸価格表!BI21*入力!$I$54%,-入力!$I$40)</f>
        <v>0</v>
      </c>
      <c r="BJ21" s="250"/>
      <c r="BK21" s="250"/>
      <c r="BL21" s="237"/>
      <c r="BM21" s="366"/>
      <c r="BN21" s="222"/>
      <c r="BO21" s="195"/>
      <c r="BP21" s="195"/>
      <c r="BQ21" s="195"/>
      <c r="BR21" s="193"/>
      <c r="BS21" s="222"/>
      <c r="BT21" s="195"/>
      <c r="BU21" s="195"/>
      <c r="BV21" s="195"/>
      <c r="BX21" s="419">
        <v>14</v>
      </c>
      <c r="BY21" s="424" t="s">
        <v>235</v>
      </c>
      <c r="BZ21" s="363">
        <v>75</v>
      </c>
      <c r="CA21" s="425"/>
      <c r="CB21" s="420"/>
      <c r="CC21" s="426">
        <f>ROUND(地区標準卸価格表!CC21*入力!$I$55%,-入力!$I$40)</f>
        <v>0</v>
      </c>
      <c r="CD21" s="427"/>
      <c r="CE21" s="427"/>
      <c r="CF21" s="423"/>
      <c r="CG21" s="571" t="s">
        <v>1536</v>
      </c>
      <c r="CH21" s="560">
        <f>ROUND(地区標準卸価格表!CH21*入力!$I$56%,-入力!$I$40)</f>
        <v>0</v>
      </c>
      <c r="CI21" s="556" t="s">
        <v>1536</v>
      </c>
      <c r="CJ21" s="556"/>
      <c r="CK21" s="556"/>
      <c r="CL21" s="420" t="s">
        <v>661</v>
      </c>
      <c r="CM21" s="426">
        <f>ROUND(地区標準卸価格表!CM21*入力!$I$57%,-入力!$I$40)</f>
        <v>14900</v>
      </c>
      <c r="CN21" s="427" t="s">
        <v>3</v>
      </c>
      <c r="CO21" s="427"/>
      <c r="CP21" s="422"/>
      <c r="CQ21" s="420"/>
      <c r="CR21" s="426">
        <f>ROUND(地区標準卸価格表!CR21*入力!$I$58%,-入力!$I$40)</f>
        <v>0</v>
      </c>
      <c r="CS21" s="427"/>
      <c r="CT21" s="427"/>
      <c r="CU21" s="423"/>
      <c r="CV21" s="69"/>
      <c r="CW21" s="620"/>
      <c r="CX21" s="212" t="s">
        <v>192</v>
      </c>
      <c r="CY21" s="306">
        <v>86</v>
      </c>
      <c r="CZ21" s="238"/>
      <c r="DA21" s="209"/>
      <c r="DB21" s="194">
        <f>ROUND(地区標準卸価格表!DB21*入力!$I$62%,-入力!$I$40)</f>
        <v>0</v>
      </c>
      <c r="DC21" s="195"/>
      <c r="DD21" s="195"/>
      <c r="DE21" s="246"/>
      <c r="DF21" s="386" t="s">
        <v>1536</v>
      </c>
      <c r="DG21" s="243">
        <f>ROUND(地区標準卸価格表!DG21*入力!$I$63%,-入力!$I$40)</f>
        <v>0</v>
      </c>
      <c r="DH21" s="206" t="s">
        <v>1536</v>
      </c>
      <c r="DI21" s="206"/>
      <c r="DJ21" s="206"/>
      <c r="DK21" s="209"/>
      <c r="DL21" s="194">
        <f>ROUND(地区標準卸価格表!DL21*入力!$I$64%,-入力!$I$40)</f>
        <v>0</v>
      </c>
      <c r="DM21" s="135"/>
      <c r="DN21" s="195"/>
      <c r="DO21" s="257"/>
      <c r="DP21" s="209"/>
      <c r="DQ21" s="194">
        <f>ROUND(地区標準卸価格表!DQ21*入力!$I$65%,-入力!$I$40)</f>
        <v>0</v>
      </c>
      <c r="DR21" s="195"/>
      <c r="DS21" s="195"/>
      <c r="DT21" s="257"/>
      <c r="DV21" s="665" t="s">
        <v>802</v>
      </c>
      <c r="DW21" s="740"/>
      <c r="DX21" s="740"/>
      <c r="DY21" s="740"/>
      <c r="DZ21" s="368"/>
      <c r="EA21" s="368"/>
      <c r="EB21" s="368"/>
      <c r="EC21" s="368"/>
      <c r="ED21" s="368"/>
      <c r="EE21" s="64"/>
      <c r="ES21" s="64"/>
      <c r="EU21" s="619"/>
      <c r="EV21" s="207" t="s">
        <v>291</v>
      </c>
      <c r="EW21" s="208">
        <v>99</v>
      </c>
      <c r="EX21" s="208">
        <v>103</v>
      </c>
      <c r="EY21" s="209"/>
      <c r="EZ21" s="194">
        <f>ROUND(地区標準卸価格表!EZ21*入力!$I$74%,-入力!$I$40)</f>
        <v>0</v>
      </c>
      <c r="FA21" s="210"/>
      <c r="FB21" s="210"/>
      <c r="FC21" s="211"/>
      <c r="FD21" s="209" t="s">
        <v>1573</v>
      </c>
      <c r="FE21" s="194">
        <f>ROUND(地区標準卸価格表!FE21*入力!$I$75%,-入力!$I$40)</f>
        <v>40400</v>
      </c>
      <c r="FF21" s="210" t="s">
        <v>590</v>
      </c>
      <c r="FG21" s="210" t="s">
        <v>589</v>
      </c>
      <c r="FH21" s="211"/>
      <c r="FI21" s="209"/>
      <c r="FJ21" s="194">
        <f>ROUND(地区標準卸価格表!FJ21*入力!$I$76%,-入力!$I$40)</f>
        <v>0</v>
      </c>
      <c r="FK21" s="210"/>
      <c r="FL21" s="210"/>
      <c r="FM21" s="210"/>
      <c r="FN21" s="209" t="s">
        <v>2030</v>
      </c>
      <c r="FO21" s="194">
        <f>ROUND(地区標準卸価格表!FO21*入力!$I$77%,-入力!$I$40)</f>
        <v>34300</v>
      </c>
      <c r="FP21" s="210" t="s">
        <v>590</v>
      </c>
      <c r="FQ21" s="210"/>
      <c r="FR21" s="211"/>
      <c r="FS21" s="209"/>
      <c r="FT21" s="194">
        <f>ROUND(地区標準卸価格表!FT21*入力!$I$78%,-入力!$I$40)</f>
        <v>0</v>
      </c>
      <c r="FU21" s="210"/>
      <c r="FV21" s="210"/>
      <c r="FW21" s="211"/>
      <c r="FX21" s="191"/>
      <c r="FY21" s="619"/>
      <c r="FZ21" s="207" t="s">
        <v>846</v>
      </c>
      <c r="GA21" s="208" t="s">
        <v>924</v>
      </c>
      <c r="GB21" s="208"/>
      <c r="GC21" s="209"/>
      <c r="GD21" s="194">
        <f>ROUND(地区標準卸価格表!GD21*入力!$I$79%,-入力!$I$40)</f>
        <v>0</v>
      </c>
      <c r="GE21" s="210"/>
      <c r="GF21" s="210"/>
      <c r="GG21" s="211"/>
      <c r="GH21" s="209" t="s">
        <v>2041</v>
      </c>
      <c r="GI21" s="194">
        <f>ROUND(地区標準卸価格表!GI21*入力!$I$80%,-入力!$I$40)</f>
        <v>33300</v>
      </c>
      <c r="GJ21" s="210" t="s">
        <v>455</v>
      </c>
      <c r="GK21" s="210"/>
      <c r="GL21" s="211"/>
      <c r="GM21" s="209"/>
      <c r="GN21" s="194">
        <f>ROUND(地区標準卸価格表!GN21*入力!$I$81%,-入力!$I$40)</f>
        <v>0</v>
      </c>
      <c r="GO21" s="210"/>
      <c r="GP21" s="210"/>
      <c r="GQ21" s="211"/>
      <c r="GR21" s="209"/>
      <c r="GS21" s="194">
        <f>ROUND(地区標準卸価格表!GS21*入力!$I$82%,-入力!$I$40)</f>
        <v>0</v>
      </c>
      <c r="GT21" s="210"/>
      <c r="GU21" s="210"/>
      <c r="GV21" s="211"/>
      <c r="GW21" s="192"/>
      <c r="GX21" s="413" t="s">
        <v>1412</v>
      </c>
      <c r="GY21" s="209" t="s">
        <v>1413</v>
      </c>
      <c r="GZ21" s="222">
        <f>ROUND(地区標準卸価格表!GZ21*入力!$I$83%,-入力!$I$40)</f>
        <v>10300</v>
      </c>
      <c r="HA21" s="412"/>
      <c r="HB21" s="209"/>
      <c r="HC21" s="222">
        <f>ROUND(地区標準卸価格表!HC21*入力!$I$84%,-入力!$I$40)</f>
        <v>0</v>
      </c>
      <c r="HD21" s="412"/>
      <c r="HE21" s="209"/>
      <c r="HF21" s="222">
        <f>ROUND(地区標準卸価格表!HF21*入力!$I$85%,-入力!$I$40)</f>
        <v>0</v>
      </c>
      <c r="HG21" s="412"/>
      <c r="HH21" s="138"/>
      <c r="HP21" s="606"/>
      <c r="HQ21" s="646"/>
      <c r="HR21" s="166" t="s">
        <v>437</v>
      </c>
      <c r="HS21" s="167" t="s">
        <v>454</v>
      </c>
      <c r="HT21" s="213" t="s">
        <v>1624</v>
      </c>
      <c r="HU21" s="168" t="s">
        <v>1149</v>
      </c>
      <c r="HV21" s="169">
        <f>ROUND(地区標準卸価格表!HV21*入力!$I$93%,-入力!$I$40)</f>
        <v>47900</v>
      </c>
      <c r="HX21" s="606"/>
      <c r="HY21" s="614"/>
      <c r="HZ21" s="166" t="s">
        <v>1913</v>
      </c>
      <c r="IA21" s="167" t="s">
        <v>456</v>
      </c>
      <c r="IB21" s="213" t="s">
        <v>871</v>
      </c>
      <c r="IC21" s="168" t="s">
        <v>1914</v>
      </c>
      <c r="ID21" s="169">
        <f>ROUND(地区標準卸価格表!ID21*入力!$I$124%,-入力!$I$40)</f>
        <v>66400</v>
      </c>
      <c r="IE21" s="67"/>
      <c r="IF21" s="629" t="s">
        <v>408</v>
      </c>
      <c r="IG21" s="364" t="s">
        <v>434</v>
      </c>
      <c r="IH21" s="319" t="s">
        <v>453</v>
      </c>
      <c r="II21" s="320" t="s">
        <v>456</v>
      </c>
      <c r="IJ21" s="321" t="s">
        <v>1510</v>
      </c>
      <c r="IK21" s="160" t="s">
        <v>944</v>
      </c>
      <c r="IL21" s="161">
        <f>ROUND(地区標準卸価格表!IL21*入力!$I$170%,-入力!$I$40)</f>
        <v>39100</v>
      </c>
      <c r="IM21" s="67"/>
      <c r="IN21" s="606"/>
      <c r="IO21" s="609"/>
      <c r="IP21" s="186" t="s">
        <v>1487</v>
      </c>
      <c r="IQ21" s="187" t="s">
        <v>456</v>
      </c>
      <c r="IR21" s="352" t="s">
        <v>548</v>
      </c>
      <c r="IS21" s="188" t="s">
        <v>572</v>
      </c>
      <c r="IT21" s="169">
        <f>ROUND(地区標準卸価格表!IT21*入力!$I$189%,-入力!$I$40)</f>
        <v>65300</v>
      </c>
    </row>
    <row r="22" spans="1:254" ht="29.1" customHeight="1" thickBot="1">
      <c r="A22" s="620"/>
      <c r="B22" s="120" t="s">
        <v>1745</v>
      </c>
      <c r="C22" s="294"/>
      <c r="D22" s="140">
        <v>105</v>
      </c>
      <c r="E22" s="127"/>
      <c r="F22" s="128">
        <f>ROUND(地区標準卸価格表!F22*入力!$I$45%,-入力!$I$40)</f>
        <v>0</v>
      </c>
      <c r="G22" s="129"/>
      <c r="H22" s="129"/>
      <c r="I22" s="129"/>
      <c r="J22" s="563" t="s">
        <v>1536</v>
      </c>
      <c r="K22" s="128">
        <f>ROUND(地区標準卸価格表!K22*入力!$I$46%,-入力!$I$40)</f>
        <v>0</v>
      </c>
      <c r="L22" s="568" t="s">
        <v>1536</v>
      </c>
      <c r="M22" s="568" t="s">
        <v>1536</v>
      </c>
      <c r="N22" s="568"/>
      <c r="O22" s="127"/>
      <c r="P22" s="128">
        <f>ROUND(地区標準卸価格表!P22*入力!$I$47%,-入力!$I$40)</f>
        <v>0</v>
      </c>
      <c r="Q22" s="129"/>
      <c r="R22" s="129"/>
      <c r="S22" s="129"/>
      <c r="T22" s="127"/>
      <c r="U22" s="128">
        <f>ROUND(地区標準卸価格表!U22*入力!$I$48%,-入力!$I$40)</f>
        <v>0</v>
      </c>
      <c r="V22" s="129"/>
      <c r="W22" s="129"/>
      <c r="X22" s="130"/>
      <c r="Y22" s="117"/>
      <c r="Z22" s="620"/>
      <c r="AA22" s="120" t="s">
        <v>1745</v>
      </c>
      <c r="AB22" s="294"/>
      <c r="AC22" s="140">
        <v>105</v>
      </c>
      <c r="AD22" s="127"/>
      <c r="AE22" s="128">
        <f>ROUND(地区標準卸価格表!AE22*入力!$I$49%,-入力!$I$40)</f>
        <v>0</v>
      </c>
      <c r="AF22" s="129"/>
      <c r="AG22" s="129"/>
      <c r="AH22" s="130"/>
      <c r="AI22" s="127"/>
      <c r="AJ22" s="128">
        <f>ROUND(地区標準卸価格表!AJ22*入力!$I$50%,-入力!$I$40)</f>
        <v>0</v>
      </c>
      <c r="AK22" s="129"/>
      <c r="AL22" s="129"/>
      <c r="AM22" s="130"/>
      <c r="AN22" s="127"/>
      <c r="AO22" s="128">
        <f>ROUND(地区標準卸価格表!AO22*入力!$I$51%,-入力!$I$40)</f>
        <v>0</v>
      </c>
      <c r="AP22" s="399"/>
      <c r="AQ22" s="129"/>
      <c r="AR22" s="129"/>
      <c r="AS22" s="127"/>
      <c r="AT22" s="128">
        <f>ROUND(地区標準卸価格表!AT22*入力!$I$52%,-入力!$I$40)</f>
        <v>0</v>
      </c>
      <c r="AU22" s="129"/>
      <c r="AV22" s="129"/>
      <c r="AW22" s="131"/>
      <c r="AY22" s="620"/>
      <c r="AZ22" s="120" t="s">
        <v>1745</v>
      </c>
      <c r="BA22" s="294"/>
      <c r="BB22" s="140">
        <v>105</v>
      </c>
      <c r="BC22" s="127" t="s">
        <v>1746</v>
      </c>
      <c r="BD22" s="128">
        <f>ROUND(地区標準卸価格表!BD22*入力!$I$53%,-入力!$I$40)</f>
        <v>66400</v>
      </c>
      <c r="BE22" s="129" t="s">
        <v>906</v>
      </c>
      <c r="BF22" s="129" t="s">
        <v>907</v>
      </c>
      <c r="BG22" s="130"/>
      <c r="BH22" s="127"/>
      <c r="BI22" s="128">
        <f>ROUND(地区標準卸価格表!BI22*入力!$I$54%,-入力!$I$40)</f>
        <v>0</v>
      </c>
      <c r="BJ22" s="129"/>
      <c r="BK22" s="129"/>
      <c r="BL22" s="130"/>
      <c r="BM22" s="366"/>
      <c r="BN22" s="222"/>
      <c r="BO22" s="195"/>
      <c r="BP22" s="195"/>
      <c r="BQ22" s="195"/>
      <c r="BR22" s="193"/>
      <c r="BS22" s="222"/>
      <c r="BT22" s="195"/>
      <c r="BU22" s="195"/>
      <c r="BV22" s="380"/>
      <c r="BX22" s="134"/>
      <c r="BY22" s="135"/>
      <c r="BZ22" s="135"/>
      <c r="CA22" s="135"/>
      <c r="CB22" s="138"/>
      <c r="CC22" s="144"/>
      <c r="CD22" s="66"/>
      <c r="CE22" s="66"/>
      <c r="CF22" s="66"/>
      <c r="CG22" s="138"/>
      <c r="CH22" s="66"/>
      <c r="CI22" s="66"/>
      <c r="CJ22" s="66"/>
      <c r="CK22" s="66"/>
      <c r="CL22" s="104"/>
      <c r="CM22" s="102"/>
      <c r="CN22" s="66"/>
      <c r="CO22" s="66"/>
      <c r="CP22" s="66"/>
      <c r="CQ22" s="144"/>
      <c r="CR22" s="102"/>
      <c r="CS22" s="66"/>
      <c r="CT22" s="66"/>
      <c r="CU22" s="66"/>
      <c r="CV22" s="69"/>
      <c r="CW22" s="631">
        <v>13</v>
      </c>
      <c r="CX22" s="295" t="s">
        <v>187</v>
      </c>
      <c r="CY22" s="300">
        <v>73</v>
      </c>
      <c r="CZ22" s="217"/>
      <c r="DA22" s="218"/>
      <c r="DB22" s="253">
        <f>ROUND(地区標準卸価格表!DB22*入力!$I$62%,-入力!$I$40)</f>
        <v>0</v>
      </c>
      <c r="DC22" s="220"/>
      <c r="DD22" s="220"/>
      <c r="DE22" s="255"/>
      <c r="DF22" s="552" t="s">
        <v>1536</v>
      </c>
      <c r="DG22" s="240">
        <f>ROUND(地区標準卸価格表!DG22*入力!$I$63%,-入力!$I$40)</f>
        <v>0</v>
      </c>
      <c r="DH22" s="554" t="s">
        <v>1536</v>
      </c>
      <c r="DI22" s="554"/>
      <c r="DJ22" s="554"/>
      <c r="DK22" s="218"/>
      <c r="DL22" s="253">
        <f>ROUND(地区標準卸価格表!DL22*入力!$I$64%,-入力!$I$40)</f>
        <v>0</v>
      </c>
      <c r="DM22" s="293"/>
      <c r="DN22" s="220"/>
      <c r="DO22" s="254"/>
      <c r="DP22" s="218" t="s">
        <v>1064</v>
      </c>
      <c r="DQ22" s="253">
        <f>ROUND(地区標準卸価格表!DQ22*入力!$I$65%,-入力!$I$40)</f>
        <v>11300</v>
      </c>
      <c r="DR22" s="220" t="s">
        <v>3</v>
      </c>
      <c r="DS22" s="220"/>
      <c r="DT22" s="254"/>
      <c r="DV22" s="741"/>
      <c r="DW22" s="741"/>
      <c r="DX22" s="741"/>
      <c r="DY22" s="741"/>
      <c r="DZ22" s="368"/>
      <c r="EA22" s="368"/>
      <c r="EB22" s="368"/>
      <c r="EC22" s="368"/>
      <c r="ED22" s="368"/>
      <c r="EE22" s="113"/>
      <c r="EO22" s="113"/>
      <c r="EP22" s="195"/>
      <c r="ES22" s="64"/>
      <c r="EU22" s="619"/>
      <c r="EV22" s="207" t="s">
        <v>207</v>
      </c>
      <c r="EW22" s="208"/>
      <c r="EX22" s="208">
        <v>105</v>
      </c>
      <c r="EY22" s="209"/>
      <c r="EZ22" s="194">
        <f>ROUND(地区標準卸価格表!EZ22*入力!$I$74%,-入力!$I$40)</f>
        <v>0</v>
      </c>
      <c r="FA22" s="210"/>
      <c r="FB22" s="210"/>
      <c r="FC22" s="211"/>
      <c r="FD22" s="209" t="s">
        <v>1529</v>
      </c>
      <c r="FE22" s="194">
        <f>ROUND(地区標準卸価格表!FE22*入力!$I$75%,-入力!$I$40)</f>
        <v>41800</v>
      </c>
      <c r="FF22" s="210" t="s">
        <v>590</v>
      </c>
      <c r="FG22" s="210" t="s">
        <v>589</v>
      </c>
      <c r="FH22" s="211"/>
      <c r="FI22" s="209"/>
      <c r="FJ22" s="194">
        <f>ROUND(地区標準卸価格表!FJ22*入力!$I$76%,-入力!$I$40)</f>
        <v>0</v>
      </c>
      <c r="FK22" s="210"/>
      <c r="FL22" s="210"/>
      <c r="FM22" s="210"/>
      <c r="FN22" s="209" t="s">
        <v>2031</v>
      </c>
      <c r="FO22" s="194">
        <f>ROUND(地区標準卸価格表!FO22*入力!$I$77%,-入力!$I$40)</f>
        <v>36800</v>
      </c>
      <c r="FP22" s="210" t="s">
        <v>590</v>
      </c>
      <c r="FQ22" s="210" t="s">
        <v>907</v>
      </c>
      <c r="FR22" s="211"/>
      <c r="FS22" s="209" t="s">
        <v>1585</v>
      </c>
      <c r="FT22" s="194">
        <f>ROUND(地区標準卸価格表!FT22*入力!$I$78%,-入力!$I$40)</f>
        <v>46900</v>
      </c>
      <c r="FU22" s="210" t="s">
        <v>588</v>
      </c>
      <c r="FV22" s="210" t="s">
        <v>589</v>
      </c>
      <c r="FW22" s="211"/>
      <c r="FX22" s="191"/>
      <c r="FY22" s="619"/>
      <c r="FZ22" s="207" t="s">
        <v>970</v>
      </c>
      <c r="GA22" s="208">
        <v>112</v>
      </c>
      <c r="GB22" s="208"/>
      <c r="GC22" s="209"/>
      <c r="GD22" s="194">
        <f>ROUND(地区標準卸価格表!GD22*入力!$I$79%,-入力!$I$40)</f>
        <v>0</v>
      </c>
      <c r="GE22" s="210"/>
      <c r="GF22" s="210"/>
      <c r="GG22" s="211"/>
      <c r="GH22" s="209"/>
      <c r="GI22" s="194">
        <f>ROUND(地区標準卸価格表!GI22*入力!$I$80%,-入力!$I$40)</f>
        <v>0</v>
      </c>
      <c r="GJ22" s="210"/>
      <c r="GK22" s="210"/>
      <c r="GL22" s="211"/>
      <c r="GM22" s="209"/>
      <c r="GN22" s="194">
        <f>ROUND(地区標準卸価格表!GN22*入力!$I$81%,-入力!$I$40)</f>
        <v>0</v>
      </c>
      <c r="GO22" s="210"/>
      <c r="GP22" s="210"/>
      <c r="GQ22" s="211"/>
      <c r="GR22" s="209" t="s">
        <v>944</v>
      </c>
      <c r="GS22" s="194">
        <f>ROUND(地区標準卸価格表!GS22*入力!$I$82%,-入力!$I$40)</f>
        <v>39100</v>
      </c>
      <c r="GT22" s="210" t="s">
        <v>927</v>
      </c>
      <c r="GU22" s="210"/>
      <c r="GV22" s="211"/>
      <c r="GW22" s="192"/>
      <c r="GX22" s="413" t="s">
        <v>1410</v>
      </c>
      <c r="GY22" s="209" t="s">
        <v>1411</v>
      </c>
      <c r="GZ22" s="222">
        <f>ROUND(地区標準卸価格表!GZ22*入力!$I$83%,-入力!$I$40)</f>
        <v>11600</v>
      </c>
      <c r="HA22" s="412"/>
      <c r="HB22" s="209"/>
      <c r="HC22" s="222">
        <f>ROUND(地区標準卸価格表!HC22*入力!$I$84%,-入力!$I$40)</f>
        <v>0</v>
      </c>
      <c r="HD22" s="412"/>
      <c r="HE22" s="209"/>
      <c r="HF22" s="222">
        <f>ROUND(地区標準卸価格表!HF22*入力!$I$85%,-入力!$I$40)</f>
        <v>0</v>
      </c>
      <c r="HG22" s="412"/>
      <c r="HH22" s="138"/>
      <c r="HP22" s="606"/>
      <c r="HQ22" s="614"/>
      <c r="HR22" s="166" t="s">
        <v>437</v>
      </c>
      <c r="HS22" s="167" t="s">
        <v>455</v>
      </c>
      <c r="HT22" s="213" t="s">
        <v>861</v>
      </c>
      <c r="HU22" s="168" t="s">
        <v>1208</v>
      </c>
      <c r="HV22" s="169">
        <f>ROUND(地区標準卸価格表!HV22*入力!$I$93%,-入力!$I$40)</f>
        <v>54400</v>
      </c>
      <c r="HX22" s="606"/>
      <c r="HY22" s="613" t="s">
        <v>419</v>
      </c>
      <c r="HZ22" s="271" t="s">
        <v>446</v>
      </c>
      <c r="IA22" s="272" t="s">
        <v>456</v>
      </c>
      <c r="IB22" s="333" t="s">
        <v>470</v>
      </c>
      <c r="IC22" s="273" t="s">
        <v>502</v>
      </c>
      <c r="ID22" s="274">
        <f>ROUND(地区標準卸価格表!ID22*入力!$I$125%,-入力!$I$40)</f>
        <v>40900</v>
      </c>
      <c r="IE22" s="67"/>
      <c r="IF22" s="619"/>
      <c r="IG22" s="666" t="s">
        <v>435</v>
      </c>
      <c r="IH22" s="166" t="s">
        <v>1189</v>
      </c>
      <c r="II22" s="167" t="s">
        <v>956</v>
      </c>
      <c r="IJ22" s="213" t="s">
        <v>1188</v>
      </c>
      <c r="IK22" s="168" t="s">
        <v>1187</v>
      </c>
      <c r="IL22" s="169">
        <f>ROUND(地区標準卸価格表!IL22*入力!$I$171%,-入力!$I$40)</f>
        <v>31600</v>
      </c>
      <c r="IM22" s="67"/>
      <c r="IN22" s="606"/>
      <c r="IO22" s="609"/>
      <c r="IP22" s="186" t="s">
        <v>1487</v>
      </c>
      <c r="IQ22" s="187" t="s">
        <v>456</v>
      </c>
      <c r="IR22" s="352" t="s">
        <v>547</v>
      </c>
      <c r="IS22" s="188" t="s">
        <v>571</v>
      </c>
      <c r="IT22" s="169">
        <f>ROUND(地区標準卸価格表!IT22*入力!$I$189%,-入力!$I$40)</f>
        <v>39300</v>
      </c>
    </row>
    <row r="23" spans="1:254" ht="29.1" customHeight="1" thickBot="1">
      <c r="A23" s="631">
        <v>19</v>
      </c>
      <c r="B23" s="224" t="s">
        <v>314</v>
      </c>
      <c r="C23" s="225"/>
      <c r="D23" s="226">
        <v>98</v>
      </c>
      <c r="E23" s="227"/>
      <c r="F23" s="228">
        <f>ROUND(地区標準卸価格表!F23*入力!$I$45%,-入力!$I$40)</f>
        <v>0</v>
      </c>
      <c r="G23" s="229"/>
      <c r="H23" s="229"/>
      <c r="I23" s="229"/>
      <c r="J23" s="561" t="s">
        <v>1536</v>
      </c>
      <c r="K23" s="228">
        <f>ROUND(地区標準卸価格表!K23*入力!$I$46%,-入力!$I$40)</f>
        <v>0</v>
      </c>
      <c r="L23" s="566" t="s">
        <v>1536</v>
      </c>
      <c r="M23" s="566" t="s">
        <v>1536</v>
      </c>
      <c r="N23" s="566"/>
      <c r="O23" s="227"/>
      <c r="P23" s="228">
        <f>ROUND(地区標準卸価格表!P23*入力!$I$47%,-入力!$I$40)</f>
        <v>0</v>
      </c>
      <c r="Q23" s="229"/>
      <c r="R23" s="229"/>
      <c r="S23" s="229"/>
      <c r="T23" s="227"/>
      <c r="U23" s="228">
        <f>ROUND(地区標準卸価格表!U23*入力!$I$48%,-入力!$I$40)</f>
        <v>0</v>
      </c>
      <c r="V23" s="229"/>
      <c r="W23" s="229"/>
      <c r="X23" s="244"/>
      <c r="Y23" s="117"/>
      <c r="Z23" s="631">
        <v>19</v>
      </c>
      <c r="AA23" s="224" t="s">
        <v>314</v>
      </c>
      <c r="AB23" s="225"/>
      <c r="AC23" s="226">
        <v>98</v>
      </c>
      <c r="AD23" s="227"/>
      <c r="AE23" s="228">
        <f>ROUND(地区標準卸価格表!AE23*入力!$I$49%,-入力!$I$40)</f>
        <v>0</v>
      </c>
      <c r="AF23" s="229"/>
      <c r="AG23" s="229"/>
      <c r="AH23" s="244"/>
      <c r="AI23" s="227" t="s">
        <v>1988</v>
      </c>
      <c r="AJ23" s="245">
        <f>ROUND(地区標準卸価格表!AJ23*入力!$I$50%,-入力!$I$40)</f>
        <v>78700</v>
      </c>
      <c r="AK23" s="229" t="s">
        <v>635</v>
      </c>
      <c r="AL23" s="229" t="s">
        <v>589</v>
      </c>
      <c r="AM23" s="244"/>
      <c r="AN23" s="209" t="s">
        <v>1232</v>
      </c>
      <c r="AO23" s="222">
        <f>ROUND(地区標準卸価格表!AO23*入力!$I$51%,-入力!$I$40)</f>
        <v>81400</v>
      </c>
      <c r="AP23" s="380" t="s">
        <v>1609</v>
      </c>
      <c r="AQ23" s="195" t="s">
        <v>589</v>
      </c>
      <c r="AR23" s="195"/>
      <c r="AS23" s="209"/>
      <c r="AT23" s="222">
        <f>ROUND(地区標準卸価格表!AT23*入力!$I$52%,-入力!$I$40)</f>
        <v>0</v>
      </c>
      <c r="AU23" s="195"/>
      <c r="AV23" s="195"/>
      <c r="AW23" s="242"/>
      <c r="AY23" s="631">
        <v>19</v>
      </c>
      <c r="AZ23" s="224" t="s">
        <v>314</v>
      </c>
      <c r="BA23" s="225"/>
      <c r="BB23" s="226">
        <v>98</v>
      </c>
      <c r="BC23" s="209"/>
      <c r="BD23" s="222">
        <f>ROUND(地区標準卸価格表!BD23*入力!$I$53%,-入力!$I$40)</f>
        <v>0</v>
      </c>
      <c r="BE23" s="195"/>
      <c r="BF23" s="195"/>
      <c r="BG23" s="223"/>
      <c r="BH23" s="209"/>
      <c r="BI23" s="222">
        <f>ROUND(地区標準卸価格表!BI23*入力!$I$54%,-入力!$I$40)</f>
        <v>0</v>
      </c>
      <c r="BJ23" s="195"/>
      <c r="BK23" s="195"/>
      <c r="BL23" s="223"/>
      <c r="BM23" s="366"/>
      <c r="BN23" s="222"/>
      <c r="BO23" s="195"/>
      <c r="BP23" s="195"/>
      <c r="BQ23" s="195"/>
      <c r="BR23" s="193"/>
      <c r="BS23" s="222"/>
      <c r="BT23" s="195"/>
      <c r="BU23" s="195"/>
      <c r="BV23" s="380"/>
      <c r="BX23" s="134"/>
      <c r="BY23" s="135"/>
      <c r="BZ23" s="135"/>
      <c r="CA23" s="135"/>
      <c r="CB23" s="138"/>
      <c r="CC23" s="102"/>
      <c r="CD23" s="66"/>
      <c r="CE23" s="66"/>
      <c r="CF23" s="66"/>
      <c r="CG23" s="66"/>
      <c r="CH23" s="66"/>
      <c r="CI23" s="66"/>
      <c r="CJ23" s="66"/>
      <c r="CK23" s="66"/>
      <c r="CL23" s="104"/>
      <c r="CM23" s="102"/>
      <c r="CN23" s="66"/>
      <c r="CO23" s="66"/>
      <c r="CP23" s="66"/>
      <c r="CQ23" s="144"/>
      <c r="CR23" s="102"/>
      <c r="CS23" s="66"/>
      <c r="CT23" s="66"/>
      <c r="CU23" s="66"/>
      <c r="CV23" s="69"/>
      <c r="CW23" s="620"/>
      <c r="CX23" s="120" t="s">
        <v>185</v>
      </c>
      <c r="CY23" s="301">
        <v>77</v>
      </c>
      <c r="CZ23" s="121"/>
      <c r="DA23" s="127"/>
      <c r="DB23" s="256">
        <f>ROUND(地区標準卸価格表!DB23*入力!$I$62%,-入力!$I$40)</f>
        <v>0</v>
      </c>
      <c r="DC23" s="129"/>
      <c r="DD23" s="129"/>
      <c r="DE23" s="215"/>
      <c r="DF23" s="563" t="s">
        <v>1536</v>
      </c>
      <c r="DG23" s="132">
        <f>ROUND(地区標準卸価格表!DG23*入力!$I$63%,-入力!$I$40)</f>
        <v>0</v>
      </c>
      <c r="DH23" s="555" t="s">
        <v>1536</v>
      </c>
      <c r="DI23" s="555"/>
      <c r="DJ23" s="555"/>
      <c r="DK23" s="127"/>
      <c r="DL23" s="256">
        <f>ROUND(地区標準卸価格表!DL23*入力!$I$64%,-入力!$I$40)</f>
        <v>0</v>
      </c>
      <c r="DM23" s="294"/>
      <c r="DN23" s="129"/>
      <c r="DO23" s="216"/>
      <c r="DP23" s="127"/>
      <c r="DQ23" s="256">
        <f>ROUND(地区標準卸価格表!DQ23*入力!$I$65%,-入力!$I$40)</f>
        <v>0</v>
      </c>
      <c r="DR23" s="129"/>
      <c r="DS23" s="129"/>
      <c r="DT23" s="216"/>
      <c r="DV23" s="635" t="s">
        <v>72</v>
      </c>
      <c r="DW23" s="636"/>
      <c r="DX23" s="635" t="s">
        <v>747</v>
      </c>
      <c r="DY23" s="652"/>
      <c r="DZ23" s="657" t="s">
        <v>900</v>
      </c>
      <c r="EA23" s="658"/>
      <c r="EB23" s="658"/>
      <c r="EC23" s="658"/>
      <c r="ED23" s="659"/>
      <c r="EE23" s="597" t="s">
        <v>896</v>
      </c>
      <c r="EF23" s="658"/>
      <c r="EG23" s="658"/>
      <c r="EH23" s="658"/>
      <c r="EI23" s="658"/>
      <c r="EJ23" s="536"/>
      <c r="EK23" s="375"/>
      <c r="EL23" s="375"/>
      <c r="EM23" s="375"/>
      <c r="EN23" s="375"/>
      <c r="EO23" s="539"/>
      <c r="EP23" s="375"/>
      <c r="EQ23" s="375"/>
      <c r="ER23" s="375"/>
      <c r="ES23" s="375"/>
      <c r="EU23" s="619"/>
      <c r="EV23" s="207" t="s">
        <v>1749</v>
      </c>
      <c r="EW23" s="208"/>
      <c r="EX23" s="208">
        <v>111</v>
      </c>
      <c r="EY23" s="209"/>
      <c r="EZ23" s="194">
        <f>ROUND(地区標準卸価格表!EZ23*入力!$I$74%,-入力!$I$40)</f>
        <v>0</v>
      </c>
      <c r="FA23" s="210"/>
      <c r="FB23" s="210"/>
      <c r="FC23" s="211"/>
      <c r="FD23" s="209"/>
      <c r="FE23" s="194">
        <f>ROUND(地区標準卸価格表!FE23*入力!$I$75%,-入力!$I$40)</f>
        <v>0</v>
      </c>
      <c r="FF23" s="210"/>
      <c r="FG23" s="210"/>
      <c r="FH23" s="211"/>
      <c r="FI23" s="209"/>
      <c r="FJ23" s="194">
        <f>ROUND(地区標準卸価格表!FJ23*入力!$I$76%,-入力!$I$40)</f>
        <v>0</v>
      </c>
      <c r="FK23" s="210"/>
      <c r="FL23" s="210"/>
      <c r="FM23" s="210"/>
      <c r="FN23" s="209" t="s">
        <v>1767</v>
      </c>
      <c r="FO23" s="194">
        <f>ROUND(地区標準卸価格表!FO23*入力!$I$77%,-入力!$I$40)</f>
        <v>42100</v>
      </c>
      <c r="FP23" s="210" t="s">
        <v>905</v>
      </c>
      <c r="FQ23" s="210" t="s">
        <v>907</v>
      </c>
      <c r="FR23" s="211"/>
      <c r="FS23" s="209"/>
      <c r="FT23" s="194">
        <f>ROUND(地区標準卸価格表!FT23*入力!$I$78%,-入力!$I$40)</f>
        <v>0</v>
      </c>
      <c r="FU23" s="210"/>
      <c r="FV23" s="210"/>
      <c r="FW23" s="211"/>
      <c r="FX23" s="191"/>
      <c r="FY23" s="620"/>
      <c r="FZ23" s="268" t="s">
        <v>847</v>
      </c>
      <c r="GA23" s="267" t="s">
        <v>1144</v>
      </c>
      <c r="GB23" s="267"/>
      <c r="GC23" s="127"/>
      <c r="GD23" s="256">
        <f>ROUND(地区標準卸価格表!GD23*入力!$I$79%,-入力!$I$40)</f>
        <v>0</v>
      </c>
      <c r="GE23" s="269"/>
      <c r="GF23" s="269"/>
      <c r="GG23" s="270"/>
      <c r="GH23" s="127" t="s">
        <v>1700</v>
      </c>
      <c r="GI23" s="256">
        <f>ROUND(地区標準卸価格表!GI23*入力!$I$80%,-入力!$I$40)</f>
        <v>42200</v>
      </c>
      <c r="GJ23" s="269" t="s">
        <v>672</v>
      </c>
      <c r="GK23" s="269"/>
      <c r="GL23" s="270"/>
      <c r="GM23" s="127"/>
      <c r="GN23" s="256">
        <f>ROUND(地区標準卸価格表!GN23*入力!$I$81%,-入力!$I$40)</f>
        <v>0</v>
      </c>
      <c r="GO23" s="269"/>
      <c r="GP23" s="269"/>
      <c r="GQ23" s="270"/>
      <c r="GR23" s="127"/>
      <c r="GS23" s="256">
        <f>ROUND(地区標準卸価格表!GS23*入力!$I$82%,-入力!$I$40)</f>
        <v>0</v>
      </c>
      <c r="GT23" s="269"/>
      <c r="GU23" s="269"/>
      <c r="GV23" s="270"/>
      <c r="GW23" s="192"/>
      <c r="GX23" s="413" t="s">
        <v>1408</v>
      </c>
      <c r="GY23" s="209" t="s">
        <v>1409</v>
      </c>
      <c r="GZ23" s="222">
        <f>ROUND(地区標準卸価格表!GZ23*入力!$I$83%,-入力!$I$40)</f>
        <v>12200</v>
      </c>
      <c r="HA23" s="412"/>
      <c r="HB23" s="209"/>
      <c r="HC23" s="222">
        <f>ROUND(地区標準卸価格表!HC23*入力!$I$84%,-入力!$I$40)</f>
        <v>0</v>
      </c>
      <c r="HD23" s="412"/>
      <c r="HE23" s="209"/>
      <c r="HF23" s="222">
        <f>ROUND(地区標準卸価格表!HF23*入力!$I$85%,-入力!$I$40)</f>
        <v>0</v>
      </c>
      <c r="HG23" s="412"/>
      <c r="HH23" s="138"/>
      <c r="HP23" s="606"/>
      <c r="HQ23" s="634" t="s">
        <v>959</v>
      </c>
      <c r="HR23" s="271" t="s">
        <v>438</v>
      </c>
      <c r="HS23" s="272" t="s">
        <v>454</v>
      </c>
      <c r="HT23" s="333" t="s">
        <v>1625</v>
      </c>
      <c r="HU23" s="273" t="s">
        <v>1150</v>
      </c>
      <c r="HV23" s="274">
        <f>ROUND(地区標準卸価格表!HV23*入力!$I$94%,-入力!$I$40)</f>
        <v>66500</v>
      </c>
      <c r="HX23" s="606"/>
      <c r="HY23" s="646"/>
      <c r="HZ23" s="166" t="s">
        <v>1358</v>
      </c>
      <c r="IA23" s="167" t="s">
        <v>456</v>
      </c>
      <c r="IB23" s="213" t="s">
        <v>1106</v>
      </c>
      <c r="IC23" s="168" t="s">
        <v>1105</v>
      </c>
      <c r="ID23" s="169">
        <f>ROUND(地区標準卸価格表!ID23*入力!$I$125%,-入力!$I$40)</f>
        <v>48900</v>
      </c>
      <c r="IE23" s="67"/>
      <c r="IF23" s="619"/>
      <c r="IG23" s="609"/>
      <c r="IH23" s="166" t="s">
        <v>1121</v>
      </c>
      <c r="II23" s="167" t="s">
        <v>456</v>
      </c>
      <c r="IJ23" s="213" t="s">
        <v>1109</v>
      </c>
      <c r="IK23" s="168" t="s">
        <v>1107</v>
      </c>
      <c r="IL23" s="169">
        <f>ROUND(地区標準卸価格表!IL23*入力!$I$171%,-入力!$I$40)</f>
        <v>41300</v>
      </c>
      <c r="IM23" s="67"/>
      <c r="IN23" s="606"/>
      <c r="IO23" s="609"/>
      <c r="IP23" s="186" t="s">
        <v>1488</v>
      </c>
      <c r="IQ23" s="187" t="s">
        <v>454</v>
      </c>
      <c r="IR23" s="352" t="s">
        <v>543</v>
      </c>
      <c r="IS23" s="188" t="s">
        <v>1261</v>
      </c>
      <c r="IT23" s="169">
        <f>ROUND(地区標準卸価格表!IT23*入力!$I$189%,-入力!$I$40)</f>
        <v>81900</v>
      </c>
    </row>
    <row r="24" spans="1:254" ht="29.1" customHeight="1" thickBot="1">
      <c r="A24" s="619"/>
      <c r="B24" s="231" t="s">
        <v>233</v>
      </c>
      <c r="C24" s="232"/>
      <c r="D24" s="233">
        <v>85</v>
      </c>
      <c r="E24" s="234"/>
      <c r="F24" s="235">
        <f>ROUND(地区標準卸価格表!F24*入力!$I$45%,-入力!$I$40)</f>
        <v>0</v>
      </c>
      <c r="G24" s="236"/>
      <c r="H24" s="236"/>
      <c r="I24" s="250"/>
      <c r="J24" s="562" t="s">
        <v>1536</v>
      </c>
      <c r="K24" s="249">
        <f>ROUND(地区標準卸価格表!K24*入力!$I$46%,-入力!$I$40)</f>
        <v>0</v>
      </c>
      <c r="L24" s="567" t="s">
        <v>1536</v>
      </c>
      <c r="M24" s="567" t="s">
        <v>1536</v>
      </c>
      <c r="N24" s="567"/>
      <c r="O24" s="234" t="s">
        <v>593</v>
      </c>
      <c r="P24" s="235">
        <f>ROUND(地区標準卸価格表!P24*入力!$I$47%,-入力!$I$40)</f>
        <v>55300</v>
      </c>
      <c r="Q24" s="236" t="s">
        <v>588</v>
      </c>
      <c r="R24" s="236" t="s">
        <v>589</v>
      </c>
      <c r="S24" s="236"/>
      <c r="T24" s="234"/>
      <c r="U24" s="235">
        <f>ROUND(地区標準卸価格表!U24*入力!$I$48%,-入力!$I$40)</f>
        <v>0</v>
      </c>
      <c r="V24" s="236"/>
      <c r="W24" s="236"/>
      <c r="X24" s="241"/>
      <c r="Y24" s="117"/>
      <c r="Z24" s="619"/>
      <c r="AA24" s="231" t="s">
        <v>233</v>
      </c>
      <c r="AB24" s="232"/>
      <c r="AC24" s="233">
        <v>85</v>
      </c>
      <c r="AD24" s="234"/>
      <c r="AE24" s="235">
        <f>ROUND(地区標準卸価格表!AE24*入力!$I$49%,-入力!$I$40)</f>
        <v>0</v>
      </c>
      <c r="AF24" s="236"/>
      <c r="AG24" s="236"/>
      <c r="AH24" s="241"/>
      <c r="AI24" s="234"/>
      <c r="AJ24" s="251">
        <f>ROUND(地区標準卸価格表!AJ24*入力!$I$50%,-入力!$I$40)</f>
        <v>0</v>
      </c>
      <c r="AK24" s="250"/>
      <c r="AL24" s="250"/>
      <c r="AM24" s="241"/>
      <c r="AN24" s="234"/>
      <c r="AO24" s="249">
        <f>ROUND(地区標準卸価格表!AO24*入力!$I$51%,-入力!$I$40)</f>
        <v>0</v>
      </c>
      <c r="AP24" s="398"/>
      <c r="AQ24" s="250"/>
      <c r="AR24" s="250"/>
      <c r="AS24" s="234"/>
      <c r="AT24" s="249">
        <f>ROUND(地区標準卸価格表!AT24*入力!$I$52%,-入力!$I$40)</f>
        <v>0</v>
      </c>
      <c r="AU24" s="250"/>
      <c r="AV24" s="250"/>
      <c r="AW24" s="241"/>
      <c r="AY24" s="619"/>
      <c r="AZ24" s="231" t="s">
        <v>233</v>
      </c>
      <c r="BA24" s="232"/>
      <c r="BB24" s="233">
        <v>85</v>
      </c>
      <c r="BC24" s="234"/>
      <c r="BD24" s="249">
        <f>ROUND(地区標準卸価格表!BD24*入力!$I$53%,-入力!$I$40)</f>
        <v>0</v>
      </c>
      <c r="BE24" s="250"/>
      <c r="BF24" s="250"/>
      <c r="BG24" s="237"/>
      <c r="BH24" s="234"/>
      <c r="BI24" s="249">
        <f>ROUND(地区標準卸価格表!BI24*入力!$I$54%,-入力!$I$40)</f>
        <v>0</v>
      </c>
      <c r="BJ24" s="250"/>
      <c r="BK24" s="250"/>
      <c r="BL24" s="237"/>
      <c r="BM24" s="366"/>
      <c r="BN24" s="222"/>
      <c r="BO24" s="195"/>
      <c r="BP24" s="195"/>
      <c r="BQ24" s="195"/>
      <c r="BR24" s="193"/>
      <c r="BS24" s="222"/>
      <c r="BT24" s="195"/>
      <c r="BU24" s="195"/>
      <c r="BV24" s="380"/>
      <c r="BX24" s="134"/>
      <c r="BY24" s="135"/>
      <c r="BZ24" s="135"/>
      <c r="CA24" s="135"/>
      <c r="CB24" s="138"/>
      <c r="CC24" s="102"/>
      <c r="CD24" s="66"/>
      <c r="CE24" s="66"/>
      <c r="CF24" s="66"/>
      <c r="CG24" s="66"/>
      <c r="CH24" s="66"/>
      <c r="CI24" s="66"/>
      <c r="CJ24" s="66"/>
      <c r="CK24" s="66"/>
      <c r="CL24" s="104"/>
      <c r="CM24" s="102"/>
      <c r="CN24" s="66"/>
      <c r="CO24" s="66"/>
      <c r="CP24" s="66"/>
      <c r="CQ24" s="144"/>
      <c r="CR24" s="102"/>
      <c r="CS24" s="66"/>
      <c r="CT24" s="66"/>
      <c r="CU24" s="66"/>
      <c r="CV24" s="69"/>
      <c r="CW24" s="134"/>
      <c r="CX24" s="135"/>
      <c r="CY24" s="135"/>
      <c r="CZ24" s="135"/>
      <c r="DA24" s="144"/>
      <c r="DB24" s="102"/>
      <c r="DC24" s="66"/>
      <c r="DD24" s="66"/>
      <c r="DE24" s="66"/>
      <c r="DF24" s="138"/>
      <c r="DG24" s="66"/>
      <c r="DH24" s="66"/>
      <c r="DI24" s="66"/>
      <c r="DJ24" s="66"/>
      <c r="DK24" s="104"/>
      <c r="DL24" s="102"/>
      <c r="DM24" s="66"/>
      <c r="DN24" s="66"/>
      <c r="DO24" s="66"/>
      <c r="DP24" s="144" t="s">
        <v>1065</v>
      </c>
      <c r="DQ24" s="102"/>
      <c r="DR24" s="66"/>
      <c r="DS24" s="66"/>
      <c r="DT24" s="66"/>
      <c r="DV24" s="637"/>
      <c r="DW24" s="638"/>
      <c r="DX24" s="653"/>
      <c r="DY24" s="654"/>
      <c r="DZ24" s="660"/>
      <c r="EA24" s="661"/>
      <c r="EB24" s="661"/>
      <c r="EC24" s="661"/>
      <c r="ED24" s="662"/>
      <c r="EE24" s="660"/>
      <c r="EF24" s="661"/>
      <c r="EG24" s="661"/>
      <c r="EH24" s="661"/>
      <c r="EI24" s="661"/>
      <c r="EJ24" s="115"/>
      <c r="EK24" s="375"/>
      <c r="EL24" s="375"/>
      <c r="EM24" s="375"/>
      <c r="EN24" s="375"/>
      <c r="EO24" s="375"/>
      <c r="EP24" s="375"/>
      <c r="EQ24" s="375"/>
      <c r="ER24" s="375"/>
      <c r="ES24" s="375"/>
      <c r="EU24" s="620"/>
      <c r="EV24" s="207" t="s">
        <v>920</v>
      </c>
      <c r="EW24" s="208">
        <v>109</v>
      </c>
      <c r="EX24" s="208"/>
      <c r="EY24" s="209"/>
      <c r="EZ24" s="194">
        <f>ROUND(地区標準卸価格表!EZ24*入力!$I$74%,-入力!$I$40)</f>
        <v>0</v>
      </c>
      <c r="FA24" s="210"/>
      <c r="FB24" s="210"/>
      <c r="FC24" s="211"/>
      <c r="FD24" s="209"/>
      <c r="FE24" s="194">
        <f>ROUND(地区標準卸価格表!FE24*入力!$I$75%,-入力!$I$40)</f>
        <v>0</v>
      </c>
      <c r="FF24" s="210"/>
      <c r="FG24" s="210"/>
      <c r="FH24" s="211"/>
      <c r="FI24" s="209" t="s">
        <v>921</v>
      </c>
      <c r="FJ24" s="194">
        <f>ROUND(地区標準卸価格表!FJ24*入力!$I$76%,-入力!$I$40)</f>
        <v>44700</v>
      </c>
      <c r="FK24" s="210" t="s">
        <v>905</v>
      </c>
      <c r="FL24" s="210"/>
      <c r="FM24" s="210"/>
      <c r="FN24" s="209"/>
      <c r="FO24" s="194">
        <f>ROUND(地区標準卸価格表!FO24*入力!$I$77%,-入力!$I$40)</f>
        <v>0</v>
      </c>
      <c r="FP24" s="210"/>
      <c r="FQ24" s="210"/>
      <c r="FR24" s="211"/>
      <c r="FS24" s="209"/>
      <c r="FT24" s="194">
        <f>ROUND(地区標準卸価格表!FT24*入力!$I$78%,-入力!$I$40)</f>
        <v>0</v>
      </c>
      <c r="FU24" s="210"/>
      <c r="FV24" s="210"/>
      <c r="FW24" s="211"/>
      <c r="FX24" s="191"/>
      <c r="FY24" s="631">
        <v>16</v>
      </c>
      <c r="FZ24" s="207" t="s">
        <v>1686</v>
      </c>
      <c r="GA24" s="208" t="s">
        <v>1144</v>
      </c>
      <c r="GB24" s="208"/>
      <c r="GC24" s="209"/>
      <c r="GD24" s="194">
        <f>ROUND(地区標準卸価格表!GD24*入力!$I$79%,-入力!$I$40)</f>
        <v>0</v>
      </c>
      <c r="GE24" s="210"/>
      <c r="GF24" s="210"/>
      <c r="GG24" s="211"/>
      <c r="GH24" s="209" t="s">
        <v>2042</v>
      </c>
      <c r="GI24" s="194">
        <f>ROUND(地区標準卸価格表!GI24*入力!$I$80%,-入力!$I$40)</f>
        <v>32300</v>
      </c>
      <c r="GJ24" s="210" t="s">
        <v>672</v>
      </c>
      <c r="GK24" s="210"/>
      <c r="GL24" s="211"/>
      <c r="GM24" s="209"/>
      <c r="GN24" s="194">
        <f>ROUND(地区標準卸価格表!GN24*入力!$I$81%,-入力!$I$40)</f>
        <v>0</v>
      </c>
      <c r="GO24" s="210"/>
      <c r="GP24" s="210"/>
      <c r="GQ24" s="211"/>
      <c r="GR24" s="209"/>
      <c r="GS24" s="194">
        <f>ROUND(地区標準卸価格表!GS24*入力!$I$82%,-入力!$I$40)</f>
        <v>0</v>
      </c>
      <c r="GT24" s="210"/>
      <c r="GU24" s="210"/>
      <c r="GV24" s="211"/>
      <c r="GW24" s="192"/>
      <c r="GX24" s="413" t="s">
        <v>1406</v>
      </c>
      <c r="GY24" s="209" t="s">
        <v>1407</v>
      </c>
      <c r="GZ24" s="222">
        <f>ROUND(地区標準卸価格表!GZ24*入力!$I$83%,-入力!$I$40)</f>
        <v>12500</v>
      </c>
      <c r="HA24" s="412"/>
      <c r="HB24" s="209"/>
      <c r="HC24" s="222">
        <f>ROUND(地区標準卸価格表!HC24*入力!$I$84%,-入力!$I$40)</f>
        <v>0</v>
      </c>
      <c r="HD24" s="412"/>
      <c r="HE24" s="209"/>
      <c r="HF24" s="222">
        <f>ROUND(地区標準卸価格表!HF24*入力!$I$85%,-入力!$I$40)</f>
        <v>0</v>
      </c>
      <c r="HG24" s="412"/>
      <c r="HH24" s="138"/>
      <c r="HP24" s="606"/>
      <c r="HQ24" s="646"/>
      <c r="HR24" s="166" t="s">
        <v>438</v>
      </c>
      <c r="HS24" s="167" t="s">
        <v>932</v>
      </c>
      <c r="HT24" s="213" t="s">
        <v>1626</v>
      </c>
      <c r="HU24" s="168" t="s">
        <v>977</v>
      </c>
      <c r="HV24" s="169">
        <f>ROUND(地区標準卸価格表!HV24*入力!$I$94%,-入力!$I$40)</f>
        <v>77300</v>
      </c>
      <c r="HX24" s="606"/>
      <c r="HY24" s="614"/>
      <c r="HZ24" s="166" t="s">
        <v>1359</v>
      </c>
      <c r="IA24" s="167" t="s">
        <v>456</v>
      </c>
      <c r="IB24" s="213" t="s">
        <v>1270</v>
      </c>
      <c r="IC24" s="168" t="s">
        <v>1271</v>
      </c>
      <c r="ID24" s="169">
        <f>ROUND(地区標準卸価格表!ID24*入力!$I$125%,-入力!$I$40)</f>
        <v>40500</v>
      </c>
      <c r="IE24" s="67"/>
      <c r="IF24" s="619"/>
      <c r="IG24" s="609"/>
      <c r="IH24" s="166" t="s">
        <v>1496</v>
      </c>
      <c r="II24" s="167" t="s">
        <v>456</v>
      </c>
      <c r="IJ24" s="213" t="s">
        <v>1109</v>
      </c>
      <c r="IK24" s="168" t="s">
        <v>1108</v>
      </c>
      <c r="IL24" s="169">
        <f>ROUND(地区標準卸価格表!IL24*入力!$I$171%,-入力!$I$40)</f>
        <v>40000</v>
      </c>
      <c r="IM24" s="67"/>
      <c r="IN24" s="606"/>
      <c r="IO24" s="610"/>
      <c r="IP24" s="186" t="s">
        <v>1352</v>
      </c>
      <c r="IQ24" s="187" t="s">
        <v>455</v>
      </c>
      <c r="IR24" s="352" t="s">
        <v>544</v>
      </c>
      <c r="IS24" s="188" t="s">
        <v>1262</v>
      </c>
      <c r="IT24" s="169">
        <f>ROUND(地区標準卸価格表!IT24*入力!$I$189%,-入力!$I$40)</f>
        <v>96100</v>
      </c>
    </row>
    <row r="25" spans="1:254" ht="29.1" customHeight="1">
      <c r="A25" s="619"/>
      <c r="B25" s="212" t="s">
        <v>230</v>
      </c>
      <c r="C25" s="135"/>
      <c r="D25" s="238">
        <v>88</v>
      </c>
      <c r="E25" s="209"/>
      <c r="F25" s="222">
        <f>ROUND(地区標準卸価格表!F25*入力!$I$45%,-入力!$I$40)</f>
        <v>0</v>
      </c>
      <c r="G25" s="195"/>
      <c r="H25" s="195"/>
      <c r="I25" s="195"/>
      <c r="J25" s="386" t="s">
        <v>1536</v>
      </c>
      <c r="K25" s="222">
        <f>ROUND(地区標準卸価格表!K25*入力!$I$46%,-入力!$I$40)</f>
        <v>0</v>
      </c>
      <c r="L25" s="389" t="s">
        <v>1536</v>
      </c>
      <c r="M25" s="389" t="s">
        <v>1536</v>
      </c>
      <c r="N25" s="389"/>
      <c r="O25" s="209" t="s">
        <v>594</v>
      </c>
      <c r="P25" s="222">
        <f>ROUND(地区標準卸価格表!P25*入力!$I$47%,-入力!$I$40)</f>
        <v>55700</v>
      </c>
      <c r="Q25" s="195" t="s">
        <v>588</v>
      </c>
      <c r="R25" s="195" t="s">
        <v>589</v>
      </c>
      <c r="S25" s="195"/>
      <c r="T25" s="209"/>
      <c r="U25" s="222">
        <f>ROUND(地区標準卸価格表!U25*入力!$I$48%,-入力!$I$40)</f>
        <v>0</v>
      </c>
      <c r="V25" s="195"/>
      <c r="W25" s="195"/>
      <c r="X25" s="242"/>
      <c r="Y25" s="117"/>
      <c r="Z25" s="619"/>
      <c r="AA25" s="212" t="s">
        <v>230</v>
      </c>
      <c r="AB25" s="135"/>
      <c r="AC25" s="238">
        <v>88</v>
      </c>
      <c r="AD25" s="209"/>
      <c r="AE25" s="222">
        <f>ROUND(地区標準卸価格表!AE25*入力!$I$49%,-入力!$I$40)</f>
        <v>0</v>
      </c>
      <c r="AF25" s="195"/>
      <c r="AG25" s="195"/>
      <c r="AH25" s="242"/>
      <c r="AI25" s="209" t="s">
        <v>1965</v>
      </c>
      <c r="AJ25" s="243">
        <f>ROUND(地区標準卸価格表!AJ25*入力!$I$50%,-入力!$I$40)</f>
        <v>55000</v>
      </c>
      <c r="AK25" s="195" t="s">
        <v>635</v>
      </c>
      <c r="AL25" s="195" t="s">
        <v>589</v>
      </c>
      <c r="AM25" s="242"/>
      <c r="AN25" s="209" t="s">
        <v>1233</v>
      </c>
      <c r="AO25" s="222">
        <f>ROUND(地区標準卸価格表!AO25*入力!$I$51%,-入力!$I$40)</f>
        <v>56400</v>
      </c>
      <c r="AP25" s="380" t="s">
        <v>1609</v>
      </c>
      <c r="AQ25" s="195" t="s">
        <v>589</v>
      </c>
      <c r="AR25" s="195"/>
      <c r="AS25" s="209"/>
      <c r="AT25" s="222">
        <f>ROUND(地区標準卸価格表!AT25*入力!$I$52%,-入力!$I$40)</f>
        <v>0</v>
      </c>
      <c r="AU25" s="195"/>
      <c r="AV25" s="195"/>
      <c r="AW25" s="242"/>
      <c r="AY25" s="619"/>
      <c r="AZ25" s="212" t="s">
        <v>230</v>
      </c>
      <c r="BA25" s="135"/>
      <c r="BB25" s="238">
        <v>88</v>
      </c>
      <c r="BC25" s="209"/>
      <c r="BD25" s="222">
        <f>ROUND(地区標準卸価格表!BD25*入力!$I$53%,-入力!$I$40)</f>
        <v>0</v>
      </c>
      <c r="BE25" s="195"/>
      <c r="BF25" s="195"/>
      <c r="BG25" s="223"/>
      <c r="BH25" s="209"/>
      <c r="BI25" s="222">
        <f>ROUND(地区標準卸価格表!BI25*入力!$I$54%,-入力!$I$40)</f>
        <v>0</v>
      </c>
      <c r="BJ25" s="195"/>
      <c r="BK25" s="195"/>
      <c r="BL25" s="223"/>
      <c r="BM25" s="366"/>
      <c r="BN25" s="222"/>
      <c r="BO25" s="195"/>
      <c r="BP25" s="195"/>
      <c r="BQ25" s="195"/>
      <c r="BR25" s="193"/>
      <c r="BS25" s="222"/>
      <c r="BT25" s="195"/>
      <c r="BU25" s="195"/>
      <c r="BV25" s="380"/>
      <c r="BX25" s="134"/>
      <c r="BY25" s="135"/>
      <c r="BZ25" s="135"/>
      <c r="CA25" s="135"/>
      <c r="CB25" s="104"/>
      <c r="CC25" s="102"/>
      <c r="CD25" s="66"/>
      <c r="CE25" s="66"/>
      <c r="CF25" s="66"/>
      <c r="CG25" s="66"/>
      <c r="CH25" s="66"/>
      <c r="CI25" s="66"/>
      <c r="CJ25" s="66"/>
      <c r="CK25" s="66"/>
      <c r="CL25" s="104"/>
      <c r="CM25" s="102"/>
      <c r="CN25" s="66"/>
      <c r="CO25" s="66"/>
      <c r="CP25" s="66"/>
      <c r="CQ25" s="104"/>
      <c r="CR25" s="102"/>
      <c r="CS25" s="66"/>
      <c r="CT25" s="66"/>
      <c r="CU25" s="66"/>
      <c r="CV25" s="69"/>
      <c r="CW25" s="134"/>
      <c r="CX25" s="135"/>
      <c r="CY25" s="135"/>
      <c r="CZ25" s="135"/>
      <c r="DA25" s="144"/>
      <c r="DB25" s="102"/>
      <c r="DC25" s="66"/>
      <c r="DD25" s="66"/>
      <c r="DE25" s="66"/>
      <c r="DF25" s="66"/>
      <c r="DG25" s="66"/>
      <c r="DH25" s="66"/>
      <c r="DI25" s="66"/>
      <c r="DJ25" s="66"/>
      <c r="DK25" s="104"/>
      <c r="DL25" s="102"/>
      <c r="DM25" s="66"/>
      <c r="DN25" s="66"/>
      <c r="DO25" s="66"/>
      <c r="DP25" s="144"/>
      <c r="DQ25" s="102"/>
      <c r="DR25" s="66"/>
      <c r="DS25" s="66"/>
      <c r="DT25" s="66"/>
      <c r="DV25" s="637"/>
      <c r="DW25" s="638"/>
      <c r="DX25" s="632" t="s">
        <v>748</v>
      </c>
      <c r="DY25" s="655" t="s">
        <v>749</v>
      </c>
      <c r="DZ25" s="677" t="s">
        <v>757</v>
      </c>
      <c r="EA25" s="678"/>
      <c r="EB25" s="678"/>
      <c r="EC25" s="678"/>
      <c r="ED25" s="679"/>
      <c r="EE25" s="677" t="s">
        <v>757</v>
      </c>
      <c r="EF25" s="678"/>
      <c r="EG25" s="678"/>
      <c r="EH25" s="678"/>
      <c r="EI25" s="678"/>
      <c r="EJ25" s="376"/>
      <c r="EK25" s="134"/>
      <c r="EL25" s="134"/>
      <c r="EM25" s="134"/>
      <c r="EN25" s="134"/>
      <c r="EO25" s="135"/>
      <c r="EP25" s="134"/>
      <c r="EQ25" s="134"/>
      <c r="ER25" s="134"/>
      <c r="ES25" s="134"/>
      <c r="EU25" s="631">
        <v>18</v>
      </c>
      <c r="EV25" s="262" t="s">
        <v>1750</v>
      </c>
      <c r="EW25" s="261"/>
      <c r="EX25" s="261">
        <v>99</v>
      </c>
      <c r="EY25" s="218"/>
      <c r="EZ25" s="253">
        <f>ROUND(地区標準卸価格表!EZ25*入力!$I$74%,-入力!$I$40)</f>
        <v>0</v>
      </c>
      <c r="FA25" s="263"/>
      <c r="FB25" s="263"/>
      <c r="FC25" s="264"/>
      <c r="FD25" s="218"/>
      <c r="FE25" s="253">
        <f>ROUND(地区標準卸価格表!FE25*入力!$I$75%,-入力!$I$40)</f>
        <v>0</v>
      </c>
      <c r="FF25" s="263"/>
      <c r="FG25" s="263"/>
      <c r="FH25" s="264"/>
      <c r="FI25" s="218"/>
      <c r="FJ25" s="253">
        <f>ROUND(地区標準卸価格表!FJ25*入力!$I$76%,-入力!$I$40)</f>
        <v>0</v>
      </c>
      <c r="FK25" s="263"/>
      <c r="FL25" s="263"/>
      <c r="FM25" s="263"/>
      <c r="FN25" s="218" t="s">
        <v>1766</v>
      </c>
      <c r="FO25" s="253">
        <f>ROUND(地区標準卸価格表!FO25*入力!$I$77%,-入力!$I$40)</f>
        <v>35500</v>
      </c>
      <c r="FP25" s="263" t="s">
        <v>906</v>
      </c>
      <c r="FQ25" s="263" t="s">
        <v>907</v>
      </c>
      <c r="FR25" s="264"/>
      <c r="FS25" s="218"/>
      <c r="FT25" s="253">
        <f>ROUND(地区標準卸価格表!FT25*入力!$I$78%,-入力!$I$40)</f>
        <v>0</v>
      </c>
      <c r="FU25" s="263"/>
      <c r="FV25" s="263"/>
      <c r="FW25" s="264"/>
      <c r="FX25" s="191"/>
      <c r="FY25" s="619"/>
      <c r="FZ25" s="207" t="s">
        <v>848</v>
      </c>
      <c r="GA25" s="208" t="s">
        <v>849</v>
      </c>
      <c r="GB25" s="208"/>
      <c r="GC25" s="209"/>
      <c r="GD25" s="194">
        <f>ROUND(地区標準卸価格表!GD25*入力!$I$79%,-入力!$I$40)</f>
        <v>0</v>
      </c>
      <c r="GE25" s="210"/>
      <c r="GF25" s="210"/>
      <c r="GG25" s="211"/>
      <c r="GH25" s="209" t="s">
        <v>2043</v>
      </c>
      <c r="GI25" s="194">
        <f>ROUND(地区標準卸価格表!GI25*入力!$I$80%,-入力!$I$40)</f>
        <v>27100</v>
      </c>
      <c r="GJ25" s="210" t="s">
        <v>672</v>
      </c>
      <c r="GK25" s="210"/>
      <c r="GL25" s="211"/>
      <c r="GM25" s="209"/>
      <c r="GN25" s="194">
        <f>ROUND(地区標準卸価格表!GN25*入力!$I$81%,-入力!$I$40)</f>
        <v>0</v>
      </c>
      <c r="GO25" s="210"/>
      <c r="GP25" s="210"/>
      <c r="GQ25" s="211"/>
      <c r="GR25" s="209"/>
      <c r="GS25" s="194">
        <f>ROUND(地区標準卸価格表!GS25*入力!$I$82%,-入力!$I$40)</f>
        <v>0</v>
      </c>
      <c r="GT25" s="210"/>
      <c r="GU25" s="210"/>
      <c r="GV25" s="211"/>
      <c r="GW25" s="192"/>
      <c r="GX25" s="413" t="s">
        <v>1404</v>
      </c>
      <c r="GY25" s="209" t="s">
        <v>1405</v>
      </c>
      <c r="GZ25" s="222">
        <f>ROUND(地区標準卸価格表!GZ25*入力!$I$83%,-入力!$I$40)</f>
        <v>13100</v>
      </c>
      <c r="HA25" s="412"/>
      <c r="HB25" s="209"/>
      <c r="HC25" s="222">
        <f>ROUND(地区標準卸価格表!HC25*入力!$I$84%,-入力!$I$40)</f>
        <v>0</v>
      </c>
      <c r="HD25" s="412"/>
      <c r="HE25" s="209"/>
      <c r="HF25" s="222">
        <f>ROUND(地区標準卸価格表!HF25*入力!$I$85%,-入力!$I$40)</f>
        <v>0</v>
      </c>
      <c r="HG25" s="412"/>
      <c r="HH25" s="138"/>
      <c r="HP25" s="606"/>
      <c r="HQ25" s="646"/>
      <c r="HR25" s="166" t="s">
        <v>438</v>
      </c>
      <c r="HS25" s="167" t="s">
        <v>454</v>
      </c>
      <c r="HT25" s="213" t="s">
        <v>1627</v>
      </c>
      <c r="HU25" s="168" t="s">
        <v>1151</v>
      </c>
      <c r="HV25" s="169">
        <f>ROUND(地区標準卸価格表!HV25*入力!$I$94%,-入力!$I$40)</f>
        <v>47700</v>
      </c>
      <c r="HX25" s="606"/>
      <c r="HY25" s="634" t="s">
        <v>420</v>
      </c>
      <c r="HZ25" s="271" t="s">
        <v>446</v>
      </c>
      <c r="IA25" s="272" t="s">
        <v>456</v>
      </c>
      <c r="IB25" s="333" t="s">
        <v>471</v>
      </c>
      <c r="IC25" s="273" t="s">
        <v>503</v>
      </c>
      <c r="ID25" s="274">
        <f>ROUND(地区標準卸価格表!ID25*入力!$I$126%,-入力!$I$40)</f>
        <v>66300</v>
      </c>
      <c r="IE25" s="67"/>
      <c r="IF25" s="619"/>
      <c r="IG25" s="610"/>
      <c r="IH25" s="275" t="s">
        <v>1496</v>
      </c>
      <c r="II25" s="276" t="s">
        <v>456</v>
      </c>
      <c r="IJ25" s="338" t="s">
        <v>1322</v>
      </c>
      <c r="IK25" s="277" t="s">
        <v>1290</v>
      </c>
      <c r="IL25" s="278">
        <f>ROUND(地区標準卸価格表!IL25*入力!$I$171%,-入力!$I$40)</f>
        <v>34100</v>
      </c>
      <c r="IM25" s="67"/>
      <c r="IN25" s="606"/>
      <c r="IO25" s="627" t="s">
        <v>520</v>
      </c>
      <c r="IP25" s="286" t="s">
        <v>1490</v>
      </c>
      <c r="IQ25" s="287" t="s">
        <v>456</v>
      </c>
      <c r="IR25" s="334" t="s">
        <v>549</v>
      </c>
      <c r="IS25" s="288" t="s">
        <v>1073</v>
      </c>
      <c r="IT25" s="274">
        <f>ROUND(地区標準卸価格表!IT25*入力!$I$190%,-入力!$I$40)</f>
        <v>60400</v>
      </c>
    </row>
    <row r="26" spans="1:254" ht="29.1" customHeight="1" thickBot="1">
      <c r="A26" s="619"/>
      <c r="B26" s="212" t="s">
        <v>227</v>
      </c>
      <c r="C26" s="135"/>
      <c r="D26" s="238">
        <v>91</v>
      </c>
      <c r="E26" s="209"/>
      <c r="F26" s="222">
        <f>ROUND(地区標準卸価格表!F26*入力!$I$45%,-入力!$I$40)</f>
        <v>0</v>
      </c>
      <c r="G26" s="195"/>
      <c r="H26" s="195"/>
      <c r="I26" s="195"/>
      <c r="J26" s="386" t="s">
        <v>1536</v>
      </c>
      <c r="K26" s="222">
        <f>ROUND(地区標準卸価格表!K26*入力!$I$46%,-入力!$I$40)</f>
        <v>0</v>
      </c>
      <c r="L26" s="389" t="s">
        <v>1536</v>
      </c>
      <c r="M26" s="389" t="s">
        <v>1536</v>
      </c>
      <c r="N26" s="389"/>
      <c r="O26" s="209" t="s">
        <v>595</v>
      </c>
      <c r="P26" s="222">
        <f>ROUND(地区標準卸価格表!P26*入力!$I$47%,-入力!$I$40)</f>
        <v>58000</v>
      </c>
      <c r="Q26" s="195" t="s">
        <v>588</v>
      </c>
      <c r="R26" s="195" t="s">
        <v>589</v>
      </c>
      <c r="S26" s="195"/>
      <c r="T26" s="209"/>
      <c r="U26" s="222">
        <f>ROUND(地区標準卸価格表!U26*入力!$I$48%,-入力!$I$40)</f>
        <v>0</v>
      </c>
      <c r="V26" s="195"/>
      <c r="W26" s="195"/>
      <c r="X26" s="242"/>
      <c r="Y26" s="117"/>
      <c r="Z26" s="619"/>
      <c r="AA26" s="212" t="s">
        <v>227</v>
      </c>
      <c r="AB26" s="135"/>
      <c r="AC26" s="238">
        <v>91</v>
      </c>
      <c r="AD26" s="209"/>
      <c r="AE26" s="222">
        <f>ROUND(地区標準卸価格表!AE26*入力!$I$49%,-入力!$I$40)</f>
        <v>0</v>
      </c>
      <c r="AF26" s="195"/>
      <c r="AG26" s="195"/>
      <c r="AH26" s="242"/>
      <c r="AI26" s="209" t="s">
        <v>1678</v>
      </c>
      <c r="AJ26" s="243">
        <f>ROUND(地区標準卸価格表!AJ26*入力!$I$50%,-入力!$I$40)</f>
        <v>58000</v>
      </c>
      <c r="AK26" s="195" t="s">
        <v>635</v>
      </c>
      <c r="AL26" s="195" t="s">
        <v>589</v>
      </c>
      <c r="AM26" s="242"/>
      <c r="AN26" s="209" t="s">
        <v>1234</v>
      </c>
      <c r="AO26" s="222">
        <f>ROUND(地区標準卸価格表!AO26*入力!$I$51%,-入力!$I$40)</f>
        <v>56500</v>
      </c>
      <c r="AP26" s="380" t="s">
        <v>1609</v>
      </c>
      <c r="AQ26" s="195" t="s">
        <v>589</v>
      </c>
      <c r="AR26" s="195"/>
      <c r="AS26" s="209"/>
      <c r="AT26" s="222">
        <f>ROUND(地区標準卸価格表!AT26*入力!$I$52%,-入力!$I$40)</f>
        <v>0</v>
      </c>
      <c r="AU26" s="195"/>
      <c r="AV26" s="195"/>
      <c r="AW26" s="242"/>
      <c r="AY26" s="619"/>
      <c r="AZ26" s="212" t="s">
        <v>227</v>
      </c>
      <c r="BA26" s="135"/>
      <c r="BB26" s="238">
        <v>91</v>
      </c>
      <c r="BC26" s="209"/>
      <c r="BD26" s="222">
        <f>ROUND(地区標準卸価格表!BD26*入力!$I$53%,-入力!$I$40)</f>
        <v>0</v>
      </c>
      <c r="BE26" s="195"/>
      <c r="BF26" s="195"/>
      <c r="BG26" s="223"/>
      <c r="BH26" s="209"/>
      <c r="BI26" s="222">
        <f>ROUND(地区標準卸価格表!BI26*入力!$I$54%,-入力!$I$40)</f>
        <v>0</v>
      </c>
      <c r="BJ26" s="195"/>
      <c r="BK26" s="195"/>
      <c r="BL26" s="223"/>
      <c r="BM26" s="366"/>
      <c r="BN26" s="222"/>
      <c r="BO26" s="195"/>
      <c r="BP26" s="195"/>
      <c r="BQ26" s="195"/>
      <c r="BR26" s="193"/>
      <c r="BS26" s="222"/>
      <c r="BT26" s="195"/>
      <c r="BU26" s="195"/>
      <c r="BV26" s="380"/>
      <c r="BX26" s="134"/>
      <c r="BY26" s="135"/>
      <c r="BZ26" s="135"/>
      <c r="CA26" s="135"/>
      <c r="CB26" s="104"/>
      <c r="CC26" s="102"/>
      <c r="CD26" s="66"/>
      <c r="CE26" s="66"/>
      <c r="CF26" s="66"/>
      <c r="CG26" s="66"/>
      <c r="CH26" s="66"/>
      <c r="CI26" s="66"/>
      <c r="CJ26" s="66"/>
      <c r="CK26" s="66"/>
      <c r="CL26" s="104"/>
      <c r="CM26" s="102"/>
      <c r="CN26" s="66"/>
      <c r="CO26" s="66"/>
      <c r="CP26" s="66"/>
      <c r="CQ26" s="113"/>
      <c r="CS26" s="66"/>
      <c r="CT26" s="66"/>
      <c r="CU26" s="66"/>
      <c r="CV26" s="69"/>
      <c r="CW26" s="134"/>
      <c r="CX26" s="135"/>
      <c r="CY26" s="135"/>
      <c r="CZ26" s="135"/>
      <c r="DA26" s="144"/>
      <c r="DB26" s="102"/>
      <c r="DC26" s="66"/>
      <c r="DD26" s="66"/>
      <c r="DE26" s="66"/>
      <c r="DF26" s="66"/>
      <c r="DG26" s="66"/>
      <c r="DH26" s="66"/>
      <c r="DI26" s="66"/>
      <c r="DJ26" s="66"/>
      <c r="DK26" s="104"/>
      <c r="DL26" s="102"/>
      <c r="DM26" s="66"/>
      <c r="DN26" s="66"/>
      <c r="DO26" s="66"/>
      <c r="DP26" s="144"/>
      <c r="DQ26" s="102"/>
      <c r="DR26" s="66"/>
      <c r="DS26" s="66"/>
      <c r="DT26" s="66"/>
      <c r="DV26" s="639"/>
      <c r="DW26" s="640"/>
      <c r="DX26" s="633"/>
      <c r="DY26" s="656"/>
      <c r="DZ26" s="122" t="s">
        <v>317</v>
      </c>
      <c r="EA26" s="590" t="s">
        <v>773</v>
      </c>
      <c r="EB26" s="591"/>
      <c r="EC26" s="591"/>
      <c r="ED26" s="592"/>
      <c r="EE26" s="122" t="s">
        <v>317</v>
      </c>
      <c r="EF26" s="590" t="s">
        <v>773</v>
      </c>
      <c r="EG26" s="591"/>
      <c r="EH26" s="591"/>
      <c r="EI26" s="591"/>
      <c r="EJ26" s="367"/>
      <c r="EK26" s="135"/>
      <c r="EL26" s="134"/>
      <c r="EM26" s="134"/>
      <c r="EN26" s="134"/>
      <c r="EO26" s="310"/>
      <c r="EP26" s="135"/>
      <c r="EQ26" s="134"/>
      <c r="ER26" s="134"/>
      <c r="ES26" s="134"/>
      <c r="EU26" s="619"/>
      <c r="EV26" s="207" t="s">
        <v>175</v>
      </c>
      <c r="EW26" s="208"/>
      <c r="EX26" s="208">
        <v>101</v>
      </c>
      <c r="EY26" s="209"/>
      <c r="EZ26" s="194">
        <f>ROUND(地区標準卸価格表!EZ26*入力!$I$74%,-入力!$I$40)</f>
        <v>0</v>
      </c>
      <c r="FA26" s="210"/>
      <c r="FB26" s="210"/>
      <c r="FC26" s="211"/>
      <c r="FD26" s="209"/>
      <c r="FE26" s="194">
        <f>ROUND(地区標準卸価格表!FE26*入力!$I$75%,-入力!$I$40)</f>
        <v>0</v>
      </c>
      <c r="FF26" s="210"/>
      <c r="FG26" s="210"/>
      <c r="FH26" s="211"/>
      <c r="FI26" s="209"/>
      <c r="FJ26" s="194">
        <f>ROUND(地区標準卸価格表!FJ26*入力!$I$76%,-入力!$I$40)</f>
        <v>0</v>
      </c>
      <c r="FK26" s="210"/>
      <c r="FL26" s="210"/>
      <c r="FM26" s="210"/>
      <c r="FN26" s="209"/>
      <c r="FO26" s="194">
        <f>ROUND(地区標準卸価格表!FO26*入力!$I$77%,-入力!$I$40)</f>
        <v>0</v>
      </c>
      <c r="FP26" s="210"/>
      <c r="FQ26" s="210"/>
      <c r="FR26" s="211"/>
      <c r="FS26" s="209" t="s">
        <v>1893</v>
      </c>
      <c r="FT26" s="194">
        <f>ROUND(地区標準卸価格表!FT26*入力!$I$78%,-入力!$I$40)</f>
        <v>40100</v>
      </c>
      <c r="FU26" s="210" t="s">
        <v>1894</v>
      </c>
      <c r="FV26" s="210" t="s">
        <v>1895</v>
      </c>
      <c r="FW26" s="211"/>
      <c r="FX26" s="191"/>
      <c r="FY26" s="619"/>
      <c r="FZ26" s="207" t="s">
        <v>223</v>
      </c>
      <c r="GA26" s="208" t="s">
        <v>850</v>
      </c>
      <c r="GB26" s="208"/>
      <c r="GC26" s="209"/>
      <c r="GD26" s="194">
        <f>ROUND(地区標準卸価格表!GD26*入力!$I$79%,-入力!$I$40)</f>
        <v>0</v>
      </c>
      <c r="GE26" s="210"/>
      <c r="GF26" s="210"/>
      <c r="GG26" s="211"/>
      <c r="GH26" s="209" t="s">
        <v>2044</v>
      </c>
      <c r="GI26" s="194">
        <f>ROUND(地区標準卸価格表!GI26*入力!$I$80%,-入力!$I$40)</f>
        <v>34500</v>
      </c>
      <c r="GJ26" s="210" t="s">
        <v>455</v>
      </c>
      <c r="GK26" s="210"/>
      <c r="GL26" s="211"/>
      <c r="GM26" s="209"/>
      <c r="GN26" s="194">
        <f>ROUND(地区標準卸価格表!GN26*入力!$I$81%,-入力!$I$40)</f>
        <v>0</v>
      </c>
      <c r="GO26" s="210"/>
      <c r="GP26" s="210"/>
      <c r="GQ26" s="211"/>
      <c r="GR26" s="209"/>
      <c r="GS26" s="194">
        <f>ROUND(地区標準卸価格表!GS26*入力!$I$82%,-入力!$I$40)</f>
        <v>0</v>
      </c>
      <c r="GT26" s="210"/>
      <c r="GU26" s="210"/>
      <c r="GV26" s="211"/>
      <c r="GW26" s="192"/>
      <c r="GX26" s="413" t="s">
        <v>784</v>
      </c>
      <c r="GY26" s="209"/>
      <c r="GZ26" s="222">
        <f>ROUND(地区標準卸価格表!GZ26*入力!$I$83%,-入力!$I$40)</f>
        <v>0</v>
      </c>
      <c r="HA26" s="412"/>
      <c r="HB26" s="209" t="s">
        <v>712</v>
      </c>
      <c r="HC26" s="222">
        <f>ROUND(地区標準卸価格表!HC26*入力!$I$84%,-入力!$I$40)</f>
        <v>14400</v>
      </c>
      <c r="HD26" s="412"/>
      <c r="HE26" s="209"/>
      <c r="HF26" s="222">
        <f>ROUND(地区標準卸価格表!HF26*入力!$I$85%,-入力!$I$40)</f>
        <v>0</v>
      </c>
      <c r="HG26" s="412"/>
      <c r="HH26" s="138"/>
      <c r="HL26" s="113"/>
      <c r="HP26" s="606"/>
      <c r="HQ26" s="614"/>
      <c r="HR26" s="275" t="s">
        <v>438</v>
      </c>
      <c r="HS26" s="276" t="s">
        <v>932</v>
      </c>
      <c r="HT26" s="338" t="s">
        <v>978</v>
      </c>
      <c r="HU26" s="277" t="s">
        <v>986</v>
      </c>
      <c r="HV26" s="278">
        <f>ROUND(地区標準卸価格表!HV26*入力!$I$94%,-入力!$I$40)</f>
        <v>56900</v>
      </c>
      <c r="HX26" s="606"/>
      <c r="HY26" s="614"/>
      <c r="HZ26" s="275" t="s">
        <v>446</v>
      </c>
      <c r="IA26" s="276" t="s">
        <v>456</v>
      </c>
      <c r="IB26" s="338" t="s">
        <v>472</v>
      </c>
      <c r="IC26" s="277" t="s">
        <v>504</v>
      </c>
      <c r="ID26" s="278">
        <f>ROUND(地区標準卸価格表!ID26*入力!$I$126%,-入力!$I$40)</f>
        <v>44400</v>
      </c>
      <c r="IE26" s="67"/>
      <c r="IF26" s="620"/>
      <c r="IG26" s="334" t="s">
        <v>436</v>
      </c>
      <c r="IH26" s="271" t="s">
        <v>453</v>
      </c>
      <c r="II26" s="272" t="s">
        <v>456</v>
      </c>
      <c r="IJ26" s="333" t="s">
        <v>495</v>
      </c>
      <c r="IK26" s="273" t="s">
        <v>514</v>
      </c>
      <c r="IL26" s="274">
        <f>ROUND(地区標準卸価格表!IL26*入力!$I$172%,-入力!$I$40)</f>
        <v>43000</v>
      </c>
      <c r="IM26" s="67"/>
      <c r="IN26" s="606"/>
      <c r="IO26" s="610"/>
      <c r="IP26" s="186" t="s">
        <v>1487</v>
      </c>
      <c r="IQ26" s="187" t="s">
        <v>456</v>
      </c>
      <c r="IR26" s="352" t="s">
        <v>946</v>
      </c>
      <c r="IS26" s="188" t="s">
        <v>945</v>
      </c>
      <c r="IT26" s="169">
        <f>ROUND(地区標準卸価格表!IT26*入力!$I$190%,-入力!$I$40)</f>
        <v>38300</v>
      </c>
    </row>
    <row r="27" spans="1:254" ht="29.1" customHeight="1" thickBot="1">
      <c r="A27" s="619"/>
      <c r="B27" s="212" t="s">
        <v>226</v>
      </c>
      <c r="C27" s="135"/>
      <c r="D27" s="238">
        <v>93</v>
      </c>
      <c r="E27" s="209"/>
      <c r="F27" s="222">
        <f>ROUND(地区標準卸価格表!F27*入力!$I$45%,-入力!$I$40)</f>
        <v>0</v>
      </c>
      <c r="G27" s="195"/>
      <c r="H27" s="195"/>
      <c r="I27" s="195"/>
      <c r="J27" s="386" t="s">
        <v>1536</v>
      </c>
      <c r="K27" s="222">
        <f>ROUND(地区標準卸価格表!K27*入力!$I$46%,-入力!$I$40)</f>
        <v>0</v>
      </c>
      <c r="L27" s="389" t="s">
        <v>1536</v>
      </c>
      <c r="M27" s="389" t="s">
        <v>1536</v>
      </c>
      <c r="N27" s="389"/>
      <c r="O27" s="209" t="s">
        <v>596</v>
      </c>
      <c r="P27" s="222">
        <f>ROUND(地区標準卸価格表!P27*入力!$I$47%,-入力!$I$40)</f>
        <v>61000</v>
      </c>
      <c r="Q27" s="195" t="s">
        <v>588</v>
      </c>
      <c r="R27" s="195" t="s">
        <v>589</v>
      </c>
      <c r="S27" s="195"/>
      <c r="T27" s="209"/>
      <c r="U27" s="222">
        <f>ROUND(地区標準卸価格表!U27*入力!$I$48%,-入力!$I$40)</f>
        <v>0</v>
      </c>
      <c r="V27" s="195"/>
      <c r="W27" s="195"/>
      <c r="X27" s="242"/>
      <c r="Y27" s="117"/>
      <c r="Z27" s="619"/>
      <c r="AA27" s="212" t="s">
        <v>226</v>
      </c>
      <c r="AB27" s="135"/>
      <c r="AC27" s="238">
        <v>93</v>
      </c>
      <c r="AD27" s="209"/>
      <c r="AE27" s="222">
        <f>ROUND(地区標準卸価格表!AE27*入力!$I$49%,-入力!$I$40)</f>
        <v>0</v>
      </c>
      <c r="AF27" s="195"/>
      <c r="AG27" s="195"/>
      <c r="AH27" s="242"/>
      <c r="AI27" s="209" t="s">
        <v>1989</v>
      </c>
      <c r="AJ27" s="243">
        <f>ROUND(地区標準卸価格表!AJ27*入力!$I$50%,-入力!$I$40)</f>
        <v>63800</v>
      </c>
      <c r="AK27" s="195" t="s">
        <v>635</v>
      </c>
      <c r="AL27" s="195" t="s">
        <v>589</v>
      </c>
      <c r="AM27" s="242"/>
      <c r="AN27" s="209" t="s">
        <v>1235</v>
      </c>
      <c r="AO27" s="222">
        <f>ROUND(地区標準卸価格表!AO27*入力!$I$51%,-入力!$I$40)</f>
        <v>65100</v>
      </c>
      <c r="AP27" s="380" t="s">
        <v>1609</v>
      </c>
      <c r="AQ27" s="195" t="s">
        <v>589</v>
      </c>
      <c r="AR27" s="195"/>
      <c r="AS27" s="209"/>
      <c r="AT27" s="222">
        <f>ROUND(地区標準卸価格表!AT27*入力!$I$52%,-入力!$I$40)</f>
        <v>0</v>
      </c>
      <c r="AU27" s="195"/>
      <c r="AV27" s="195"/>
      <c r="AW27" s="242"/>
      <c r="AY27" s="619"/>
      <c r="AZ27" s="212" t="s">
        <v>226</v>
      </c>
      <c r="BA27" s="135"/>
      <c r="BB27" s="238">
        <v>93</v>
      </c>
      <c r="BC27" s="209"/>
      <c r="BD27" s="222">
        <f>ROUND(地区標準卸価格表!BD27*入力!$I$53%,-入力!$I$40)</f>
        <v>0</v>
      </c>
      <c r="BE27" s="195"/>
      <c r="BF27" s="195"/>
      <c r="BG27" s="223"/>
      <c r="BH27" s="209"/>
      <c r="BI27" s="222">
        <f>ROUND(地区標準卸価格表!BI27*入力!$I$54%,-入力!$I$40)</f>
        <v>0</v>
      </c>
      <c r="BJ27" s="195"/>
      <c r="BK27" s="195"/>
      <c r="BL27" s="223"/>
      <c r="BM27" s="366"/>
      <c r="BN27" s="222"/>
      <c r="BO27" s="195"/>
      <c r="BP27" s="195"/>
      <c r="BQ27" s="195"/>
      <c r="BR27" s="193"/>
      <c r="BS27" s="222"/>
      <c r="BT27" s="195"/>
      <c r="BU27" s="195"/>
      <c r="BV27" s="380"/>
      <c r="BX27" s="635" t="s">
        <v>72</v>
      </c>
      <c r="BY27" s="636"/>
      <c r="BZ27" s="635" t="s">
        <v>747</v>
      </c>
      <c r="CA27" s="652"/>
      <c r="CB27" s="657" t="s">
        <v>900</v>
      </c>
      <c r="CC27" s="658"/>
      <c r="CD27" s="658"/>
      <c r="CE27" s="658"/>
      <c r="CF27" s="659"/>
      <c r="CG27" s="597" t="s">
        <v>1498</v>
      </c>
      <c r="CH27" s="598"/>
      <c r="CI27" s="598"/>
      <c r="CJ27" s="598"/>
      <c r="CK27" s="663"/>
      <c r="CL27" s="597" t="s">
        <v>896</v>
      </c>
      <c r="CM27" s="598"/>
      <c r="CN27" s="598"/>
      <c r="CO27" s="598"/>
      <c r="CP27" s="598"/>
      <c r="CQ27" s="536"/>
      <c r="CR27" s="375"/>
      <c r="CS27" s="375"/>
      <c r="CT27" s="375"/>
      <c r="CU27" s="375"/>
      <c r="CV27" s="69"/>
      <c r="CW27" s="134"/>
      <c r="CX27" s="135"/>
      <c r="CY27" s="135"/>
      <c r="CZ27" s="135"/>
      <c r="DA27" s="104"/>
      <c r="DB27" s="102"/>
      <c r="DC27" s="66"/>
      <c r="DD27" s="66"/>
      <c r="DE27" s="66"/>
      <c r="DF27" s="66"/>
      <c r="DG27" s="66"/>
      <c r="DH27" s="66"/>
      <c r="DI27" s="66"/>
      <c r="DJ27" s="66"/>
      <c r="DK27" s="104"/>
      <c r="DL27" s="102"/>
      <c r="DM27" s="66"/>
      <c r="DN27" s="66"/>
      <c r="DO27" s="66"/>
      <c r="DP27" s="104"/>
      <c r="DQ27" s="102"/>
      <c r="DR27" s="66"/>
      <c r="DS27" s="66"/>
      <c r="DT27" s="66"/>
      <c r="DU27" s="104"/>
      <c r="DV27" s="631">
        <v>13</v>
      </c>
      <c r="DW27" s="252" t="s">
        <v>104</v>
      </c>
      <c r="DX27" s="300">
        <v>75</v>
      </c>
      <c r="DY27" s="252"/>
      <c r="DZ27" s="218" t="s">
        <v>918</v>
      </c>
      <c r="EA27" s="258">
        <f>ROUND(地区標準卸価格表!EA27*入力!$I$72%,-入力!$I$40)</f>
        <v>9200</v>
      </c>
      <c r="EB27" s="259" t="s">
        <v>912</v>
      </c>
      <c r="EC27" s="259"/>
      <c r="ED27" s="255"/>
      <c r="EE27" s="218" t="s">
        <v>693</v>
      </c>
      <c r="EF27" s="258">
        <f>ROUND(地区標準卸価格表!EF27*入力!$I$73%,-入力!$I$40)</f>
        <v>10200</v>
      </c>
      <c r="EG27" s="259" t="s">
        <v>672</v>
      </c>
      <c r="EH27" s="259"/>
      <c r="EI27" s="254"/>
      <c r="EJ27" s="366"/>
      <c r="EK27" s="247"/>
      <c r="EL27" s="204"/>
      <c r="EM27" s="204"/>
      <c r="EN27" s="246"/>
      <c r="EO27" s="193"/>
      <c r="EP27" s="247"/>
      <c r="EQ27" s="204"/>
      <c r="ER27" s="204"/>
      <c r="ES27" s="246"/>
      <c r="EU27" s="619"/>
      <c r="EV27" s="207" t="s">
        <v>1574</v>
      </c>
      <c r="EW27" s="208"/>
      <c r="EX27" s="208">
        <v>99</v>
      </c>
      <c r="EY27" s="209"/>
      <c r="EZ27" s="194">
        <f>ROUND(地区標準卸価格表!EZ27*入力!$I$74%,-入力!$I$40)</f>
        <v>0</v>
      </c>
      <c r="FA27" s="210"/>
      <c r="FB27" s="210"/>
      <c r="FC27" s="211"/>
      <c r="FD27" s="209"/>
      <c r="FE27" s="194">
        <f>ROUND(地区標準卸価格表!FE27*入力!$I$75%,-入力!$I$40)</f>
        <v>0</v>
      </c>
      <c r="FF27" s="210"/>
      <c r="FG27" s="210"/>
      <c r="FH27" s="211"/>
      <c r="FI27" s="209"/>
      <c r="FJ27" s="194">
        <f>ROUND(地区標準卸価格表!FJ27*入力!$I$76%,-入力!$I$40)</f>
        <v>0</v>
      </c>
      <c r="FK27" s="210"/>
      <c r="FL27" s="210"/>
      <c r="FM27" s="210"/>
      <c r="FN27" s="209" t="s">
        <v>1765</v>
      </c>
      <c r="FO27" s="194">
        <f>ROUND(地区標準卸価格表!FO27*入力!$I$77%,-入力!$I$40)</f>
        <v>33800</v>
      </c>
      <c r="FP27" s="210" t="s">
        <v>590</v>
      </c>
      <c r="FQ27" s="210" t="s">
        <v>907</v>
      </c>
      <c r="FR27" s="211"/>
      <c r="FS27" s="209"/>
      <c r="FT27" s="194">
        <f>ROUND(地区標準卸価格表!FT27*入力!$I$78%,-入力!$I$40)</f>
        <v>0</v>
      </c>
      <c r="FU27" s="210"/>
      <c r="FV27" s="210"/>
      <c r="FW27" s="211"/>
      <c r="FX27" s="191"/>
      <c r="FY27" s="620"/>
      <c r="FZ27" s="207" t="s">
        <v>221</v>
      </c>
      <c r="GA27" s="208">
        <v>91</v>
      </c>
      <c r="GB27" s="208"/>
      <c r="GC27" s="209"/>
      <c r="GD27" s="194">
        <f>ROUND(地区標準卸価格表!GD27*入力!$I$79%,-入力!$I$40)</f>
        <v>0</v>
      </c>
      <c r="GE27" s="210"/>
      <c r="GF27" s="210"/>
      <c r="GG27" s="211"/>
      <c r="GH27" s="209"/>
      <c r="GI27" s="194">
        <f>ROUND(地区標準卸価格表!GI27*入力!$I$80%,-入力!$I$40)</f>
        <v>0</v>
      </c>
      <c r="GJ27" s="210"/>
      <c r="GK27" s="210"/>
      <c r="GL27" s="211"/>
      <c r="GM27" s="209" t="s">
        <v>854</v>
      </c>
      <c r="GN27" s="194">
        <f>ROUND(地区標準卸価格表!GN27*入力!$I$81%,-入力!$I$40)</f>
        <v>19200</v>
      </c>
      <c r="GO27" s="210" t="s">
        <v>672</v>
      </c>
      <c r="GP27" s="210"/>
      <c r="GQ27" s="211"/>
      <c r="GR27" s="209"/>
      <c r="GS27" s="194">
        <f>ROUND(地区標準卸価格表!GS27*入力!$I$82%,-入力!$I$40)</f>
        <v>0</v>
      </c>
      <c r="GT27" s="210"/>
      <c r="GU27" s="210"/>
      <c r="GV27" s="211"/>
      <c r="GW27" s="117"/>
      <c r="GX27" s="413" t="s">
        <v>1212</v>
      </c>
      <c r="GY27" s="209" t="s">
        <v>1587</v>
      </c>
      <c r="GZ27" s="222">
        <f>ROUND(地区標準卸価格表!GZ27*入力!$I$83%,-入力!$I$40)</f>
        <v>8800</v>
      </c>
      <c r="HA27" s="412"/>
      <c r="HB27" s="209"/>
      <c r="HC27" s="222">
        <f>ROUND(地区標準卸価格表!HC27*入力!$I$84%,-入力!$I$40)</f>
        <v>0</v>
      </c>
      <c r="HD27" s="412"/>
      <c r="HE27" s="209"/>
      <c r="HF27" s="222">
        <f>ROUND(地区標準卸価格表!HF27*入力!$I$85%,-入力!$I$40)</f>
        <v>0</v>
      </c>
      <c r="HG27" s="412"/>
      <c r="HH27" s="138"/>
      <c r="HI27" s="635" t="s">
        <v>352</v>
      </c>
      <c r="HJ27" s="715"/>
      <c r="HK27" s="716"/>
      <c r="HL27" s="720" t="s">
        <v>1814</v>
      </c>
      <c r="HM27" s="721"/>
      <c r="HN27" s="722"/>
      <c r="HP27" s="606"/>
      <c r="HQ27" s="613" t="s">
        <v>409</v>
      </c>
      <c r="HR27" s="271" t="s">
        <v>439</v>
      </c>
      <c r="HS27" s="272" t="s">
        <v>454</v>
      </c>
      <c r="HT27" s="333" t="s">
        <v>1617</v>
      </c>
      <c r="HU27" s="273" t="s">
        <v>496</v>
      </c>
      <c r="HV27" s="274">
        <f>ROUND(地区標準卸価格表!HV27*入力!$I$95%,-入力!$I$40)</f>
        <v>67200</v>
      </c>
      <c r="HX27" s="606"/>
      <c r="HY27" s="686" t="s">
        <v>421</v>
      </c>
      <c r="HZ27" s="166" t="s">
        <v>447</v>
      </c>
      <c r="IA27" s="167" t="s">
        <v>456</v>
      </c>
      <c r="IB27" s="213" t="s">
        <v>474</v>
      </c>
      <c r="IC27" s="168" t="s">
        <v>2087</v>
      </c>
      <c r="ID27" s="169">
        <f>ROUND(地区標準卸価格表!ID27*入力!$I$127%,-入力!$I$40)</f>
        <v>90200</v>
      </c>
      <c r="IE27" s="67"/>
      <c r="IF27" s="629" t="s">
        <v>1735</v>
      </c>
      <c r="IG27" s="608" t="s">
        <v>1190</v>
      </c>
      <c r="IH27" s="149" t="s">
        <v>1323</v>
      </c>
      <c r="II27" s="150" t="s">
        <v>942</v>
      </c>
      <c r="IJ27" s="332" t="s">
        <v>1193</v>
      </c>
      <c r="IK27" s="151" t="s">
        <v>1191</v>
      </c>
      <c r="IL27" s="152">
        <f>ROUND(地区標準卸価格表!IL27*入力!$I$173%,-入力!$I$40)</f>
        <v>99700</v>
      </c>
      <c r="IM27" s="67"/>
      <c r="IN27" s="606"/>
      <c r="IO27" s="627" t="s">
        <v>521</v>
      </c>
      <c r="IP27" s="286" t="s">
        <v>1489</v>
      </c>
      <c r="IQ27" s="287" t="s">
        <v>454</v>
      </c>
      <c r="IR27" s="334" t="s">
        <v>550</v>
      </c>
      <c r="IS27" s="288" t="s">
        <v>573</v>
      </c>
      <c r="IT27" s="274">
        <f>ROUND(地区標準卸価格表!IT27*入力!$I$191%,-入力!$I$40)</f>
        <v>81100</v>
      </c>
    </row>
    <row r="28" spans="1:254" ht="29.1" customHeight="1" thickBot="1">
      <c r="A28" s="619"/>
      <c r="B28" s="212" t="s">
        <v>339</v>
      </c>
      <c r="C28" s="135"/>
      <c r="D28" s="238">
        <v>96</v>
      </c>
      <c r="E28" s="209"/>
      <c r="F28" s="222">
        <f>ROUND(地区標準卸価格表!F28*入力!$I$45%,-入力!$I$40)</f>
        <v>0</v>
      </c>
      <c r="G28" s="195"/>
      <c r="H28" s="195"/>
      <c r="I28" s="195"/>
      <c r="J28" s="386" t="s">
        <v>1536</v>
      </c>
      <c r="K28" s="222">
        <f>ROUND(地区標準卸価格表!K28*入力!$I$46%,-入力!$I$40)</f>
        <v>0</v>
      </c>
      <c r="L28" s="389" t="s">
        <v>1536</v>
      </c>
      <c r="M28" s="389" t="s">
        <v>1536</v>
      </c>
      <c r="N28" s="389"/>
      <c r="O28" s="209"/>
      <c r="P28" s="222">
        <f>ROUND(地区標準卸価格表!P28*入力!$I$47%,-入力!$I$40)</f>
        <v>0</v>
      </c>
      <c r="Q28" s="195"/>
      <c r="R28" s="195"/>
      <c r="S28" s="195"/>
      <c r="T28" s="209"/>
      <c r="U28" s="222">
        <f>ROUND(地区標準卸価格表!U28*入力!$I$48%,-入力!$I$40)</f>
        <v>0</v>
      </c>
      <c r="V28" s="195"/>
      <c r="W28" s="195"/>
      <c r="X28" s="242"/>
      <c r="Y28" s="117"/>
      <c r="Z28" s="619"/>
      <c r="AA28" s="212" t="s">
        <v>339</v>
      </c>
      <c r="AB28" s="135"/>
      <c r="AC28" s="238">
        <v>96</v>
      </c>
      <c r="AD28" s="209"/>
      <c r="AE28" s="222">
        <f>ROUND(地区標準卸価格表!AE28*入力!$I$49%,-入力!$I$40)</f>
        <v>0</v>
      </c>
      <c r="AF28" s="195"/>
      <c r="AG28" s="195"/>
      <c r="AH28" s="242"/>
      <c r="AI28" s="209" t="s">
        <v>1990</v>
      </c>
      <c r="AJ28" s="243">
        <f>ROUND(地区標準卸価格表!AJ28*入力!$I$50%,-入力!$I$40)</f>
        <v>66700</v>
      </c>
      <c r="AK28" s="195" t="s">
        <v>635</v>
      </c>
      <c r="AL28" s="195" t="s">
        <v>589</v>
      </c>
      <c r="AM28" s="242"/>
      <c r="AN28" s="209"/>
      <c r="AO28" s="222">
        <f>ROUND(地区標準卸価格表!AO28*入力!$I$51%,-入力!$I$40)</f>
        <v>0</v>
      </c>
      <c r="AP28" s="380"/>
      <c r="AQ28" s="195"/>
      <c r="AR28" s="195"/>
      <c r="AS28" s="209"/>
      <c r="AT28" s="222">
        <f>ROUND(地区標準卸価格表!AT28*入力!$I$52%,-入力!$I$40)</f>
        <v>0</v>
      </c>
      <c r="AU28" s="195"/>
      <c r="AV28" s="195"/>
      <c r="AW28" s="242"/>
      <c r="AY28" s="619"/>
      <c r="AZ28" s="212" t="s">
        <v>339</v>
      </c>
      <c r="BA28" s="135"/>
      <c r="BB28" s="238">
        <v>96</v>
      </c>
      <c r="BC28" s="209" t="s">
        <v>1526</v>
      </c>
      <c r="BD28" s="222">
        <f>ROUND(地区標準卸価格表!BD28*入力!$I$53%,-入力!$I$40)</f>
        <v>62500</v>
      </c>
      <c r="BE28" s="195" t="s">
        <v>635</v>
      </c>
      <c r="BF28" s="195" t="s">
        <v>589</v>
      </c>
      <c r="BG28" s="223"/>
      <c r="BH28" s="209"/>
      <c r="BI28" s="222">
        <f>ROUND(地区標準卸価格表!BI28*入力!$I$54%,-入力!$I$40)</f>
        <v>0</v>
      </c>
      <c r="BJ28" s="195"/>
      <c r="BK28" s="195"/>
      <c r="BL28" s="223"/>
      <c r="BM28" s="366"/>
      <c r="BN28" s="222"/>
      <c r="BO28" s="195"/>
      <c r="BP28" s="195"/>
      <c r="BQ28" s="195"/>
      <c r="BR28" s="193"/>
      <c r="BS28" s="222"/>
      <c r="BT28" s="195"/>
      <c r="BU28" s="195"/>
      <c r="BV28" s="380"/>
      <c r="BX28" s="637"/>
      <c r="BY28" s="638"/>
      <c r="BZ28" s="653"/>
      <c r="CA28" s="654"/>
      <c r="CB28" s="660"/>
      <c r="CC28" s="661"/>
      <c r="CD28" s="661"/>
      <c r="CE28" s="661"/>
      <c r="CF28" s="662"/>
      <c r="CG28" s="599"/>
      <c r="CH28" s="600"/>
      <c r="CI28" s="600"/>
      <c r="CJ28" s="600"/>
      <c r="CK28" s="664"/>
      <c r="CL28" s="599"/>
      <c r="CM28" s="600"/>
      <c r="CN28" s="600"/>
      <c r="CO28" s="600"/>
      <c r="CP28" s="600"/>
      <c r="CQ28" s="115"/>
      <c r="CR28" s="375"/>
      <c r="CS28" s="375"/>
      <c r="CT28" s="375"/>
      <c r="CU28" s="375"/>
      <c r="CV28" s="69"/>
      <c r="CW28" s="137"/>
      <c r="CX28" s="138"/>
      <c r="CY28" s="138"/>
      <c r="CZ28" s="138"/>
      <c r="DK28" s="113"/>
      <c r="DL28" s="113"/>
      <c r="DP28" s="64"/>
      <c r="DT28" s="69"/>
      <c r="DU28" s="104"/>
      <c r="DV28" s="620"/>
      <c r="DW28" s="140" t="s">
        <v>102</v>
      </c>
      <c r="DX28" s="301">
        <v>79</v>
      </c>
      <c r="DY28" s="140"/>
      <c r="DZ28" s="127" t="s">
        <v>919</v>
      </c>
      <c r="EA28" s="141">
        <f>ROUND(地区標準卸価格表!EA28*入力!$I$72%,-入力!$I$40)</f>
        <v>10700</v>
      </c>
      <c r="EB28" s="142" t="s">
        <v>912</v>
      </c>
      <c r="EC28" s="142"/>
      <c r="ED28" s="215"/>
      <c r="EE28" s="127" t="s">
        <v>694</v>
      </c>
      <c r="EF28" s="141">
        <f>ROUND(地区標準卸価格表!EF28*入力!$I$73%,-入力!$I$40)</f>
        <v>11600</v>
      </c>
      <c r="EG28" s="142" t="s">
        <v>672</v>
      </c>
      <c r="EH28" s="142"/>
      <c r="EI28" s="216"/>
      <c r="EJ28" s="366"/>
      <c r="EK28" s="247"/>
      <c r="EL28" s="204"/>
      <c r="EM28" s="204"/>
      <c r="EN28" s="246"/>
      <c r="EO28" s="193"/>
      <c r="EP28" s="247"/>
      <c r="EQ28" s="204"/>
      <c r="ER28" s="204"/>
      <c r="ES28" s="246"/>
      <c r="EU28" s="619"/>
      <c r="EV28" s="207" t="s">
        <v>277</v>
      </c>
      <c r="EW28" s="208">
        <v>98</v>
      </c>
      <c r="EX28" s="208"/>
      <c r="EY28" s="209"/>
      <c r="EZ28" s="194">
        <f>ROUND(地区標準卸価格表!EZ28*入力!$I$74%,-入力!$I$40)</f>
        <v>0</v>
      </c>
      <c r="FA28" s="210"/>
      <c r="FB28" s="210"/>
      <c r="FC28" s="211"/>
      <c r="FD28" s="209" t="s">
        <v>1577</v>
      </c>
      <c r="FE28" s="194">
        <f>ROUND(地区標準卸価格表!FE28*入力!$I$75%,-入力!$I$40)</f>
        <v>38400</v>
      </c>
      <c r="FF28" s="210" t="s">
        <v>905</v>
      </c>
      <c r="FG28" s="210"/>
      <c r="FH28" s="211"/>
      <c r="FI28" s="209"/>
      <c r="FJ28" s="194">
        <f>ROUND(地区標準卸価格表!FJ28*入力!$I$76%,-入力!$I$40)</f>
        <v>0</v>
      </c>
      <c r="FK28" s="210"/>
      <c r="FL28" s="210"/>
      <c r="FM28" s="210"/>
      <c r="FN28" s="209" t="s">
        <v>2032</v>
      </c>
      <c r="FO28" s="194">
        <f>ROUND(地区標準卸価格表!FO28*入力!$I$77%,-入力!$I$40)</f>
        <v>32500</v>
      </c>
      <c r="FP28" s="210" t="s">
        <v>590</v>
      </c>
      <c r="FQ28" s="210"/>
      <c r="FR28" s="211"/>
      <c r="FS28" s="209"/>
      <c r="FT28" s="194">
        <f>ROUND(地区標準卸価格表!FT28*入力!$I$78%,-入力!$I$40)</f>
        <v>0</v>
      </c>
      <c r="FU28" s="210"/>
      <c r="FV28" s="210"/>
      <c r="FW28" s="211"/>
      <c r="FX28" s="191"/>
      <c r="FY28" s="631">
        <v>15</v>
      </c>
      <c r="FZ28" s="262" t="s">
        <v>1687</v>
      </c>
      <c r="GA28" s="261" t="s">
        <v>1691</v>
      </c>
      <c r="GB28" s="261"/>
      <c r="GC28" s="218"/>
      <c r="GD28" s="253">
        <f>ROUND(地区標準卸価格表!GD28*入力!$I$79%,-入力!$I$40)</f>
        <v>0</v>
      </c>
      <c r="GE28" s="263"/>
      <c r="GF28" s="263"/>
      <c r="GG28" s="264"/>
      <c r="GH28" s="218" t="s">
        <v>2045</v>
      </c>
      <c r="GI28" s="253">
        <f>ROUND(地区標準卸価格表!GI28*入力!$I$80%,-入力!$I$40)</f>
        <v>27200</v>
      </c>
      <c r="GJ28" s="263" t="s">
        <v>672</v>
      </c>
      <c r="GK28" s="263"/>
      <c r="GL28" s="264"/>
      <c r="GM28" s="218"/>
      <c r="GN28" s="253">
        <f>ROUND(地区標準卸価格表!GN28*入力!$I$81%,-入力!$I$40)</f>
        <v>0</v>
      </c>
      <c r="GO28" s="263"/>
      <c r="GP28" s="263"/>
      <c r="GQ28" s="264"/>
      <c r="GR28" s="218"/>
      <c r="GS28" s="253">
        <f>ROUND(地区標準卸価格表!GS28*入力!$I$82%,-入力!$I$40)</f>
        <v>0</v>
      </c>
      <c r="GT28" s="263"/>
      <c r="GU28" s="263"/>
      <c r="GV28" s="264"/>
      <c r="GW28" s="117"/>
      <c r="GX28" s="413" t="s">
        <v>785</v>
      </c>
      <c r="GY28" s="209"/>
      <c r="GZ28" s="222">
        <f>ROUND(地区標準卸価格表!GZ28*入力!$I$83%,-入力!$I$40)</f>
        <v>0</v>
      </c>
      <c r="HA28" s="412"/>
      <c r="HB28" s="209"/>
      <c r="HC28" s="222">
        <f>ROUND(地区標準卸価格表!HC28*入力!$I$84%,-入力!$I$40)</f>
        <v>0</v>
      </c>
      <c r="HD28" s="412"/>
      <c r="HE28" s="209" t="s">
        <v>713</v>
      </c>
      <c r="HF28" s="222">
        <f>ROUND(地区標準卸価格表!HF28*入力!$I$85%,-入力!$I$40)</f>
        <v>10700</v>
      </c>
      <c r="HG28" s="412"/>
      <c r="HH28" s="138"/>
      <c r="HI28" s="717"/>
      <c r="HJ28" s="718"/>
      <c r="HK28" s="719"/>
      <c r="HL28" s="122" t="s">
        <v>317</v>
      </c>
      <c r="HM28" s="713" t="s">
        <v>775</v>
      </c>
      <c r="HN28" s="714"/>
      <c r="HP28" s="606"/>
      <c r="HQ28" s="614"/>
      <c r="HR28" s="166" t="s">
        <v>439</v>
      </c>
      <c r="HS28" s="167" t="s">
        <v>455</v>
      </c>
      <c r="HT28" s="213" t="s">
        <v>1618</v>
      </c>
      <c r="HU28" s="168" t="s">
        <v>497</v>
      </c>
      <c r="HV28" s="169">
        <f>ROUND(地区標準卸価格表!HV28*入力!$I$95%,-入力!$I$40)</f>
        <v>80900</v>
      </c>
      <c r="HX28" s="606"/>
      <c r="HY28" s="609"/>
      <c r="HZ28" s="166" t="s">
        <v>447</v>
      </c>
      <c r="IA28" s="167" t="s">
        <v>456</v>
      </c>
      <c r="IB28" s="213" t="s">
        <v>475</v>
      </c>
      <c r="IC28" s="168" t="s">
        <v>505</v>
      </c>
      <c r="ID28" s="169">
        <f>ROUND(地区標準卸価格表!ID28*入力!$I$127%,-入力!$I$40)</f>
        <v>79400</v>
      </c>
      <c r="IE28" s="67"/>
      <c r="IF28" s="744"/>
      <c r="IG28" s="630"/>
      <c r="IH28" s="279" t="s">
        <v>1323</v>
      </c>
      <c r="II28" s="280" t="s">
        <v>932</v>
      </c>
      <c r="IJ28" s="339" t="s">
        <v>1324</v>
      </c>
      <c r="IK28" s="281" t="s">
        <v>1192</v>
      </c>
      <c r="IL28" s="282">
        <f>ROUND(地区標準卸価格表!IL28*入力!$I$173%,-入力!$I$40)</f>
        <v>106600</v>
      </c>
      <c r="IM28" s="67"/>
      <c r="IN28" s="606"/>
      <c r="IO28" s="609"/>
      <c r="IP28" s="186" t="s">
        <v>1489</v>
      </c>
      <c r="IQ28" s="187" t="s">
        <v>932</v>
      </c>
      <c r="IR28" s="352" t="s">
        <v>981</v>
      </c>
      <c r="IS28" s="188" t="s">
        <v>982</v>
      </c>
      <c r="IT28" s="169">
        <f>ROUND(地区標準卸価格表!IT28*入力!$I$191%,-入力!$I$40)</f>
        <v>93700</v>
      </c>
    </row>
    <row r="29" spans="1:254" ht="29.1" customHeight="1">
      <c r="A29" s="619"/>
      <c r="B29" s="212" t="s">
        <v>224</v>
      </c>
      <c r="C29" s="135"/>
      <c r="D29" s="238">
        <v>98</v>
      </c>
      <c r="E29" s="209"/>
      <c r="F29" s="222">
        <f>ROUND(地区標準卸価格表!F29*入力!$I$45%,-入力!$I$40)</f>
        <v>0</v>
      </c>
      <c r="G29" s="195"/>
      <c r="H29" s="195"/>
      <c r="I29" s="195"/>
      <c r="J29" s="386" t="s">
        <v>1536</v>
      </c>
      <c r="K29" s="222">
        <f>ROUND(地区標準卸価格表!K29*入力!$I$46%,-入力!$I$40)</f>
        <v>0</v>
      </c>
      <c r="L29" s="389" t="s">
        <v>1536</v>
      </c>
      <c r="M29" s="389" t="s">
        <v>1536</v>
      </c>
      <c r="N29" s="389"/>
      <c r="O29" s="209" t="s">
        <v>597</v>
      </c>
      <c r="P29" s="222">
        <f>ROUND(地区標準卸価格表!P29*入力!$I$47%,-入力!$I$40)</f>
        <v>69500</v>
      </c>
      <c r="Q29" s="195" t="s">
        <v>588</v>
      </c>
      <c r="R29" s="195" t="s">
        <v>589</v>
      </c>
      <c r="S29" s="195"/>
      <c r="T29" s="209"/>
      <c r="U29" s="222">
        <f>ROUND(地区標準卸価格表!U29*入力!$I$48%,-入力!$I$40)</f>
        <v>0</v>
      </c>
      <c r="V29" s="195"/>
      <c r="W29" s="195"/>
      <c r="X29" s="242"/>
      <c r="Y29" s="117"/>
      <c r="Z29" s="619"/>
      <c r="AA29" s="212" t="s">
        <v>224</v>
      </c>
      <c r="AB29" s="135"/>
      <c r="AC29" s="238">
        <v>98</v>
      </c>
      <c r="AD29" s="209"/>
      <c r="AE29" s="222">
        <f>ROUND(地区標準卸価格表!AE29*入力!$I$49%,-入力!$I$40)</f>
        <v>0</v>
      </c>
      <c r="AF29" s="195"/>
      <c r="AG29" s="195"/>
      <c r="AH29" s="242"/>
      <c r="AI29" s="209"/>
      <c r="AJ29" s="243">
        <f>ROUND(地区標準卸価格表!AJ29*入力!$I$50%,-入力!$I$40)</f>
        <v>0</v>
      </c>
      <c r="AK29" s="195"/>
      <c r="AL29" s="195"/>
      <c r="AM29" s="242"/>
      <c r="AN29" s="209" t="s">
        <v>1236</v>
      </c>
      <c r="AO29" s="222">
        <f>ROUND(地区標準卸価格表!AO29*入力!$I$51%,-入力!$I$40)</f>
        <v>79300</v>
      </c>
      <c r="AP29" s="380" t="s">
        <v>1609</v>
      </c>
      <c r="AQ29" s="195" t="s">
        <v>589</v>
      </c>
      <c r="AR29" s="195"/>
      <c r="AS29" s="209"/>
      <c r="AT29" s="222">
        <f>ROUND(地区標準卸価格表!AT29*入力!$I$52%,-入力!$I$40)</f>
        <v>0</v>
      </c>
      <c r="AU29" s="195"/>
      <c r="AV29" s="195"/>
      <c r="AW29" s="242"/>
      <c r="AY29" s="619"/>
      <c r="AZ29" s="212" t="s">
        <v>224</v>
      </c>
      <c r="BA29" s="135"/>
      <c r="BB29" s="238">
        <v>98</v>
      </c>
      <c r="BC29" s="209"/>
      <c r="BD29" s="222">
        <f>ROUND(地区標準卸価格表!BD29*入力!$I$53%,-入力!$I$40)</f>
        <v>0</v>
      </c>
      <c r="BE29" s="195"/>
      <c r="BF29" s="195"/>
      <c r="BG29" s="223"/>
      <c r="BH29" s="209"/>
      <c r="BI29" s="222">
        <f>ROUND(地区標準卸価格表!BI29*入力!$I$54%,-入力!$I$40)</f>
        <v>0</v>
      </c>
      <c r="BJ29" s="195"/>
      <c r="BK29" s="195"/>
      <c r="BL29" s="223"/>
      <c r="BM29" s="366"/>
      <c r="BN29" s="222"/>
      <c r="BO29" s="195"/>
      <c r="BP29" s="195"/>
      <c r="BQ29" s="195"/>
      <c r="BR29" s="193"/>
      <c r="BS29" s="222"/>
      <c r="BT29" s="195"/>
      <c r="BU29" s="195"/>
      <c r="BV29" s="380"/>
      <c r="BX29" s="637"/>
      <c r="BY29" s="638"/>
      <c r="BZ29" s="632" t="s">
        <v>748</v>
      </c>
      <c r="CA29" s="655" t="s">
        <v>749</v>
      </c>
      <c r="CB29" s="587" t="s">
        <v>753</v>
      </c>
      <c r="CC29" s="588"/>
      <c r="CD29" s="588"/>
      <c r="CE29" s="588"/>
      <c r="CF29" s="589"/>
      <c r="CG29" s="587" t="s">
        <v>755</v>
      </c>
      <c r="CH29" s="588"/>
      <c r="CI29" s="588"/>
      <c r="CJ29" s="588"/>
      <c r="CK29" s="589"/>
      <c r="CL29" s="593" t="s">
        <v>753</v>
      </c>
      <c r="CM29" s="594"/>
      <c r="CN29" s="594"/>
      <c r="CO29" s="594"/>
      <c r="CP29" s="594"/>
      <c r="CQ29" s="265"/>
      <c r="CR29" s="538"/>
      <c r="CS29" s="538"/>
      <c r="CT29" s="538"/>
      <c r="CU29" s="538"/>
      <c r="CV29" s="104"/>
      <c r="CW29" s="635" t="s">
        <v>72</v>
      </c>
      <c r="CX29" s="636"/>
      <c r="CY29" s="635" t="s">
        <v>747</v>
      </c>
      <c r="CZ29" s="652"/>
      <c r="DA29" s="657" t="s">
        <v>900</v>
      </c>
      <c r="DB29" s="658"/>
      <c r="DC29" s="658"/>
      <c r="DD29" s="658"/>
      <c r="DE29" s="659"/>
      <c r="DF29" s="597" t="s">
        <v>1498</v>
      </c>
      <c r="DG29" s="598"/>
      <c r="DH29" s="598"/>
      <c r="DI29" s="598"/>
      <c r="DJ29" s="663"/>
      <c r="DK29" s="597" t="s">
        <v>896</v>
      </c>
      <c r="DL29" s="672"/>
      <c r="DM29" s="672"/>
      <c r="DN29" s="672"/>
      <c r="DO29" s="673"/>
      <c r="DP29" s="536"/>
      <c r="DQ29" s="375"/>
      <c r="DR29" s="375"/>
      <c r="DS29" s="375"/>
      <c r="DT29" s="375"/>
      <c r="DU29" s="104"/>
      <c r="DV29" s="138" t="s">
        <v>827</v>
      </c>
      <c r="DW29" s="138"/>
      <c r="DX29" s="138"/>
      <c r="DY29" s="138"/>
      <c r="DZ29" s="138"/>
      <c r="EA29" s="138"/>
      <c r="EB29" s="138"/>
      <c r="EC29" s="138"/>
      <c r="ED29" s="138"/>
      <c r="EE29" s="199"/>
      <c r="EF29" s="199"/>
      <c r="EG29" s="198"/>
      <c r="EH29" s="198"/>
      <c r="EI29" s="198"/>
      <c r="EJ29" s="199"/>
      <c r="EK29" s="198"/>
      <c r="EL29" s="198"/>
      <c r="EM29" s="198"/>
      <c r="EN29" s="246"/>
      <c r="EO29" s="193"/>
      <c r="EP29" s="247"/>
      <c r="EQ29" s="204"/>
      <c r="ER29" s="204"/>
      <c r="ES29" s="246"/>
      <c r="EU29" s="619"/>
      <c r="EV29" s="207" t="s">
        <v>262</v>
      </c>
      <c r="EW29" s="208">
        <v>100</v>
      </c>
      <c r="EX29" s="208">
        <v>104</v>
      </c>
      <c r="EY29" s="209" t="s">
        <v>1271</v>
      </c>
      <c r="EZ29" s="194">
        <f>ROUND(地区標準卸価格表!EZ29*入力!$I$74%,-入力!$I$40)</f>
        <v>40500</v>
      </c>
      <c r="FA29" s="210" t="s">
        <v>590</v>
      </c>
      <c r="FB29" s="210"/>
      <c r="FC29" s="211"/>
      <c r="FD29" s="209" t="s">
        <v>1401</v>
      </c>
      <c r="FE29" s="194">
        <f>ROUND(地区標準卸価格表!FE29*入力!$I$75%,-入力!$I$40)</f>
        <v>39600</v>
      </c>
      <c r="FF29" s="210" t="s">
        <v>590</v>
      </c>
      <c r="FG29" s="210"/>
      <c r="FH29" s="211"/>
      <c r="FI29" s="209"/>
      <c r="FJ29" s="194">
        <f>ROUND(地区標準卸価格表!FJ29*入力!$I$76%,-入力!$I$40)</f>
        <v>0</v>
      </c>
      <c r="FK29" s="210"/>
      <c r="FL29" s="210"/>
      <c r="FM29" s="210"/>
      <c r="FN29" s="209" t="s">
        <v>2033</v>
      </c>
      <c r="FO29" s="194">
        <f>ROUND(地区標準卸価格表!FO29*入力!$I$77%,-入力!$I$40)</f>
        <v>34200</v>
      </c>
      <c r="FP29" s="210" t="s">
        <v>590</v>
      </c>
      <c r="FQ29" s="210" t="s">
        <v>907</v>
      </c>
      <c r="FR29" s="211"/>
      <c r="FS29" s="209" t="s">
        <v>1531</v>
      </c>
      <c r="FT29" s="194">
        <f>ROUND(地区標準卸価格表!FT29*入力!$I$78%,-入力!$I$40)</f>
        <v>43100</v>
      </c>
      <c r="FU29" s="210" t="s">
        <v>590</v>
      </c>
      <c r="FV29" s="210" t="s">
        <v>589</v>
      </c>
      <c r="FW29" s="211"/>
      <c r="FX29" s="191"/>
      <c r="FY29" s="619"/>
      <c r="FZ29" s="207" t="s">
        <v>204</v>
      </c>
      <c r="GA29" s="208">
        <v>90</v>
      </c>
      <c r="GB29" s="208"/>
      <c r="GC29" s="209"/>
      <c r="GD29" s="194">
        <f>ROUND(地区標準卸価格表!GD29*入力!$I$79%,-入力!$I$40)</f>
        <v>0</v>
      </c>
      <c r="GE29" s="210"/>
      <c r="GF29" s="210"/>
      <c r="GG29" s="211"/>
      <c r="GH29" s="209"/>
      <c r="GI29" s="194">
        <f>ROUND(地区標準卸価格表!GI29*入力!$I$80%,-入力!$I$40)</f>
        <v>0</v>
      </c>
      <c r="GJ29" s="210"/>
      <c r="GK29" s="210"/>
      <c r="GL29" s="211"/>
      <c r="GM29" s="209" t="s">
        <v>855</v>
      </c>
      <c r="GN29" s="194">
        <f>ROUND(地区標準卸価格表!GN29*入力!$I$81%,-入力!$I$40)</f>
        <v>17000</v>
      </c>
      <c r="GO29" s="210" t="s">
        <v>672</v>
      </c>
      <c r="GP29" s="210"/>
      <c r="GQ29" s="211"/>
      <c r="GR29" s="209"/>
      <c r="GS29" s="194">
        <f>ROUND(地区標準卸価格表!GS29*入力!$I$82%,-入力!$I$40)</f>
        <v>0</v>
      </c>
      <c r="GT29" s="210"/>
      <c r="GU29" s="210"/>
      <c r="GV29" s="211"/>
      <c r="GW29" s="117"/>
      <c r="GX29" s="413" t="s">
        <v>1456</v>
      </c>
      <c r="GY29" s="209" t="s">
        <v>1423</v>
      </c>
      <c r="GZ29" s="222">
        <f>ROUND(地区標準卸価格表!GZ29*入力!$I$83%,-入力!$I$40)</f>
        <v>10200</v>
      </c>
      <c r="HA29" s="412"/>
      <c r="HB29" s="209"/>
      <c r="HC29" s="222">
        <f>ROUND(地区標準卸価格表!HC29*入力!$I$84%,-入力!$I$40)</f>
        <v>0</v>
      </c>
      <c r="HD29" s="412"/>
      <c r="HE29" s="209"/>
      <c r="HF29" s="222">
        <f>ROUND(地区標準卸価格表!HF29*入力!$I$85%,-入力!$I$40)</f>
        <v>0</v>
      </c>
      <c r="HG29" s="412"/>
      <c r="HH29" s="138"/>
      <c r="HI29" s="415" t="s">
        <v>275</v>
      </c>
      <c r="HJ29" s="220"/>
      <c r="HK29" s="220"/>
      <c r="HL29" s="218" t="s">
        <v>1815</v>
      </c>
      <c r="HM29" s="219">
        <f>ROUND(地区標準卸価格表!HM29*入力!$I$88%,-入力!$I$40)</f>
        <v>38300</v>
      </c>
      <c r="HN29" s="410"/>
      <c r="HP29" s="606"/>
      <c r="HQ29" s="634" t="s">
        <v>410</v>
      </c>
      <c r="HR29" s="271" t="s">
        <v>438</v>
      </c>
      <c r="HS29" s="272" t="s">
        <v>454</v>
      </c>
      <c r="HT29" s="333" t="s">
        <v>862</v>
      </c>
      <c r="HU29" s="233" t="s">
        <v>498</v>
      </c>
      <c r="HV29" s="274">
        <f>ROUND(地区標準卸価格表!HV29*入力!$I$96%,-入力!$I$40)</f>
        <v>64500</v>
      </c>
      <c r="HX29" s="606"/>
      <c r="HY29" s="610"/>
      <c r="HZ29" s="166" t="s">
        <v>447</v>
      </c>
      <c r="IA29" s="167" t="s">
        <v>456</v>
      </c>
      <c r="IB29" s="213" t="s">
        <v>476</v>
      </c>
      <c r="IC29" s="168" t="s">
        <v>506</v>
      </c>
      <c r="ID29" s="169">
        <f>ROUND(地区標準卸価格表!ID29*入力!$I$127%,-入力!$I$40)</f>
        <v>50400</v>
      </c>
      <c r="IE29" s="67"/>
      <c r="IF29" s="629" t="s">
        <v>1736</v>
      </c>
      <c r="IG29" s="608" t="s">
        <v>1470</v>
      </c>
      <c r="IH29" s="149" t="s">
        <v>1471</v>
      </c>
      <c r="II29" s="150" t="s">
        <v>454</v>
      </c>
      <c r="IJ29" s="332" t="s">
        <v>1779</v>
      </c>
      <c r="IK29" s="151" t="s">
        <v>1363</v>
      </c>
      <c r="IL29" s="152">
        <f>ROUND(地区標準卸価格表!IL29*入力!$I$174%,-入力!$I$40)</f>
        <v>80300</v>
      </c>
      <c r="IM29" s="67"/>
      <c r="IN29" s="606"/>
      <c r="IO29" s="610"/>
      <c r="IP29" s="186" t="s">
        <v>1489</v>
      </c>
      <c r="IQ29" s="187" t="s">
        <v>454</v>
      </c>
      <c r="IR29" s="352" t="s">
        <v>552</v>
      </c>
      <c r="IS29" s="188" t="s">
        <v>574</v>
      </c>
      <c r="IT29" s="169">
        <f>ROUND(地区標準卸価格表!IT29*入力!$I$191%,-入力!$I$40)</f>
        <v>62700</v>
      </c>
    </row>
    <row r="30" spans="1:254" ht="29.1" customHeight="1" thickBot="1">
      <c r="A30" s="619"/>
      <c r="B30" s="224" t="s">
        <v>222</v>
      </c>
      <c r="C30" s="225"/>
      <c r="D30" s="226">
        <v>100</v>
      </c>
      <c r="E30" s="227"/>
      <c r="F30" s="228">
        <f>ROUND(地区標準卸価格表!F30*入力!$I$45%,-入力!$I$40)</f>
        <v>0</v>
      </c>
      <c r="G30" s="229"/>
      <c r="H30" s="229"/>
      <c r="I30" s="229"/>
      <c r="J30" s="561" t="s">
        <v>1536</v>
      </c>
      <c r="K30" s="228">
        <f>ROUND(地区標準卸価格表!K30*入力!$I$46%,-入力!$I$40)</f>
        <v>0</v>
      </c>
      <c r="L30" s="566" t="s">
        <v>1536</v>
      </c>
      <c r="M30" s="566" t="s">
        <v>1536</v>
      </c>
      <c r="N30" s="566"/>
      <c r="O30" s="227"/>
      <c r="P30" s="228">
        <f>ROUND(地区標準卸価格表!P30*入力!$I$47%,-入力!$I$40)</f>
        <v>0</v>
      </c>
      <c r="Q30" s="229"/>
      <c r="R30" s="229"/>
      <c r="S30" s="229"/>
      <c r="T30" s="227"/>
      <c r="U30" s="228">
        <f>ROUND(地区標準卸価格表!U30*入力!$I$48%,-入力!$I$40)</f>
        <v>0</v>
      </c>
      <c r="V30" s="229"/>
      <c r="W30" s="229"/>
      <c r="X30" s="244"/>
      <c r="Y30" s="117"/>
      <c r="Z30" s="619"/>
      <c r="AA30" s="224" t="s">
        <v>222</v>
      </c>
      <c r="AB30" s="225"/>
      <c r="AC30" s="226">
        <v>100</v>
      </c>
      <c r="AD30" s="227"/>
      <c r="AE30" s="228">
        <f>ROUND(地区標準卸価格表!AE30*入力!$I$49%,-入力!$I$40)</f>
        <v>0</v>
      </c>
      <c r="AF30" s="229"/>
      <c r="AG30" s="229"/>
      <c r="AH30" s="244"/>
      <c r="AI30" s="227" t="s">
        <v>1881</v>
      </c>
      <c r="AJ30" s="245">
        <f>ROUND(地区標準卸価格表!AJ30*入力!$I$50%,-入力!$I$40)</f>
        <v>72100</v>
      </c>
      <c r="AK30" s="229" t="s">
        <v>1879</v>
      </c>
      <c r="AL30" s="229" t="s">
        <v>1880</v>
      </c>
      <c r="AM30" s="244"/>
      <c r="AN30" s="227" t="s">
        <v>1237</v>
      </c>
      <c r="AO30" s="228">
        <f>ROUND(地区標準卸価格表!AO30*入力!$I$51%,-入力!$I$40)</f>
        <v>80900</v>
      </c>
      <c r="AP30" s="397" t="s">
        <v>1609</v>
      </c>
      <c r="AQ30" s="229" t="s">
        <v>589</v>
      </c>
      <c r="AR30" s="229"/>
      <c r="AS30" s="227"/>
      <c r="AT30" s="228">
        <f>ROUND(地区標準卸価格表!AT30*入力!$I$52%,-入力!$I$40)</f>
        <v>0</v>
      </c>
      <c r="AU30" s="229"/>
      <c r="AV30" s="229"/>
      <c r="AW30" s="244"/>
      <c r="AY30" s="619"/>
      <c r="AZ30" s="224" t="s">
        <v>222</v>
      </c>
      <c r="BA30" s="225"/>
      <c r="BB30" s="226">
        <v>100</v>
      </c>
      <c r="BC30" s="227"/>
      <c r="BD30" s="228">
        <f>ROUND(地区標準卸価格表!BD30*入力!$I$53%,-入力!$I$40)</f>
        <v>0</v>
      </c>
      <c r="BE30" s="229"/>
      <c r="BF30" s="229"/>
      <c r="BG30" s="230"/>
      <c r="BH30" s="227"/>
      <c r="BI30" s="228">
        <f>ROUND(地区標準卸価格表!BI30*入力!$I$54%,-入力!$I$40)</f>
        <v>0</v>
      </c>
      <c r="BJ30" s="229"/>
      <c r="BK30" s="229"/>
      <c r="BL30" s="230"/>
      <c r="BM30" s="366"/>
      <c r="BN30" s="222"/>
      <c r="BO30" s="195"/>
      <c r="BP30" s="195"/>
      <c r="BQ30" s="195"/>
      <c r="BR30" s="193"/>
      <c r="BS30" s="222"/>
      <c r="BT30" s="195"/>
      <c r="BU30" s="195"/>
      <c r="BV30" s="380"/>
      <c r="BX30" s="639"/>
      <c r="BY30" s="640"/>
      <c r="BZ30" s="633"/>
      <c r="CA30" s="656"/>
      <c r="CB30" s="122" t="s">
        <v>317</v>
      </c>
      <c r="CC30" s="590" t="s">
        <v>773</v>
      </c>
      <c r="CD30" s="591"/>
      <c r="CE30" s="591"/>
      <c r="CF30" s="592"/>
      <c r="CG30" s="122" t="s">
        <v>317</v>
      </c>
      <c r="CH30" s="595" t="s">
        <v>773</v>
      </c>
      <c r="CI30" s="596"/>
      <c r="CJ30" s="596"/>
      <c r="CK30" s="714"/>
      <c r="CL30" s="122" t="s">
        <v>317</v>
      </c>
      <c r="CM30" s="595" t="s">
        <v>773</v>
      </c>
      <c r="CN30" s="596"/>
      <c r="CO30" s="596"/>
      <c r="CP30" s="596"/>
      <c r="CQ30" s="367"/>
      <c r="CR30" s="135"/>
      <c r="CS30" s="134"/>
      <c r="CT30" s="134"/>
      <c r="CU30" s="134"/>
      <c r="CV30" s="104"/>
      <c r="CW30" s="637"/>
      <c r="CX30" s="638"/>
      <c r="CY30" s="653"/>
      <c r="CZ30" s="654"/>
      <c r="DA30" s="660"/>
      <c r="DB30" s="661"/>
      <c r="DC30" s="661"/>
      <c r="DD30" s="661"/>
      <c r="DE30" s="662"/>
      <c r="DF30" s="599"/>
      <c r="DG30" s="600"/>
      <c r="DH30" s="600"/>
      <c r="DI30" s="600"/>
      <c r="DJ30" s="664"/>
      <c r="DK30" s="674"/>
      <c r="DL30" s="675"/>
      <c r="DM30" s="675"/>
      <c r="DN30" s="675"/>
      <c r="DO30" s="676"/>
      <c r="DP30" s="115"/>
      <c r="DQ30" s="375"/>
      <c r="DR30" s="375"/>
      <c r="DS30" s="375"/>
      <c r="DT30" s="375"/>
      <c r="DU30" s="104"/>
      <c r="DV30" s="138"/>
      <c r="DW30" s="138"/>
      <c r="DX30" s="138"/>
      <c r="DY30" s="138"/>
      <c r="DZ30" s="138"/>
      <c r="EA30" s="138"/>
      <c r="EB30" s="138"/>
      <c r="EC30" s="138"/>
      <c r="ED30" s="138"/>
      <c r="EE30" s="199"/>
      <c r="EF30" s="199"/>
      <c r="EG30" s="198"/>
      <c r="EH30" s="198"/>
      <c r="EI30" s="198"/>
      <c r="EJ30" s="199"/>
      <c r="EK30" s="198"/>
      <c r="EL30" s="198"/>
      <c r="EM30" s="198"/>
      <c r="EN30" s="198"/>
      <c r="EO30" s="193"/>
      <c r="EP30" s="247"/>
      <c r="EQ30" s="204"/>
      <c r="ER30" s="204"/>
      <c r="ES30" s="246"/>
      <c r="EU30" s="619"/>
      <c r="EV30" s="207" t="s">
        <v>259</v>
      </c>
      <c r="EW30" s="208">
        <v>100</v>
      </c>
      <c r="EX30" s="208">
        <v>104</v>
      </c>
      <c r="EY30" s="209"/>
      <c r="EZ30" s="194">
        <f>ROUND(地区標準卸価格表!EZ30*入力!$I$74%,-入力!$I$40)</f>
        <v>0</v>
      </c>
      <c r="FA30" s="210"/>
      <c r="FB30" s="210"/>
      <c r="FC30" s="211"/>
      <c r="FD30" s="209" t="s">
        <v>1532</v>
      </c>
      <c r="FE30" s="194">
        <f>ROUND(地区標準卸価格表!FE30*入力!$I$75%,-入力!$I$40)</f>
        <v>36000</v>
      </c>
      <c r="FF30" s="210" t="s">
        <v>590</v>
      </c>
      <c r="FG30" s="210" t="s">
        <v>589</v>
      </c>
      <c r="FH30" s="211"/>
      <c r="FI30" s="209"/>
      <c r="FJ30" s="194">
        <f>ROUND(地区標準卸価格表!FJ30*入力!$I$76%,-入力!$I$40)</f>
        <v>0</v>
      </c>
      <c r="FK30" s="210"/>
      <c r="FL30" s="210"/>
      <c r="FM30" s="210"/>
      <c r="FN30" s="209" t="s">
        <v>2034</v>
      </c>
      <c r="FO30" s="194">
        <f>ROUND(地区標準卸価格表!FO30*入力!$I$77%,-入力!$I$40)</f>
        <v>30400</v>
      </c>
      <c r="FP30" s="210" t="s">
        <v>590</v>
      </c>
      <c r="FQ30" s="210"/>
      <c r="FR30" s="211"/>
      <c r="FS30" s="209" t="s">
        <v>1586</v>
      </c>
      <c r="FT30" s="194">
        <f>ROUND(地区標準卸価格表!FT30*入力!$I$78%,-入力!$I$40)</f>
        <v>40600</v>
      </c>
      <c r="FU30" s="210" t="s">
        <v>588</v>
      </c>
      <c r="FV30" s="210" t="s">
        <v>589</v>
      </c>
      <c r="FW30" s="211"/>
      <c r="FX30" s="191"/>
      <c r="FY30" s="620"/>
      <c r="FZ30" s="207" t="s">
        <v>782</v>
      </c>
      <c r="GA30" s="208">
        <v>105</v>
      </c>
      <c r="GB30" s="208"/>
      <c r="GC30" s="209"/>
      <c r="GD30" s="194">
        <f>ROUND(地区標準卸価格表!GD30*入力!$I$79%,-入力!$I$40)</f>
        <v>0</v>
      </c>
      <c r="GE30" s="210"/>
      <c r="GF30" s="210"/>
      <c r="GG30" s="211"/>
      <c r="GH30" s="209"/>
      <c r="GI30" s="194">
        <f>ROUND(地区標準卸価格表!GI30*入力!$I$80%,-入力!$I$40)</f>
        <v>0</v>
      </c>
      <c r="GJ30" s="210"/>
      <c r="GK30" s="210"/>
      <c r="GL30" s="211"/>
      <c r="GM30" s="209" t="s">
        <v>856</v>
      </c>
      <c r="GN30" s="194">
        <f>ROUND(地区標準卸価格表!GN30*入力!$I$81%,-入力!$I$40)</f>
        <v>25000</v>
      </c>
      <c r="GO30" s="210" t="s">
        <v>672</v>
      </c>
      <c r="GP30" s="210"/>
      <c r="GQ30" s="211"/>
      <c r="GR30" s="209"/>
      <c r="GS30" s="194">
        <f>ROUND(地区標準卸価格表!GS30*入力!$I$82%,-入力!$I$40)</f>
        <v>0</v>
      </c>
      <c r="GT30" s="210"/>
      <c r="GU30" s="210"/>
      <c r="GV30" s="211"/>
      <c r="GW30" s="117"/>
      <c r="GX30" s="413" t="s">
        <v>1457</v>
      </c>
      <c r="GY30" s="209" t="s">
        <v>1479</v>
      </c>
      <c r="GZ30" s="222">
        <f>ROUND(地区標準卸価格表!GZ30*入力!$I$83%,-入力!$I$40)</f>
        <v>10800</v>
      </c>
      <c r="HA30" s="412"/>
      <c r="HB30" s="209"/>
      <c r="HC30" s="222">
        <f>ROUND(地区標準卸価格表!HC30*入力!$I$84%,-入力!$I$40)</f>
        <v>0</v>
      </c>
      <c r="HD30" s="412"/>
      <c r="HE30" s="209"/>
      <c r="HF30" s="222">
        <f>ROUND(地区標準卸価格表!HF30*入力!$I$85%,-入力!$I$40)</f>
        <v>0</v>
      </c>
      <c r="HG30" s="412"/>
      <c r="HH30" s="138"/>
      <c r="HI30" s="416" t="s">
        <v>1818</v>
      </c>
      <c r="HJ30" s="195"/>
      <c r="HK30" s="195"/>
      <c r="HL30" s="209" t="s">
        <v>1816</v>
      </c>
      <c r="HM30" s="222">
        <f>ROUND(地区標準卸価格表!HM30*入力!$I$88%,-入力!$I$40)</f>
        <v>35800</v>
      </c>
      <c r="HN30" s="412"/>
      <c r="HP30" s="606"/>
      <c r="HQ30" s="614"/>
      <c r="HR30" s="275" t="s">
        <v>438</v>
      </c>
      <c r="HS30" s="276" t="s">
        <v>455</v>
      </c>
      <c r="HT30" s="338" t="s">
        <v>863</v>
      </c>
      <c r="HU30" s="226" t="s">
        <v>499</v>
      </c>
      <c r="HV30" s="278">
        <f>ROUND(地区標準卸価格表!HV30*入力!$I$96%,-入力!$I$40)</f>
        <v>78200</v>
      </c>
      <c r="HX30" s="606"/>
      <c r="HY30" s="634" t="s">
        <v>1272</v>
      </c>
      <c r="HZ30" s="271" t="s">
        <v>1273</v>
      </c>
      <c r="IA30" s="272" t="s">
        <v>456</v>
      </c>
      <c r="IB30" s="333" t="s">
        <v>1275</v>
      </c>
      <c r="IC30" s="273" t="s">
        <v>1274</v>
      </c>
      <c r="ID30" s="274">
        <f>ROUND(地区標準卸価格表!ID30*入力!$I$128%,-入力!$I$40)</f>
        <v>63800</v>
      </c>
      <c r="IE30" s="67"/>
      <c r="IF30" s="744"/>
      <c r="IG30" s="630"/>
      <c r="IH30" s="279" t="s">
        <v>1471</v>
      </c>
      <c r="II30" s="280" t="s">
        <v>455</v>
      </c>
      <c r="IJ30" s="339" t="s">
        <v>1780</v>
      </c>
      <c r="IK30" s="281" t="s">
        <v>1362</v>
      </c>
      <c r="IL30" s="282">
        <f>ROUND(地区標準卸価格表!IL30*入力!$I$174%,-入力!$I$40)</f>
        <v>105000</v>
      </c>
      <c r="IM30" s="67"/>
      <c r="IN30" s="606"/>
      <c r="IO30" s="356" t="s">
        <v>1086</v>
      </c>
      <c r="IP30" s="178" t="s">
        <v>1487</v>
      </c>
      <c r="IQ30" s="179" t="s">
        <v>456</v>
      </c>
      <c r="IR30" s="330" t="s">
        <v>1089</v>
      </c>
      <c r="IS30" s="180" t="s">
        <v>1090</v>
      </c>
      <c r="IT30" s="159">
        <f>ROUND(地区標準卸価格表!IT30*入力!$I$192%,-入力!$I$40)</f>
        <v>60400</v>
      </c>
    </row>
    <row r="31" spans="1:254" ht="29.1" customHeight="1" thickBot="1">
      <c r="A31" s="619"/>
      <c r="B31" s="231" t="s">
        <v>220</v>
      </c>
      <c r="C31" s="232"/>
      <c r="D31" s="233">
        <v>93</v>
      </c>
      <c r="E31" s="234"/>
      <c r="F31" s="235">
        <f>ROUND(地区標準卸価格表!F31*入力!$I$45%,-入力!$I$40)</f>
        <v>0</v>
      </c>
      <c r="G31" s="236"/>
      <c r="H31" s="236"/>
      <c r="I31" s="250"/>
      <c r="J31" s="562" t="s">
        <v>1536</v>
      </c>
      <c r="K31" s="249">
        <f>ROUND(地区標準卸価格表!K31*入力!$I$46%,-入力!$I$40)</f>
        <v>0</v>
      </c>
      <c r="L31" s="567" t="s">
        <v>1536</v>
      </c>
      <c r="M31" s="567" t="s">
        <v>1536</v>
      </c>
      <c r="N31" s="567"/>
      <c r="O31" s="234" t="s">
        <v>598</v>
      </c>
      <c r="P31" s="235">
        <f>ROUND(地区標準卸価格表!P31*入力!$I$47%,-入力!$I$40)</f>
        <v>53000</v>
      </c>
      <c r="Q31" s="236" t="s">
        <v>588</v>
      </c>
      <c r="R31" s="236" t="s">
        <v>589</v>
      </c>
      <c r="S31" s="236"/>
      <c r="T31" s="234" t="s">
        <v>1025</v>
      </c>
      <c r="U31" s="235">
        <f>ROUND(地区標準卸価格表!U31*入力!$I$48%,-入力!$I$40)</f>
        <v>53000</v>
      </c>
      <c r="V31" s="236" t="s">
        <v>588</v>
      </c>
      <c r="W31" s="236" t="s">
        <v>589</v>
      </c>
      <c r="X31" s="241"/>
      <c r="Y31" s="117"/>
      <c r="Z31" s="619"/>
      <c r="AA31" s="231" t="s">
        <v>220</v>
      </c>
      <c r="AB31" s="232"/>
      <c r="AC31" s="233">
        <v>93</v>
      </c>
      <c r="AD31" s="234"/>
      <c r="AE31" s="235">
        <f>ROUND(地区標準卸価格表!AE31*入力!$I$49%,-入力!$I$40)</f>
        <v>0</v>
      </c>
      <c r="AF31" s="236"/>
      <c r="AG31" s="236"/>
      <c r="AH31" s="241"/>
      <c r="AI31" s="209" t="s">
        <v>1991</v>
      </c>
      <c r="AJ31" s="243">
        <f>ROUND(地区標準卸価格表!AJ31*入力!$I$50%,-入力!$I$40)</f>
        <v>56500</v>
      </c>
      <c r="AK31" s="195" t="s">
        <v>635</v>
      </c>
      <c r="AL31" s="195" t="s">
        <v>589</v>
      </c>
      <c r="AM31" s="242"/>
      <c r="AN31" s="209" t="s">
        <v>1395</v>
      </c>
      <c r="AO31" s="222">
        <f>ROUND(地区標準卸価格表!AO31*入力!$I$51%,-入力!$I$40)</f>
        <v>60200</v>
      </c>
      <c r="AP31" s="380" t="s">
        <v>635</v>
      </c>
      <c r="AQ31" s="195" t="s">
        <v>589</v>
      </c>
      <c r="AR31" s="195"/>
      <c r="AS31" s="209"/>
      <c r="AT31" s="222">
        <f>ROUND(地区標準卸価格表!AT31*入力!$I$52%,-入力!$I$40)</f>
        <v>0</v>
      </c>
      <c r="AU31" s="195"/>
      <c r="AV31" s="195"/>
      <c r="AW31" s="242"/>
      <c r="AY31" s="619"/>
      <c r="AZ31" s="231" t="s">
        <v>220</v>
      </c>
      <c r="BA31" s="232"/>
      <c r="BB31" s="233">
        <v>93</v>
      </c>
      <c r="BC31" s="209"/>
      <c r="BD31" s="222">
        <f>ROUND(地区標準卸価格表!BD31*入力!$I$53%,-入力!$I$40)</f>
        <v>0</v>
      </c>
      <c r="BE31" s="195"/>
      <c r="BF31" s="195"/>
      <c r="BG31" s="223"/>
      <c r="BH31" s="209"/>
      <c r="BI31" s="222">
        <f>ROUND(地区標準卸価格表!BI31*入力!$I$54%,-入力!$I$40)</f>
        <v>0</v>
      </c>
      <c r="BJ31" s="195"/>
      <c r="BK31" s="195"/>
      <c r="BL31" s="223"/>
      <c r="BM31" s="366"/>
      <c r="BN31" s="222"/>
      <c r="BO31" s="195"/>
      <c r="BP31" s="195"/>
      <c r="BQ31" s="195"/>
      <c r="BR31" s="193"/>
      <c r="BS31" s="222"/>
      <c r="BT31" s="195"/>
      <c r="BU31" s="195"/>
      <c r="BV31" s="380"/>
      <c r="BX31" s="378">
        <v>18</v>
      </c>
      <c r="BY31" s="295" t="s">
        <v>1556</v>
      </c>
      <c r="BZ31" s="300">
        <v>100</v>
      </c>
      <c r="CA31" s="217"/>
      <c r="CB31" s="218"/>
      <c r="CC31" s="219">
        <f>ROUND(地区標準卸価格表!CC31*入力!$I$59%,-入力!$I$40)</f>
        <v>0</v>
      </c>
      <c r="CD31" s="220"/>
      <c r="CE31" s="220"/>
      <c r="CF31" s="254"/>
      <c r="CG31" s="386"/>
      <c r="CH31" s="135">
        <f>ROUND(地区標準卸価格表!CH31*入力!$I$60%,-入力!$I$40)</f>
        <v>0</v>
      </c>
      <c r="CI31" s="360"/>
      <c r="CJ31" s="360"/>
      <c r="CK31" s="360"/>
      <c r="CL31" s="386"/>
      <c r="CM31" s="135">
        <f>ROUND(地区標準卸価格表!CM31*入力!$I$61%,-入力!$I$40)</f>
        <v>0</v>
      </c>
      <c r="CN31" s="360"/>
      <c r="CO31" s="360"/>
      <c r="CP31" s="360"/>
      <c r="CQ31" s="367"/>
      <c r="CR31" s="135"/>
      <c r="CS31" s="134"/>
      <c r="CT31" s="134"/>
      <c r="CU31" s="134"/>
      <c r="CV31" s="104"/>
      <c r="CW31" s="637"/>
      <c r="CX31" s="638"/>
      <c r="CY31" s="632" t="s">
        <v>748</v>
      </c>
      <c r="CZ31" s="655" t="s">
        <v>749</v>
      </c>
      <c r="DA31" s="587" t="s">
        <v>756</v>
      </c>
      <c r="DB31" s="588"/>
      <c r="DC31" s="588"/>
      <c r="DD31" s="588"/>
      <c r="DE31" s="589"/>
      <c r="DF31" s="587" t="s">
        <v>755</v>
      </c>
      <c r="DG31" s="588"/>
      <c r="DH31" s="588"/>
      <c r="DI31" s="588"/>
      <c r="DJ31" s="589"/>
      <c r="DK31" s="593" t="s">
        <v>753</v>
      </c>
      <c r="DL31" s="594"/>
      <c r="DM31" s="594"/>
      <c r="DN31" s="594"/>
      <c r="DO31" s="739"/>
      <c r="DP31" s="265"/>
      <c r="DQ31" s="538"/>
      <c r="DR31" s="538"/>
      <c r="DS31" s="538"/>
      <c r="DT31" s="538"/>
      <c r="DU31" s="104"/>
      <c r="DV31" s="137"/>
      <c r="DW31" s="138"/>
      <c r="DX31" s="138"/>
      <c r="DY31" s="138"/>
      <c r="DZ31" s="138"/>
      <c r="EA31" s="138"/>
      <c r="EB31" s="138"/>
      <c r="EC31" s="138"/>
      <c r="ED31" s="138"/>
      <c r="EE31" s="144"/>
      <c r="EF31" s="199"/>
      <c r="EG31" s="198"/>
      <c r="EH31" s="198"/>
      <c r="EI31" s="198"/>
      <c r="EJ31" s="144"/>
      <c r="EK31" s="138"/>
      <c r="EL31" s="138"/>
      <c r="EM31" s="138"/>
      <c r="EN31" s="138"/>
      <c r="EO31" s="193"/>
      <c r="EP31" s="247"/>
      <c r="EQ31" s="204"/>
      <c r="ER31" s="204"/>
      <c r="ES31" s="246"/>
      <c r="EU31" s="619"/>
      <c r="EV31" s="207" t="s">
        <v>263</v>
      </c>
      <c r="EW31" s="208"/>
      <c r="EX31" s="208">
        <v>107</v>
      </c>
      <c r="EY31" s="209"/>
      <c r="EZ31" s="194">
        <f>ROUND(地区標準卸価格表!EZ31*入力!$I$74%,-入力!$I$40)</f>
        <v>0</v>
      </c>
      <c r="FA31" s="210"/>
      <c r="FB31" s="210"/>
      <c r="FC31" s="211"/>
      <c r="FD31" s="209" t="s">
        <v>1398</v>
      </c>
      <c r="FE31" s="194">
        <f>ROUND(地区標準卸価格表!FE31*入力!$I$75%,-入力!$I$40)</f>
        <v>37700</v>
      </c>
      <c r="FF31" s="210" t="s">
        <v>590</v>
      </c>
      <c r="FG31" s="210" t="s">
        <v>589</v>
      </c>
      <c r="FH31" s="211"/>
      <c r="FI31" s="209"/>
      <c r="FJ31" s="194">
        <f>ROUND(地区標準卸価格表!FJ31*入力!$I$76%,-入力!$I$40)</f>
        <v>0</v>
      </c>
      <c r="FK31" s="210"/>
      <c r="FL31" s="210"/>
      <c r="FM31" s="210"/>
      <c r="FN31" s="209" t="s">
        <v>2035</v>
      </c>
      <c r="FO31" s="194">
        <f>ROUND(地区標準卸価格表!FO31*入力!$I$77%,-入力!$I$40)</f>
        <v>32100</v>
      </c>
      <c r="FP31" s="210" t="s">
        <v>906</v>
      </c>
      <c r="FQ31" s="210" t="s">
        <v>907</v>
      </c>
      <c r="FR31" s="211"/>
      <c r="FS31" s="209"/>
      <c r="FT31" s="194">
        <f>ROUND(地区標準卸価格表!FT31*入力!$I$78%,-入力!$I$40)</f>
        <v>0</v>
      </c>
      <c r="FU31" s="210"/>
      <c r="FV31" s="210"/>
      <c r="FW31" s="211"/>
      <c r="FX31" s="191"/>
      <c r="FY31" s="311" t="s">
        <v>827</v>
      </c>
      <c r="FZ31" s="312"/>
      <c r="GA31" s="312"/>
      <c r="GB31" s="312"/>
      <c r="GC31" s="313"/>
      <c r="GD31" s="311"/>
      <c r="GE31" s="314"/>
      <c r="GF31" s="312"/>
      <c r="GG31" s="312"/>
      <c r="GH31" s="313"/>
      <c r="GI31" s="311"/>
      <c r="GJ31" s="314"/>
      <c r="GK31" s="312"/>
      <c r="GL31" s="312"/>
      <c r="GM31" s="313"/>
      <c r="GN31" s="311"/>
      <c r="GO31" s="314"/>
      <c r="GP31" s="312"/>
      <c r="GQ31" s="312"/>
      <c r="GR31" s="312"/>
      <c r="GS31" s="311"/>
      <c r="GT31" s="314"/>
      <c r="GU31" s="312"/>
      <c r="GV31" s="315" t="s">
        <v>1727</v>
      </c>
      <c r="GW31" s="66"/>
      <c r="GX31" s="414" t="s">
        <v>1458</v>
      </c>
      <c r="GY31" s="127" t="s">
        <v>1480</v>
      </c>
      <c r="GZ31" s="128">
        <f>ROUND(地区標準卸価格表!GZ31*入力!$I$83%,-入力!$I$40)</f>
        <v>11600</v>
      </c>
      <c r="HA31" s="411"/>
      <c r="HB31" s="127"/>
      <c r="HC31" s="128">
        <f>ROUND(地区標準卸価格表!HC31*入力!$I$84%,-入力!$I$40)</f>
        <v>0</v>
      </c>
      <c r="HD31" s="411"/>
      <c r="HE31" s="127"/>
      <c r="HF31" s="128">
        <f>ROUND(地区標準卸価格表!HF31*入力!$I$85%,-入力!$I$40)</f>
        <v>0</v>
      </c>
      <c r="HG31" s="411"/>
      <c r="HH31" s="138"/>
      <c r="HI31" s="417" t="s">
        <v>1819</v>
      </c>
      <c r="HJ31" s="129"/>
      <c r="HK31" s="129"/>
      <c r="HL31" s="127" t="s">
        <v>1817</v>
      </c>
      <c r="HM31" s="128">
        <f>ROUND(地区標準卸価格表!HM31*入力!$I$88%,-入力!$I$40)</f>
        <v>23200</v>
      </c>
      <c r="HN31" s="411"/>
      <c r="HP31" s="606"/>
      <c r="HQ31" s="333" t="s">
        <v>411</v>
      </c>
      <c r="HR31" s="333" t="s">
        <v>1300</v>
      </c>
      <c r="HS31" s="167" t="s">
        <v>456</v>
      </c>
      <c r="HT31" s="333" t="s">
        <v>457</v>
      </c>
      <c r="HU31" s="273" t="s">
        <v>1152</v>
      </c>
      <c r="HV31" s="274">
        <f>ROUND(地区標準卸価格表!HV31*入力!$I$97%,-入力!$I$40)</f>
        <v>56000</v>
      </c>
      <c r="HX31" s="606"/>
      <c r="HY31" s="646"/>
      <c r="HZ31" s="166" t="s">
        <v>1273</v>
      </c>
      <c r="IA31" s="167" t="s">
        <v>456</v>
      </c>
      <c r="IB31" s="213" t="s">
        <v>1296</v>
      </c>
      <c r="IC31" s="168" t="s">
        <v>1389</v>
      </c>
      <c r="ID31" s="169">
        <f>ROUND(地区標準卸価格表!ID31*入力!$I$128%,-入力!$I$40)</f>
        <v>50700</v>
      </c>
      <c r="IE31" s="67"/>
      <c r="IF31" s="605" t="s">
        <v>1737</v>
      </c>
      <c r="IG31" s="334" t="s">
        <v>1713</v>
      </c>
      <c r="IH31" s="271" t="s">
        <v>1800</v>
      </c>
      <c r="II31" s="272" t="s">
        <v>456</v>
      </c>
      <c r="IJ31" s="333" t="s">
        <v>460</v>
      </c>
      <c r="IK31" s="273" t="s">
        <v>1717</v>
      </c>
      <c r="IL31" s="152">
        <f>ROUND(地区標準卸価格表!IL31*入力!$I$175%,-入力!$I$40)</f>
        <v>47800</v>
      </c>
      <c r="IM31" s="67"/>
      <c r="IN31" s="606"/>
      <c r="IO31" s="334" t="s">
        <v>886</v>
      </c>
      <c r="IP31" s="178" t="s">
        <v>1487</v>
      </c>
      <c r="IQ31" s="179" t="s">
        <v>456</v>
      </c>
      <c r="IR31" s="330" t="s">
        <v>1088</v>
      </c>
      <c r="IS31" s="180" t="s">
        <v>1087</v>
      </c>
      <c r="IT31" s="159">
        <f>ROUND(地区標準卸価格表!IT31*入力!$I$193%,-入力!$I$40)</f>
        <v>81000</v>
      </c>
    </row>
    <row r="32" spans="1:254" ht="29.1" customHeight="1" thickBot="1">
      <c r="A32" s="619"/>
      <c r="B32" s="212" t="s">
        <v>217</v>
      </c>
      <c r="C32" s="135"/>
      <c r="D32" s="238">
        <v>96</v>
      </c>
      <c r="E32" s="209"/>
      <c r="F32" s="222">
        <f>ROUND(地区標準卸価格表!F32*入力!$I$45%,-入力!$I$40)</f>
        <v>0</v>
      </c>
      <c r="G32" s="195"/>
      <c r="H32" s="195"/>
      <c r="I32" s="195"/>
      <c r="J32" s="386" t="s">
        <v>1536</v>
      </c>
      <c r="K32" s="222">
        <f>ROUND(地区標準卸価格表!K32*入力!$I$46%,-入力!$I$40)</f>
        <v>0</v>
      </c>
      <c r="L32" s="389" t="s">
        <v>1536</v>
      </c>
      <c r="M32" s="389" t="s">
        <v>1536</v>
      </c>
      <c r="N32" s="389"/>
      <c r="O32" s="209" t="s">
        <v>599</v>
      </c>
      <c r="P32" s="222">
        <f>ROUND(地区標準卸価格表!P32*入力!$I$47%,-入力!$I$40)</f>
        <v>55500</v>
      </c>
      <c r="Q32" s="195" t="s">
        <v>588</v>
      </c>
      <c r="R32" s="195" t="s">
        <v>589</v>
      </c>
      <c r="S32" s="195"/>
      <c r="T32" s="209"/>
      <c r="U32" s="222">
        <f>ROUND(地区標準卸価格表!U32*入力!$I$48%,-入力!$I$40)</f>
        <v>0</v>
      </c>
      <c r="V32" s="195"/>
      <c r="W32" s="195"/>
      <c r="X32" s="242"/>
      <c r="Y32" s="117"/>
      <c r="Z32" s="619"/>
      <c r="AA32" s="212" t="s">
        <v>217</v>
      </c>
      <c r="AB32" s="135"/>
      <c r="AC32" s="238">
        <v>96</v>
      </c>
      <c r="AD32" s="209"/>
      <c r="AE32" s="222">
        <f>ROUND(地区標準卸価格表!AE32*入力!$I$49%,-入力!$I$40)</f>
        <v>0</v>
      </c>
      <c r="AF32" s="195"/>
      <c r="AG32" s="195"/>
      <c r="AH32" s="242"/>
      <c r="AI32" s="209" t="s">
        <v>1882</v>
      </c>
      <c r="AJ32" s="243">
        <f>ROUND(地区標準卸価格表!AJ32*入力!$I$50%,-入力!$I$40)</f>
        <v>56900</v>
      </c>
      <c r="AK32" s="195" t="s">
        <v>1879</v>
      </c>
      <c r="AL32" s="195" t="s">
        <v>1880</v>
      </c>
      <c r="AM32" s="242"/>
      <c r="AN32" s="209"/>
      <c r="AO32" s="222">
        <f>ROUND(地区標準卸価格表!AO32*入力!$I$51%,-入力!$I$40)</f>
        <v>0</v>
      </c>
      <c r="AP32" s="380"/>
      <c r="AQ32" s="195"/>
      <c r="AR32" s="195"/>
      <c r="AS32" s="209"/>
      <c r="AT32" s="222">
        <f>ROUND(地区標準卸価格表!AT32*入力!$I$52%,-入力!$I$40)</f>
        <v>0</v>
      </c>
      <c r="AU32" s="195"/>
      <c r="AV32" s="195"/>
      <c r="AW32" s="242"/>
      <c r="AY32" s="619"/>
      <c r="AZ32" s="212" t="s">
        <v>217</v>
      </c>
      <c r="BA32" s="135"/>
      <c r="BB32" s="238">
        <v>96</v>
      </c>
      <c r="BC32" s="209" t="s">
        <v>1562</v>
      </c>
      <c r="BD32" s="222">
        <f>ROUND(地区標準卸価格表!BD32*入力!$I$53%,-入力!$I$40)</f>
        <v>53700</v>
      </c>
      <c r="BE32" s="195" t="s">
        <v>635</v>
      </c>
      <c r="BF32" s="195" t="s">
        <v>589</v>
      </c>
      <c r="BG32" s="223"/>
      <c r="BH32" s="209"/>
      <c r="BI32" s="222">
        <f>ROUND(地区標準卸価格表!BI32*入力!$I$54%,-入力!$I$40)</f>
        <v>0</v>
      </c>
      <c r="BJ32" s="195"/>
      <c r="BK32" s="195"/>
      <c r="BL32" s="223"/>
      <c r="BM32" s="366"/>
      <c r="BN32" s="222"/>
      <c r="BO32" s="195"/>
      <c r="BP32" s="195"/>
      <c r="BQ32" s="195"/>
      <c r="BR32" s="193"/>
      <c r="BS32" s="222"/>
      <c r="BT32" s="195"/>
      <c r="BU32" s="195"/>
      <c r="BV32" s="380"/>
      <c r="BX32" s="631">
        <v>17</v>
      </c>
      <c r="BY32" s="295" t="s">
        <v>1145</v>
      </c>
      <c r="BZ32" s="300">
        <v>90</v>
      </c>
      <c r="CA32" s="217"/>
      <c r="CB32" s="218"/>
      <c r="CC32" s="219">
        <f>ROUND(地区標準卸価格表!CC32*入力!$I$59%,-入力!$I$40)</f>
        <v>0</v>
      </c>
      <c r="CD32" s="220"/>
      <c r="CE32" s="220"/>
      <c r="CF32" s="254"/>
      <c r="CG32" s="218"/>
      <c r="CH32" s="219">
        <f>ROUND(地区標準卸価格表!CH32*入力!$I$60%,-入力!$I$40)</f>
        <v>0</v>
      </c>
      <c r="CI32" s="220"/>
      <c r="CJ32" s="220"/>
      <c r="CK32" s="255"/>
      <c r="CL32" s="218" t="s">
        <v>1252</v>
      </c>
      <c r="CM32" s="219">
        <f>ROUND(地区標準卸価格表!CM32*入力!$I$61%,-入力!$I$40)</f>
        <v>26500</v>
      </c>
      <c r="CN32" s="220" t="s">
        <v>3</v>
      </c>
      <c r="CO32" s="220"/>
      <c r="CP32" s="254"/>
      <c r="CQ32" s="366"/>
      <c r="CR32" s="222"/>
      <c r="CS32" s="195"/>
      <c r="CT32" s="195"/>
      <c r="CU32" s="246"/>
      <c r="CV32" s="104"/>
      <c r="CW32" s="639"/>
      <c r="CX32" s="640"/>
      <c r="CY32" s="633"/>
      <c r="CZ32" s="656"/>
      <c r="DA32" s="122" t="s">
        <v>317</v>
      </c>
      <c r="DB32" s="590" t="s">
        <v>773</v>
      </c>
      <c r="DC32" s="591"/>
      <c r="DD32" s="591"/>
      <c r="DE32" s="592"/>
      <c r="DF32" s="122" t="s">
        <v>317</v>
      </c>
      <c r="DG32" s="595" t="s">
        <v>773</v>
      </c>
      <c r="DH32" s="596"/>
      <c r="DI32" s="596"/>
      <c r="DJ32" s="714"/>
      <c r="DK32" s="122" t="s">
        <v>317</v>
      </c>
      <c r="DL32" s="595" t="s">
        <v>773</v>
      </c>
      <c r="DM32" s="596"/>
      <c r="DN32" s="596"/>
      <c r="DO32" s="714"/>
      <c r="DP32" s="367"/>
      <c r="DQ32" s="135"/>
      <c r="DR32" s="134"/>
      <c r="DS32" s="134"/>
      <c r="DT32" s="134"/>
      <c r="DU32" s="104"/>
      <c r="DV32" s="137"/>
      <c r="DW32" s="138"/>
      <c r="DX32" s="138"/>
      <c r="DY32" s="138"/>
      <c r="DZ32" s="138"/>
      <c r="EA32" s="138"/>
      <c r="EB32" s="138"/>
      <c r="EC32" s="138"/>
      <c r="ED32" s="138"/>
      <c r="EE32" s="199"/>
      <c r="EF32" s="198"/>
      <c r="EG32" s="198"/>
      <c r="EH32" s="198"/>
      <c r="EI32" s="198"/>
      <c r="EJ32" s="144"/>
      <c r="EK32" s="199"/>
      <c r="EL32" s="198"/>
      <c r="EM32" s="198"/>
      <c r="EN32" s="198"/>
      <c r="EO32"/>
      <c r="EP32"/>
      <c r="EQ32"/>
      <c r="ER32"/>
      <c r="ES32"/>
      <c r="EU32" s="619"/>
      <c r="EV32" s="207" t="s">
        <v>293</v>
      </c>
      <c r="EW32" s="208">
        <v>110</v>
      </c>
      <c r="EX32" s="208"/>
      <c r="EY32" s="209"/>
      <c r="EZ32" s="194">
        <f>ROUND(地区標準卸価格表!EZ32*入力!$I$74%,-入力!$I$40)</f>
        <v>0</v>
      </c>
      <c r="FA32" s="210"/>
      <c r="FB32" s="210"/>
      <c r="FC32" s="211"/>
      <c r="FD32" s="209"/>
      <c r="FE32" s="194">
        <f>ROUND(地区標準卸価格表!FE32*入力!$I$75%,-入力!$I$40)</f>
        <v>0</v>
      </c>
      <c r="FF32" s="210"/>
      <c r="FG32" s="210"/>
      <c r="FH32" s="211"/>
      <c r="FI32" s="209"/>
      <c r="FJ32" s="194">
        <f>ROUND(地区標準卸価格表!FJ32*入力!$I$76%,-入力!$I$40)</f>
        <v>0</v>
      </c>
      <c r="FK32" s="210"/>
      <c r="FL32" s="210"/>
      <c r="FM32" s="210"/>
      <c r="FN32" s="209" t="s">
        <v>1764</v>
      </c>
      <c r="FO32" s="194">
        <f>ROUND(地区標準卸価格表!FO32*入力!$I$77%,-入力!$I$40)</f>
        <v>37400</v>
      </c>
      <c r="FP32" s="210" t="s">
        <v>905</v>
      </c>
      <c r="FQ32" s="210"/>
      <c r="FR32" s="211"/>
      <c r="FS32" s="209"/>
      <c r="FT32" s="194">
        <f>ROUND(地区標準卸価格表!FT32*入力!$I$78%,-入力!$I$40)</f>
        <v>0</v>
      </c>
      <c r="FU32" s="210"/>
      <c r="FV32" s="210"/>
      <c r="FW32" s="211"/>
      <c r="FX32" s="191"/>
      <c r="FY32" s="138"/>
      <c r="FZ32" s="137"/>
      <c r="GA32" s="137"/>
      <c r="GB32" s="137"/>
      <c r="GC32" s="137"/>
      <c r="GD32" s="138"/>
      <c r="GE32" s="196"/>
      <c r="GF32" s="200"/>
      <c r="GG32" s="137"/>
      <c r="GH32" s="137"/>
      <c r="GI32" s="138"/>
      <c r="GJ32" s="196"/>
      <c r="GK32" s="200"/>
      <c r="GL32" s="137"/>
      <c r="GM32" s="137"/>
      <c r="GN32" s="138"/>
      <c r="GO32" s="196"/>
      <c r="GP32" s="200"/>
      <c r="GQ32" s="137"/>
      <c r="GR32" s="137"/>
      <c r="GS32" s="138"/>
      <c r="GT32" s="196"/>
      <c r="GU32" s="193"/>
      <c r="GV32" s="331"/>
      <c r="GW32" s="66"/>
      <c r="GX32" s="138"/>
      <c r="GY32" s="144"/>
      <c r="GZ32" s="198"/>
      <c r="HA32" s="196"/>
      <c r="HB32" s="144"/>
      <c r="HC32" s="138"/>
      <c r="HD32" s="196"/>
      <c r="HE32" s="197"/>
      <c r="HF32" s="138"/>
      <c r="HG32" s="197" t="s">
        <v>1898</v>
      </c>
      <c r="HH32" s="138"/>
      <c r="HI32" s="138"/>
      <c r="HJ32" s="138"/>
      <c r="HP32" s="606"/>
      <c r="HQ32" s="634" t="s">
        <v>1153</v>
      </c>
      <c r="HR32" s="333" t="s">
        <v>1000</v>
      </c>
      <c r="HS32" s="272" t="s">
        <v>454</v>
      </c>
      <c r="HT32" s="333" t="s">
        <v>999</v>
      </c>
      <c r="HU32" s="273" t="s">
        <v>997</v>
      </c>
      <c r="HV32" s="274">
        <f>ROUND(地区標準卸価格表!HV32*入力!$I$98%,-入力!$I$40)</f>
        <v>65900</v>
      </c>
      <c r="HX32" s="606"/>
      <c r="HY32" s="646"/>
      <c r="HZ32" s="166" t="s">
        <v>2123</v>
      </c>
      <c r="IA32" s="167" t="s">
        <v>456</v>
      </c>
      <c r="IB32" s="213" t="s">
        <v>1296</v>
      </c>
      <c r="IC32" s="168" t="s">
        <v>2069</v>
      </c>
      <c r="ID32" s="169">
        <f>ROUND(地区標準卸価格表!ID32*入力!$I$128%,-入力!$I$40)</f>
        <v>50500</v>
      </c>
      <c r="IE32" s="67"/>
      <c r="IF32" s="606"/>
      <c r="IG32" s="627" t="s">
        <v>1715</v>
      </c>
      <c r="IH32" s="271" t="s">
        <v>1802</v>
      </c>
      <c r="II32" s="272" t="s">
        <v>454</v>
      </c>
      <c r="IJ32" s="333" t="s">
        <v>1726</v>
      </c>
      <c r="IK32" s="273" t="s">
        <v>1719</v>
      </c>
      <c r="IL32" s="274">
        <f>ROUND(地区標準卸価格表!IL32*入力!$I$176%,-入力!$I$40)</f>
        <v>56300</v>
      </c>
      <c r="IM32" s="67"/>
      <c r="IN32" s="606"/>
      <c r="IO32" s="627" t="s">
        <v>522</v>
      </c>
      <c r="IP32" s="186" t="s">
        <v>1491</v>
      </c>
      <c r="IQ32" s="187" t="s">
        <v>956</v>
      </c>
      <c r="IR32" s="352" t="s">
        <v>554</v>
      </c>
      <c r="IS32" s="188" t="s">
        <v>1199</v>
      </c>
      <c r="IT32" s="169">
        <f>ROUND(地区標準卸価格表!IT32*入力!$I$194%,-入力!$I$40)</f>
        <v>55600</v>
      </c>
    </row>
    <row r="33" spans="1:254" ht="29.1" customHeight="1">
      <c r="A33" s="619"/>
      <c r="B33" s="212" t="s">
        <v>216</v>
      </c>
      <c r="C33" s="135"/>
      <c r="D33" s="238">
        <v>98</v>
      </c>
      <c r="E33" s="209"/>
      <c r="F33" s="222">
        <f>ROUND(地区標準卸価格表!F33*入力!$I$45%,-入力!$I$40)</f>
        <v>0</v>
      </c>
      <c r="G33" s="195"/>
      <c r="H33" s="195"/>
      <c r="I33" s="195"/>
      <c r="J33" s="386" t="s">
        <v>1536</v>
      </c>
      <c r="K33" s="222">
        <f>ROUND(地区標準卸価格表!K33*入力!$I$46%,-入力!$I$40)</f>
        <v>0</v>
      </c>
      <c r="L33" s="389" t="s">
        <v>1536</v>
      </c>
      <c r="M33" s="389" t="s">
        <v>1536</v>
      </c>
      <c r="N33" s="389"/>
      <c r="O33" s="209" t="s">
        <v>600</v>
      </c>
      <c r="P33" s="222">
        <f>ROUND(地区標準卸価格表!P33*入力!$I$47%,-入力!$I$40)</f>
        <v>56600</v>
      </c>
      <c r="Q33" s="195" t="s">
        <v>588</v>
      </c>
      <c r="R33" s="195" t="s">
        <v>589</v>
      </c>
      <c r="S33" s="195"/>
      <c r="T33" s="209" t="s">
        <v>1026</v>
      </c>
      <c r="U33" s="222">
        <f>ROUND(地区標準卸価格表!U33*入力!$I$48%,-入力!$I$40)</f>
        <v>56600</v>
      </c>
      <c r="V33" s="195" t="s">
        <v>588</v>
      </c>
      <c r="W33" s="195" t="s">
        <v>589</v>
      </c>
      <c r="X33" s="242"/>
      <c r="Y33" s="117"/>
      <c r="Z33" s="619"/>
      <c r="AA33" s="212" t="s">
        <v>216</v>
      </c>
      <c r="AB33" s="135"/>
      <c r="AC33" s="238">
        <v>98</v>
      </c>
      <c r="AD33" s="209"/>
      <c r="AE33" s="222">
        <f>ROUND(地区標準卸価格表!AE33*入力!$I$49%,-入力!$I$40)</f>
        <v>0</v>
      </c>
      <c r="AF33" s="195"/>
      <c r="AG33" s="195"/>
      <c r="AH33" s="242"/>
      <c r="AI33" s="209" t="s">
        <v>1992</v>
      </c>
      <c r="AJ33" s="243">
        <f>ROUND(地区標準卸価格表!AJ33*入力!$I$50%,-入力!$I$40)</f>
        <v>57800</v>
      </c>
      <c r="AK33" s="195" t="s">
        <v>635</v>
      </c>
      <c r="AL33" s="195" t="s">
        <v>589</v>
      </c>
      <c r="AM33" s="242"/>
      <c r="AN33" s="209" t="s">
        <v>1238</v>
      </c>
      <c r="AO33" s="222">
        <f>ROUND(地区標準卸価格表!AO33*入力!$I$51%,-入力!$I$40)</f>
        <v>58000</v>
      </c>
      <c r="AP33" s="380" t="s">
        <v>1609</v>
      </c>
      <c r="AQ33" s="195" t="s">
        <v>589</v>
      </c>
      <c r="AR33" s="195"/>
      <c r="AS33" s="209"/>
      <c r="AT33" s="222">
        <f>ROUND(地区標準卸価格表!AT33*入力!$I$52%,-入力!$I$40)</f>
        <v>0</v>
      </c>
      <c r="AU33" s="195"/>
      <c r="AV33" s="195"/>
      <c r="AW33" s="242"/>
      <c r="AY33" s="619"/>
      <c r="AZ33" s="212" t="s">
        <v>216</v>
      </c>
      <c r="BA33" s="135"/>
      <c r="BB33" s="238">
        <v>98</v>
      </c>
      <c r="BC33" s="209" t="s">
        <v>1387</v>
      </c>
      <c r="BD33" s="222">
        <f>ROUND(地区標準卸価格表!BD33*入力!$I$53%,-入力!$I$40)</f>
        <v>57800</v>
      </c>
      <c r="BE33" s="195" t="s">
        <v>635</v>
      </c>
      <c r="BF33" s="195" t="s">
        <v>589</v>
      </c>
      <c r="BG33" s="195"/>
      <c r="BH33" s="209"/>
      <c r="BI33" s="222">
        <f>ROUND(地区標準卸価格表!BI33*入力!$I$54%,-入力!$I$40)</f>
        <v>0</v>
      </c>
      <c r="BJ33" s="195"/>
      <c r="BK33" s="195"/>
      <c r="BL33" s="223"/>
      <c r="BM33" s="366"/>
      <c r="BN33" s="222"/>
      <c r="BO33" s="195"/>
      <c r="BP33" s="195"/>
      <c r="BQ33" s="195"/>
      <c r="BR33" s="193"/>
      <c r="BS33" s="222"/>
      <c r="BT33" s="195"/>
      <c r="BU33" s="195"/>
      <c r="BV33" s="380"/>
      <c r="BX33" s="619"/>
      <c r="BY33" s="212" t="s">
        <v>260</v>
      </c>
      <c r="BZ33" s="306">
        <v>96</v>
      </c>
      <c r="CA33" s="238">
        <v>100</v>
      </c>
      <c r="CB33" s="209"/>
      <c r="CC33" s="194">
        <f>ROUND(地区標準卸価格表!CC33*入力!$I$59%,-入力!$I$40)</f>
        <v>0</v>
      </c>
      <c r="CD33" s="195"/>
      <c r="CE33" s="195"/>
      <c r="CF33" s="257"/>
      <c r="CG33" s="209" t="s">
        <v>1290</v>
      </c>
      <c r="CH33" s="194">
        <f>ROUND(地区標準卸価格表!CH33*入力!$I$60%,-入力!$I$40)</f>
        <v>34100</v>
      </c>
      <c r="CI33" s="195" t="s">
        <v>590</v>
      </c>
      <c r="CJ33" s="195" t="s">
        <v>589</v>
      </c>
      <c r="CK33" s="246"/>
      <c r="CL33" s="209" t="s">
        <v>662</v>
      </c>
      <c r="CM33" s="194">
        <f>ROUND(地区標準卸価格表!CM33*入力!$I$61%,-入力!$I$40)</f>
        <v>30600</v>
      </c>
      <c r="CN33" s="195" t="s">
        <v>3</v>
      </c>
      <c r="CO33" s="195"/>
      <c r="CP33" s="246"/>
      <c r="CQ33" s="366"/>
      <c r="CR33" s="194"/>
      <c r="CS33" s="195"/>
      <c r="CT33" s="195"/>
      <c r="CU33" s="246"/>
      <c r="CV33" s="104"/>
      <c r="CW33" s="631">
        <v>16</v>
      </c>
      <c r="CX33" s="295" t="s">
        <v>1146</v>
      </c>
      <c r="CY33" s="300">
        <v>92</v>
      </c>
      <c r="CZ33" s="217"/>
      <c r="DA33" s="218" t="s">
        <v>1147</v>
      </c>
      <c r="DB33" s="219">
        <f>ROUND(地区標準卸価格表!DB33*入力!$I$66%,-入力!$I$40)</f>
        <v>20400</v>
      </c>
      <c r="DC33" s="220" t="s">
        <v>3</v>
      </c>
      <c r="DD33" s="220"/>
      <c r="DE33" s="254"/>
      <c r="DF33" s="218"/>
      <c r="DG33" s="219">
        <f>ROUND(地区標準卸価格表!DG33*入力!$I$67%,-入力!$I$40)</f>
        <v>0</v>
      </c>
      <c r="DH33" s="293"/>
      <c r="DI33" s="220"/>
      <c r="DJ33" s="255"/>
      <c r="DK33" s="218" t="s">
        <v>1256</v>
      </c>
      <c r="DL33" s="219">
        <f>ROUND(地区標準卸価格表!DL33*入力!$I$68%,-入力!$I$40)</f>
        <v>23700</v>
      </c>
      <c r="DM33" s="220" t="s">
        <v>3</v>
      </c>
      <c r="DN33" s="220"/>
      <c r="DO33" s="254"/>
      <c r="DP33" s="366"/>
      <c r="DQ33" s="222"/>
      <c r="DR33" s="195"/>
      <c r="DS33" s="195"/>
      <c r="DT33" s="246"/>
      <c r="DU33" s="104"/>
      <c r="DV33" s="194"/>
      <c r="DW33" s="195"/>
      <c r="DX33" s="195"/>
      <c r="DY33" s="195"/>
      <c r="DZ33" s="195"/>
      <c r="EA33" s="195"/>
      <c r="EB33" s="195"/>
      <c r="EC33" s="195"/>
      <c r="ED33" s="195"/>
      <c r="EE33" s="195"/>
      <c r="EF33" s="195"/>
      <c r="EG33" s="195"/>
      <c r="EH33" s="195"/>
      <c r="EI33" s="195"/>
      <c r="EJ33" s="195"/>
      <c r="EK33" s="195"/>
      <c r="EL33" s="195"/>
      <c r="EM33" s="195"/>
      <c r="EN33" s="195"/>
      <c r="EO33" s="144"/>
      <c r="EP33" s="138"/>
      <c r="EQ33" s="138"/>
      <c r="ER33" s="138"/>
      <c r="ES33" s="138"/>
      <c r="EU33" s="619"/>
      <c r="EV33" s="207" t="s">
        <v>256</v>
      </c>
      <c r="EW33" s="208">
        <v>113</v>
      </c>
      <c r="EX33" s="208"/>
      <c r="EY33" s="209"/>
      <c r="EZ33" s="194">
        <f>ROUND(地区標準卸価格表!EZ33*入力!$I$74%,-入力!$I$40)</f>
        <v>0</v>
      </c>
      <c r="FA33" s="210"/>
      <c r="FB33" s="210"/>
      <c r="FC33" s="211"/>
      <c r="FD33" s="209"/>
      <c r="FE33" s="194">
        <f>ROUND(地区標準卸価格表!FE33*入力!$I$75%,-入力!$I$40)</f>
        <v>0</v>
      </c>
      <c r="FF33" s="210"/>
      <c r="FG33" s="210"/>
      <c r="FH33" s="211"/>
      <c r="FI33" s="209" t="s">
        <v>698</v>
      </c>
      <c r="FJ33" s="194">
        <f>ROUND(地区標準卸価格表!FJ33*入力!$I$76%,-入力!$I$40)</f>
        <v>42900</v>
      </c>
      <c r="FK33" s="210" t="s">
        <v>3</v>
      </c>
      <c r="FL33" s="210"/>
      <c r="FM33" s="210"/>
      <c r="FN33" s="209"/>
      <c r="FO33" s="194">
        <f>ROUND(地区標準卸価格表!FO33*入力!$I$77%,-入力!$I$40)</f>
        <v>0</v>
      </c>
      <c r="FP33" s="210"/>
      <c r="FQ33" s="210"/>
      <c r="FR33" s="211"/>
      <c r="FS33" s="209"/>
      <c r="FT33" s="194">
        <f>ROUND(地区標準卸価格表!FT33*入力!$I$78%,-入力!$I$40)</f>
        <v>0</v>
      </c>
      <c r="FU33" s="210"/>
      <c r="FV33" s="210"/>
      <c r="FW33" s="211"/>
      <c r="FX33" s="191"/>
      <c r="FY33" s="137"/>
      <c r="FZ33" s="137"/>
      <c r="GA33" s="137"/>
      <c r="GB33" s="137"/>
      <c r="GC33" s="137"/>
      <c r="GD33" s="138"/>
      <c r="GE33" s="196"/>
      <c r="GF33" s="200"/>
      <c r="GG33" s="137"/>
      <c r="GH33" s="137"/>
      <c r="GI33" s="138"/>
      <c r="GJ33" s="196"/>
      <c r="GK33" s="200"/>
      <c r="GL33" s="137"/>
      <c r="GM33" s="137"/>
      <c r="GN33" s="138"/>
      <c r="GO33" s="196"/>
      <c r="GP33" s="200"/>
      <c r="GQ33" s="137"/>
      <c r="GR33" s="137"/>
      <c r="GS33" s="138"/>
      <c r="GT33" s="196"/>
      <c r="GU33" s="193"/>
      <c r="GV33" s="331"/>
      <c r="GW33" s="66"/>
      <c r="GX33" s="138"/>
      <c r="GY33" s="144"/>
      <c r="GZ33" s="198"/>
      <c r="HA33" s="196"/>
      <c r="HB33" s="144"/>
      <c r="HC33" s="138"/>
      <c r="HD33" s="196"/>
      <c r="HE33" s="197"/>
      <c r="HF33" s="138"/>
      <c r="HG33" s="197"/>
      <c r="HH33" s="138"/>
      <c r="HI33" s="138"/>
      <c r="HJ33" s="138"/>
      <c r="HP33" s="606"/>
      <c r="HQ33" s="646"/>
      <c r="HR33" s="213" t="s">
        <v>1000</v>
      </c>
      <c r="HS33" s="167" t="s">
        <v>455</v>
      </c>
      <c r="HT33" s="213" t="s">
        <v>1001</v>
      </c>
      <c r="HU33" s="168" t="s">
        <v>998</v>
      </c>
      <c r="HV33" s="169">
        <f>ROUND(地区標準卸価格表!HV33*入力!$I$98%,-入力!$I$40)</f>
        <v>78000</v>
      </c>
      <c r="HX33" s="606"/>
      <c r="HY33" s="614"/>
      <c r="HZ33" s="166" t="s">
        <v>2070</v>
      </c>
      <c r="IA33" s="167" t="s">
        <v>456</v>
      </c>
      <c r="IB33" s="213" t="s">
        <v>1312</v>
      </c>
      <c r="IC33" s="168" t="s">
        <v>2071</v>
      </c>
      <c r="ID33" s="169">
        <f>ROUND(地区標準卸価格表!ID33*入力!$I$128%,-入力!$I$40)</f>
        <v>68800</v>
      </c>
      <c r="IE33" s="67"/>
      <c r="IF33" s="606"/>
      <c r="IG33" s="609"/>
      <c r="IH33" s="166" t="s">
        <v>1802</v>
      </c>
      <c r="II33" s="167" t="s">
        <v>455</v>
      </c>
      <c r="IJ33" s="213" t="s">
        <v>1725</v>
      </c>
      <c r="IK33" s="168" t="s">
        <v>1720</v>
      </c>
      <c r="IL33" s="169">
        <f>ROUND(地区標準卸価格表!IL33*入力!$I$176%,-入力!$I$40)</f>
        <v>67600</v>
      </c>
      <c r="IM33" s="67"/>
      <c r="IN33" s="606"/>
      <c r="IO33" s="670"/>
      <c r="IP33" s="186" t="s">
        <v>1491</v>
      </c>
      <c r="IQ33" s="187" t="s">
        <v>455</v>
      </c>
      <c r="IR33" s="352" t="s">
        <v>555</v>
      </c>
      <c r="IS33" s="188" t="s">
        <v>575</v>
      </c>
      <c r="IT33" s="169">
        <f>ROUND(地区標準卸価格表!IT33*入力!$I$194%,-入力!$I$40)</f>
        <v>73600</v>
      </c>
    </row>
    <row r="34" spans="1:254" ht="29.1" customHeight="1" thickBot="1">
      <c r="A34" s="619"/>
      <c r="B34" s="224" t="s">
        <v>215</v>
      </c>
      <c r="C34" s="225"/>
      <c r="D34" s="226">
        <v>100</v>
      </c>
      <c r="E34" s="227"/>
      <c r="F34" s="228">
        <f>ROUND(地区標準卸価格表!F34*入力!$I$45%,-入力!$I$40)</f>
        <v>0</v>
      </c>
      <c r="G34" s="229"/>
      <c r="H34" s="229"/>
      <c r="I34" s="229"/>
      <c r="J34" s="561" t="s">
        <v>1536</v>
      </c>
      <c r="K34" s="228">
        <f>ROUND(地区標準卸価格表!K34*入力!$I$46%,-入力!$I$40)</f>
        <v>0</v>
      </c>
      <c r="L34" s="566" t="s">
        <v>1536</v>
      </c>
      <c r="M34" s="566" t="s">
        <v>1536</v>
      </c>
      <c r="N34" s="566"/>
      <c r="O34" s="227"/>
      <c r="P34" s="228">
        <f>ROUND(地区標準卸価格表!P34*入力!$I$47%,-入力!$I$40)</f>
        <v>0</v>
      </c>
      <c r="Q34" s="229"/>
      <c r="R34" s="229"/>
      <c r="S34" s="229"/>
      <c r="T34" s="227"/>
      <c r="U34" s="228">
        <f>ROUND(地区標準卸価格表!U34*入力!$I$48%,-入力!$I$40)</f>
        <v>0</v>
      </c>
      <c r="V34" s="229"/>
      <c r="W34" s="229"/>
      <c r="X34" s="244"/>
      <c r="Y34" s="117"/>
      <c r="Z34" s="619"/>
      <c r="AA34" s="224" t="s">
        <v>215</v>
      </c>
      <c r="AB34" s="225"/>
      <c r="AC34" s="226">
        <v>100</v>
      </c>
      <c r="AD34" s="227"/>
      <c r="AE34" s="228">
        <f>ROUND(地区標準卸価格表!AE34*入力!$I$49%,-入力!$I$40)</f>
        <v>0</v>
      </c>
      <c r="AF34" s="229"/>
      <c r="AG34" s="229"/>
      <c r="AH34" s="244"/>
      <c r="AI34" s="227" t="s">
        <v>1677</v>
      </c>
      <c r="AJ34" s="245">
        <f>ROUND(地区標準卸価格表!AJ34*入力!$I$50%,-入力!$I$40)</f>
        <v>61100</v>
      </c>
      <c r="AK34" s="229" t="s">
        <v>635</v>
      </c>
      <c r="AL34" s="229" t="s">
        <v>589</v>
      </c>
      <c r="AM34" s="244"/>
      <c r="AN34" s="209"/>
      <c r="AO34" s="222">
        <f>ROUND(地区標準卸価格表!AO34*入力!$I$51%,-入力!$I$40)</f>
        <v>0</v>
      </c>
      <c r="AP34" s="380"/>
      <c r="AQ34" s="195"/>
      <c r="AR34" s="195"/>
      <c r="AS34" s="209"/>
      <c r="AT34" s="222">
        <f>ROUND(地区標準卸価格表!AT34*入力!$I$52%,-入力!$I$40)</f>
        <v>0</v>
      </c>
      <c r="AU34" s="195"/>
      <c r="AV34" s="195"/>
      <c r="AW34" s="242"/>
      <c r="AY34" s="619"/>
      <c r="AZ34" s="224" t="s">
        <v>215</v>
      </c>
      <c r="BA34" s="225"/>
      <c r="BB34" s="226">
        <v>100</v>
      </c>
      <c r="BC34" s="209" t="s">
        <v>1386</v>
      </c>
      <c r="BD34" s="222">
        <f>ROUND(地区標準卸価格表!BD34*入力!$I$53%,-入力!$I$40)</f>
        <v>59500</v>
      </c>
      <c r="BE34" s="195" t="s">
        <v>635</v>
      </c>
      <c r="BF34" s="195" t="s">
        <v>589</v>
      </c>
      <c r="BG34" s="195"/>
      <c r="BH34" s="209"/>
      <c r="BI34" s="222">
        <f>ROUND(地区標準卸価格表!BI34*入力!$I$54%,-入力!$I$40)</f>
        <v>0</v>
      </c>
      <c r="BJ34" s="195"/>
      <c r="BK34" s="195"/>
      <c r="BL34" s="223"/>
      <c r="BM34" s="366"/>
      <c r="BN34" s="222"/>
      <c r="BO34" s="195"/>
      <c r="BP34" s="195"/>
      <c r="BQ34" s="195"/>
      <c r="BR34" s="193"/>
      <c r="BS34" s="222"/>
      <c r="BT34" s="195"/>
      <c r="BU34" s="195"/>
      <c r="BV34" s="380"/>
      <c r="BX34" s="620"/>
      <c r="BY34" s="120" t="s">
        <v>250</v>
      </c>
      <c r="BZ34" s="301">
        <v>99</v>
      </c>
      <c r="CA34" s="121"/>
      <c r="CB34" s="127"/>
      <c r="CC34" s="256">
        <f>ROUND(地区標準卸価格表!CC34*入力!$I$59%,-入力!$I$40)</f>
        <v>0</v>
      </c>
      <c r="CD34" s="129"/>
      <c r="CE34" s="129"/>
      <c r="CF34" s="216"/>
      <c r="CG34" s="127"/>
      <c r="CH34" s="256">
        <f>ROUND(地区標準卸価格表!CH34*入力!$I$60%,-入力!$I$40)</f>
        <v>0</v>
      </c>
      <c r="CI34" s="129"/>
      <c r="CJ34" s="129"/>
      <c r="CK34" s="215"/>
      <c r="CL34" s="127"/>
      <c r="CM34" s="256">
        <f>ROUND(地区標準卸価格表!CM34*入力!$I$61%,-入力!$I$40)</f>
        <v>0</v>
      </c>
      <c r="CN34" s="129"/>
      <c r="CO34" s="129"/>
      <c r="CP34" s="215"/>
      <c r="CQ34" s="366"/>
      <c r="CR34" s="194"/>
      <c r="CS34" s="195"/>
      <c r="CT34" s="195"/>
      <c r="CU34" s="246"/>
      <c r="CV34" s="104"/>
      <c r="CW34" s="619"/>
      <c r="CX34" s="212" t="s">
        <v>214</v>
      </c>
      <c r="CY34" s="306">
        <v>95</v>
      </c>
      <c r="CZ34" s="238"/>
      <c r="DA34" s="209" t="s">
        <v>1434</v>
      </c>
      <c r="DB34" s="194">
        <f>ROUND(地区標準卸価格表!DB34*入力!$I$66%,-入力!$I$40)</f>
        <v>23500</v>
      </c>
      <c r="DC34" s="195" t="s">
        <v>3</v>
      </c>
      <c r="DD34" s="195"/>
      <c r="DE34" s="257"/>
      <c r="DF34" s="209"/>
      <c r="DG34" s="194">
        <f>ROUND(地区標準卸価格表!DG34*入力!$I$67%,-入力!$I$40)</f>
        <v>0</v>
      </c>
      <c r="DH34" s="135"/>
      <c r="DI34" s="195"/>
      <c r="DJ34" s="246"/>
      <c r="DK34" s="209" t="s">
        <v>674</v>
      </c>
      <c r="DL34" s="194">
        <f>ROUND(地区標準卸価格表!DL34*入力!$I$68%,-入力!$I$40)</f>
        <v>25200</v>
      </c>
      <c r="DM34" s="195" t="s">
        <v>3</v>
      </c>
      <c r="DN34" s="195"/>
      <c r="DO34" s="257"/>
      <c r="DP34" s="366"/>
      <c r="DQ34" s="194"/>
      <c r="DR34" s="195"/>
      <c r="DS34" s="195"/>
      <c r="DT34" s="246"/>
      <c r="DU34" s="104"/>
      <c r="DV34" s="194"/>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U34" s="619"/>
      <c r="EV34" s="207" t="s">
        <v>295</v>
      </c>
      <c r="EW34" s="208"/>
      <c r="EX34" s="208">
        <v>110</v>
      </c>
      <c r="EY34" s="209"/>
      <c r="EZ34" s="194">
        <f>ROUND(地区標準卸価格表!EZ34*入力!$I$74%,-入力!$I$40)</f>
        <v>0</v>
      </c>
      <c r="FA34" s="210"/>
      <c r="FB34" s="210"/>
      <c r="FC34" s="211"/>
      <c r="FD34" s="209"/>
      <c r="FE34" s="194">
        <f>ROUND(地区標準卸価格表!FE34*入力!$I$75%,-入力!$I$40)</f>
        <v>0</v>
      </c>
      <c r="FF34" s="210"/>
      <c r="FG34" s="210"/>
      <c r="FH34" s="211"/>
      <c r="FI34" s="209"/>
      <c r="FJ34" s="194">
        <f>ROUND(地区標準卸価格表!FJ34*入力!$I$76%,-入力!$I$40)</f>
        <v>0</v>
      </c>
      <c r="FK34" s="210"/>
      <c r="FL34" s="210"/>
      <c r="FM34" s="210"/>
      <c r="FN34" s="209"/>
      <c r="FO34" s="194">
        <f>ROUND(地区標準卸価格表!FO34*入力!$I$77%,-入力!$I$40)</f>
        <v>0</v>
      </c>
      <c r="FP34" s="210"/>
      <c r="FQ34" s="210"/>
      <c r="FR34" s="211"/>
      <c r="FS34" s="209" t="s">
        <v>1364</v>
      </c>
      <c r="FT34" s="194">
        <f>ROUND(地区標準卸価格表!FT34*入力!$I$78%,-入力!$I$40)</f>
        <v>45500</v>
      </c>
      <c r="FU34" s="210" t="s">
        <v>590</v>
      </c>
      <c r="FV34" s="210" t="s">
        <v>589</v>
      </c>
      <c r="FW34" s="211"/>
      <c r="FX34" s="191"/>
      <c r="FY34" s="137"/>
      <c r="FZ34" s="137"/>
      <c r="GA34" s="137"/>
      <c r="GB34" s="137"/>
      <c r="GC34" s="137"/>
      <c r="GD34" s="138"/>
      <c r="GE34" s="196"/>
      <c r="GF34" s="200"/>
      <c r="GG34" s="137"/>
      <c r="GH34" s="137"/>
      <c r="GI34" s="138"/>
      <c r="GJ34" s="196"/>
      <c r="GK34" s="200"/>
      <c r="GL34" s="137"/>
      <c r="GM34" s="137"/>
      <c r="GN34" s="138"/>
      <c r="GO34" s="196"/>
      <c r="GP34" s="200"/>
      <c r="GQ34" s="137"/>
      <c r="GR34" s="137"/>
      <c r="GS34" s="138"/>
      <c r="GT34" s="196"/>
      <c r="GU34" s="193"/>
      <c r="GV34" s="201"/>
      <c r="GW34" s="66"/>
      <c r="GX34" s="138"/>
      <c r="GY34" s="144"/>
      <c r="GZ34" s="198"/>
      <c r="HA34" s="196"/>
      <c r="HB34" s="144"/>
      <c r="HC34" s="138"/>
      <c r="HD34" s="196"/>
      <c r="HE34" s="197"/>
      <c r="HF34" s="138"/>
      <c r="HG34" s="138"/>
      <c r="HH34" s="138"/>
      <c r="HI34" s="138"/>
      <c r="HJ34" s="138"/>
      <c r="HP34" s="606"/>
      <c r="HQ34" s="646"/>
      <c r="HR34" s="166" t="s">
        <v>440</v>
      </c>
      <c r="HS34" s="167" t="s">
        <v>454</v>
      </c>
      <c r="HT34" s="213" t="s">
        <v>460</v>
      </c>
      <c r="HU34" s="168" t="s">
        <v>2085</v>
      </c>
      <c r="HV34" s="169">
        <f>ROUND(地区標準卸価格表!HV34*入力!$I$98%,-入力!$I$40)</f>
        <v>47700</v>
      </c>
      <c r="HX34" s="606"/>
      <c r="HY34" s="361" t="s">
        <v>1165</v>
      </c>
      <c r="HZ34" s="271" t="s">
        <v>1310</v>
      </c>
      <c r="IA34" s="272" t="s">
        <v>956</v>
      </c>
      <c r="IB34" s="333" t="s">
        <v>1166</v>
      </c>
      <c r="IC34" s="273" t="s">
        <v>1540</v>
      </c>
      <c r="ID34" s="274">
        <f>ROUND(地区標準卸価格表!ID34*入力!$I$129%,-入力!$I$40)</f>
        <v>100100</v>
      </c>
      <c r="IE34" s="67"/>
      <c r="IF34" s="606"/>
      <c r="IG34" s="627" t="s">
        <v>1775</v>
      </c>
      <c r="IH34" s="271" t="s">
        <v>1776</v>
      </c>
      <c r="II34" s="272" t="s">
        <v>454</v>
      </c>
      <c r="IJ34" s="333" t="s">
        <v>1777</v>
      </c>
      <c r="IK34" s="273" t="s">
        <v>1781</v>
      </c>
      <c r="IL34" s="274">
        <f>ROUND(地区標準卸価格表!IL34*入力!$I$177%,-入力!$I$40)</f>
        <v>103400</v>
      </c>
      <c r="IM34" s="67"/>
      <c r="IN34" s="606"/>
      <c r="IO34" s="670"/>
      <c r="IP34" s="186" t="s">
        <v>1491</v>
      </c>
      <c r="IQ34" s="187" t="s">
        <v>456</v>
      </c>
      <c r="IR34" s="352" t="s">
        <v>459</v>
      </c>
      <c r="IS34" s="188" t="s">
        <v>576</v>
      </c>
      <c r="IT34" s="169">
        <f>ROUND(地区標準卸価格表!IT34*入力!$I$194%,-入力!$I$40)</f>
        <v>50200</v>
      </c>
    </row>
    <row r="35" spans="1:254" ht="29.1" customHeight="1" thickBot="1">
      <c r="A35" s="619"/>
      <c r="B35" s="231" t="s">
        <v>211</v>
      </c>
      <c r="C35" s="232"/>
      <c r="D35" s="233">
        <v>96</v>
      </c>
      <c r="E35" s="234"/>
      <c r="F35" s="235">
        <f>ROUND(地区標準卸価格表!F35*入力!$I$45%,-入力!$I$40)</f>
        <v>0</v>
      </c>
      <c r="G35" s="236"/>
      <c r="H35" s="236"/>
      <c r="I35" s="250"/>
      <c r="J35" s="562" t="s">
        <v>2001</v>
      </c>
      <c r="K35" s="249">
        <f>ROUND(地区標準卸価格表!K35*入力!$I$46%,-入力!$I$40)</f>
        <v>41700</v>
      </c>
      <c r="L35" s="567" t="s">
        <v>635</v>
      </c>
      <c r="M35" s="567" t="s">
        <v>589</v>
      </c>
      <c r="N35" s="567"/>
      <c r="O35" s="234" t="s">
        <v>601</v>
      </c>
      <c r="P35" s="235">
        <f>ROUND(地区標準卸価格表!P35*入力!$I$47%,-入力!$I$40)</f>
        <v>41700</v>
      </c>
      <c r="Q35" s="236" t="s">
        <v>588</v>
      </c>
      <c r="R35" s="236" t="s">
        <v>589</v>
      </c>
      <c r="S35" s="236"/>
      <c r="T35" s="234" t="s">
        <v>1027</v>
      </c>
      <c r="U35" s="235">
        <f>ROUND(地区標準卸価格表!U35*入力!$I$48%,-入力!$I$40)</f>
        <v>41700</v>
      </c>
      <c r="V35" s="236" t="s">
        <v>588</v>
      </c>
      <c r="W35" s="236" t="s">
        <v>589</v>
      </c>
      <c r="X35" s="241"/>
      <c r="Y35" s="117"/>
      <c r="Z35" s="619"/>
      <c r="AA35" s="231" t="s">
        <v>211</v>
      </c>
      <c r="AB35" s="232"/>
      <c r="AC35" s="233">
        <v>96</v>
      </c>
      <c r="AD35" s="234"/>
      <c r="AE35" s="235">
        <f>ROUND(地区標準卸価格表!AE35*入力!$I$49%,-入力!$I$40)</f>
        <v>0</v>
      </c>
      <c r="AF35" s="236"/>
      <c r="AG35" s="236"/>
      <c r="AH35" s="241"/>
      <c r="AI35" s="234" t="s">
        <v>1883</v>
      </c>
      <c r="AJ35" s="251">
        <f>ROUND(地区標準卸価格表!AJ35*入力!$I$50%,-入力!$I$40)</f>
        <v>50000</v>
      </c>
      <c r="AK35" s="250" t="s">
        <v>588</v>
      </c>
      <c r="AL35" s="250" t="s">
        <v>589</v>
      </c>
      <c r="AM35" s="241"/>
      <c r="AN35" s="234"/>
      <c r="AO35" s="249">
        <f>ROUND(地区標準卸価格表!AO35*入力!$I$51%,-入力!$I$40)</f>
        <v>0</v>
      </c>
      <c r="AP35" s="398"/>
      <c r="AQ35" s="250"/>
      <c r="AR35" s="250"/>
      <c r="AS35" s="234"/>
      <c r="AT35" s="249">
        <f>ROUND(地区標準卸価格表!AT35*入力!$I$52%,-入力!$I$40)</f>
        <v>0</v>
      </c>
      <c r="AU35" s="250"/>
      <c r="AV35" s="250"/>
      <c r="AW35" s="241"/>
      <c r="AY35" s="619"/>
      <c r="AZ35" s="231" t="s">
        <v>211</v>
      </c>
      <c r="BA35" s="232"/>
      <c r="BB35" s="233">
        <v>96</v>
      </c>
      <c r="BC35" s="234"/>
      <c r="BD35" s="249">
        <f>ROUND(地区標準卸価格表!BD35*入力!$I$53%,-入力!$I$40)</f>
        <v>0</v>
      </c>
      <c r="BE35" s="250"/>
      <c r="BF35" s="250"/>
      <c r="BG35" s="250"/>
      <c r="BH35" s="234"/>
      <c r="BI35" s="249">
        <f>ROUND(地区標準卸価格表!BI35*入力!$I$54%,-入力!$I$40)</f>
        <v>0</v>
      </c>
      <c r="BJ35" s="250"/>
      <c r="BK35" s="250"/>
      <c r="BL35" s="237"/>
      <c r="BM35" s="366"/>
      <c r="BN35" s="222"/>
      <c r="BO35" s="195"/>
      <c r="BP35" s="195"/>
      <c r="BQ35" s="195"/>
      <c r="BR35" s="193"/>
      <c r="BS35" s="222"/>
      <c r="BT35" s="195"/>
      <c r="BU35" s="195"/>
      <c r="BV35" s="380"/>
      <c r="BX35" s="631">
        <v>16</v>
      </c>
      <c r="BY35" s="295" t="s">
        <v>257</v>
      </c>
      <c r="BZ35" s="300">
        <v>82</v>
      </c>
      <c r="CA35" s="217"/>
      <c r="CB35" s="218" t="s">
        <v>1432</v>
      </c>
      <c r="CC35" s="253">
        <f>ROUND(地区標準卸価格表!CC35*入力!$I$59%,-入力!$I$40)</f>
        <v>18100</v>
      </c>
      <c r="CD35" s="220" t="s">
        <v>3</v>
      </c>
      <c r="CE35" s="220"/>
      <c r="CF35" s="254"/>
      <c r="CG35" s="218"/>
      <c r="CH35" s="253">
        <f>ROUND(地区標準卸価格表!CH35*入力!$I$60%,-入力!$I$40)</f>
        <v>0</v>
      </c>
      <c r="CI35" s="220"/>
      <c r="CJ35" s="220"/>
      <c r="CK35" s="255"/>
      <c r="CL35" s="218" t="s">
        <v>663</v>
      </c>
      <c r="CM35" s="253">
        <f>ROUND(地区標準卸価格表!CM35*入力!$I$61%,-入力!$I$40)</f>
        <v>22800</v>
      </c>
      <c r="CN35" s="220" t="s">
        <v>3</v>
      </c>
      <c r="CO35" s="220"/>
      <c r="CP35" s="255"/>
      <c r="CQ35" s="366"/>
      <c r="CR35" s="194"/>
      <c r="CS35" s="195"/>
      <c r="CT35" s="195"/>
      <c r="CU35" s="246"/>
      <c r="CV35" s="104"/>
      <c r="CW35" s="620"/>
      <c r="CX35" s="120" t="s">
        <v>213</v>
      </c>
      <c r="CY35" s="301">
        <v>98</v>
      </c>
      <c r="CZ35" s="121">
        <v>102</v>
      </c>
      <c r="DA35" s="127" t="s">
        <v>1433</v>
      </c>
      <c r="DB35" s="256">
        <f>ROUND(地区標準卸価格表!DB35*入力!$I$66%,-入力!$I$40)</f>
        <v>25400</v>
      </c>
      <c r="DC35" s="129" t="s">
        <v>3</v>
      </c>
      <c r="DD35" s="129"/>
      <c r="DE35" s="216"/>
      <c r="DF35" s="127" t="s">
        <v>1570</v>
      </c>
      <c r="DG35" s="256">
        <f>ROUND(地区標準卸価格表!DG35*入力!$I$67%,-入力!$I$40)</f>
        <v>27100</v>
      </c>
      <c r="DH35" s="294" t="s">
        <v>905</v>
      </c>
      <c r="DI35" s="129" t="s">
        <v>907</v>
      </c>
      <c r="DJ35" s="215"/>
      <c r="DK35" s="127" t="s">
        <v>675</v>
      </c>
      <c r="DL35" s="256">
        <f>ROUND(地区標準卸価格表!DL35*入力!$I$68%,-入力!$I$40)</f>
        <v>25900</v>
      </c>
      <c r="DM35" s="129" t="s">
        <v>3</v>
      </c>
      <c r="DN35" s="129"/>
      <c r="DO35" s="216"/>
      <c r="DP35" s="366"/>
      <c r="DQ35" s="194"/>
      <c r="DR35" s="195"/>
      <c r="DS35" s="195"/>
      <c r="DT35" s="246"/>
      <c r="DU35" s="104"/>
      <c r="DV35" s="194"/>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U35" s="620"/>
      <c r="EV35" s="268" t="s">
        <v>1142</v>
      </c>
      <c r="EW35" s="267">
        <v>114</v>
      </c>
      <c r="EX35" s="267"/>
      <c r="EY35" s="127"/>
      <c r="EZ35" s="256">
        <f>ROUND(地区標準卸価格表!EZ35*入力!$I$74%,-入力!$I$40)</f>
        <v>0</v>
      </c>
      <c r="FA35" s="269"/>
      <c r="FB35" s="269"/>
      <c r="FC35" s="270"/>
      <c r="FD35" s="127"/>
      <c r="FE35" s="256">
        <f>ROUND(地区標準卸価格表!FE35*入力!$I$75%,-入力!$I$40)</f>
        <v>0</v>
      </c>
      <c r="FF35" s="269"/>
      <c r="FG35" s="269"/>
      <c r="FH35" s="270"/>
      <c r="FI35" s="127" t="s">
        <v>1584</v>
      </c>
      <c r="FJ35" s="256">
        <f>ROUND(地区標準卸価格表!FJ35*入力!$I$76%,-入力!$I$40)</f>
        <v>38400</v>
      </c>
      <c r="FK35" s="269" t="s">
        <v>905</v>
      </c>
      <c r="FL35" s="269"/>
      <c r="FM35" s="269"/>
      <c r="FN35" s="127"/>
      <c r="FO35" s="256">
        <f>ROUND(地区標準卸価格表!FO35*入力!$I$77%,-入力!$I$40)</f>
        <v>0</v>
      </c>
      <c r="FP35" s="269"/>
      <c r="FQ35" s="269"/>
      <c r="FR35" s="270"/>
      <c r="FS35" s="127"/>
      <c r="FT35" s="256">
        <f>ROUND(地区標準卸価格表!FT35*入力!$I$78%,-入力!$I$40)</f>
        <v>0</v>
      </c>
      <c r="FU35" s="269"/>
      <c r="FV35" s="269"/>
      <c r="FW35" s="270"/>
      <c r="FX35" s="191"/>
      <c r="FY35" s="137"/>
      <c r="FZ35" s="137"/>
      <c r="GA35" s="137"/>
      <c r="GB35" s="137"/>
      <c r="GC35" s="137"/>
      <c r="GD35" s="138"/>
      <c r="GE35" s="196"/>
      <c r="GF35" s="200"/>
      <c r="GG35" s="137"/>
      <c r="GH35" s="137"/>
      <c r="GI35" s="138"/>
      <c r="GJ35" s="196"/>
      <c r="GK35" s="200"/>
      <c r="GL35" s="137"/>
      <c r="GM35" s="137"/>
      <c r="GN35" s="138"/>
      <c r="GO35" s="196"/>
      <c r="GP35" s="200"/>
      <c r="GQ35" s="137"/>
      <c r="GR35" s="137"/>
      <c r="GS35" s="138"/>
      <c r="GT35" s="196"/>
      <c r="GU35" s="193"/>
      <c r="GV35" s="201"/>
      <c r="GW35" s="66"/>
      <c r="GX35" s="138"/>
      <c r="GY35" s="144"/>
      <c r="GZ35" s="198"/>
      <c r="HA35" s="196"/>
      <c r="HB35" s="144"/>
      <c r="HC35" s="138"/>
      <c r="HD35" s="196"/>
      <c r="HE35" s="197"/>
      <c r="HF35" s="138"/>
      <c r="HG35" s="138"/>
      <c r="HH35" s="138"/>
      <c r="HI35" s="138"/>
      <c r="HJ35" s="138"/>
      <c r="HP35" s="606"/>
      <c r="HQ35" s="646"/>
      <c r="HR35" s="166" t="s">
        <v>440</v>
      </c>
      <c r="HS35" s="167" t="s">
        <v>455</v>
      </c>
      <c r="HT35" s="213" t="s">
        <v>461</v>
      </c>
      <c r="HU35" s="168" t="s">
        <v>500</v>
      </c>
      <c r="HV35" s="169">
        <f>ROUND(地区標準卸価格表!HV35*入力!$I$98%,-入力!$I$40)</f>
        <v>54100</v>
      </c>
      <c r="HX35" s="606"/>
      <c r="HY35" s="361" t="s">
        <v>1103</v>
      </c>
      <c r="HZ35" s="271" t="s">
        <v>1358</v>
      </c>
      <c r="IA35" s="272" t="s">
        <v>456</v>
      </c>
      <c r="IB35" s="333" t="s">
        <v>1276</v>
      </c>
      <c r="IC35" s="273" t="s">
        <v>1104</v>
      </c>
      <c r="ID35" s="274">
        <f>ROUND(地区標準卸価格表!ID35*入力!$I$130%,-入力!$I$40)</f>
        <v>83400</v>
      </c>
      <c r="IE35" s="67"/>
      <c r="IF35" s="607"/>
      <c r="IG35" s="628"/>
      <c r="IH35" s="166" t="s">
        <v>1776</v>
      </c>
      <c r="II35" s="167" t="s">
        <v>455</v>
      </c>
      <c r="IJ35" s="213" t="s">
        <v>1778</v>
      </c>
      <c r="IK35" s="168" t="s">
        <v>1782</v>
      </c>
      <c r="IL35" s="169">
        <f>ROUND(地区標準卸価格表!IL35*入力!$I$177%,-入力!$I$40)</f>
        <v>116700</v>
      </c>
      <c r="IM35" s="67"/>
      <c r="IN35" s="606"/>
      <c r="IO35" s="670"/>
      <c r="IP35" s="186" t="s">
        <v>1492</v>
      </c>
      <c r="IQ35" s="187" t="s">
        <v>456</v>
      </c>
      <c r="IR35" s="352" t="s">
        <v>556</v>
      </c>
      <c r="IS35" s="188" t="s">
        <v>577</v>
      </c>
      <c r="IT35" s="169">
        <f>ROUND(地区標準卸価格表!IT35*入力!$I$194%,-入力!$I$40)</f>
        <v>55600</v>
      </c>
    </row>
    <row r="36" spans="1:254" ht="29.1" customHeight="1" thickBot="1">
      <c r="A36" s="619"/>
      <c r="B36" s="212" t="s">
        <v>209</v>
      </c>
      <c r="C36" s="135"/>
      <c r="D36" s="238">
        <v>102</v>
      </c>
      <c r="E36" s="209"/>
      <c r="F36" s="222">
        <f>ROUND(地区標準卸価格表!F36*入力!$I$45%,-入力!$I$40)</f>
        <v>0</v>
      </c>
      <c r="G36" s="195"/>
      <c r="H36" s="195"/>
      <c r="I36" s="195"/>
      <c r="J36" s="386" t="s">
        <v>2002</v>
      </c>
      <c r="K36" s="222">
        <f>ROUND(地区標準卸価格表!K36*入力!$I$46%,-入力!$I$40)</f>
        <v>45300</v>
      </c>
      <c r="L36" s="389" t="s">
        <v>588</v>
      </c>
      <c r="M36" s="389" t="s">
        <v>589</v>
      </c>
      <c r="N36" s="389"/>
      <c r="O36" s="209" t="s">
        <v>602</v>
      </c>
      <c r="P36" s="222">
        <f>ROUND(地区標準卸価格表!P36*入力!$I$47%,-入力!$I$40)</f>
        <v>45300</v>
      </c>
      <c r="Q36" s="195" t="s">
        <v>588</v>
      </c>
      <c r="R36" s="195" t="s">
        <v>589</v>
      </c>
      <c r="S36" s="195"/>
      <c r="T36" s="209" t="s">
        <v>1028</v>
      </c>
      <c r="U36" s="222">
        <f>ROUND(地区標準卸価格表!U36*入力!$I$48%,-入力!$I$40)</f>
        <v>45300</v>
      </c>
      <c r="V36" s="195" t="s">
        <v>588</v>
      </c>
      <c r="W36" s="195" t="s">
        <v>589</v>
      </c>
      <c r="X36" s="242"/>
      <c r="Y36" s="117"/>
      <c r="Z36" s="619"/>
      <c r="AA36" s="212" t="s">
        <v>209</v>
      </c>
      <c r="AB36" s="135"/>
      <c r="AC36" s="238">
        <v>102</v>
      </c>
      <c r="AD36" s="209"/>
      <c r="AE36" s="222">
        <f>ROUND(地区標準卸価格表!AE36*入力!$I$49%,-入力!$I$40)</f>
        <v>0</v>
      </c>
      <c r="AF36" s="195"/>
      <c r="AG36" s="195"/>
      <c r="AH36" s="242"/>
      <c r="AI36" s="209" t="s">
        <v>1884</v>
      </c>
      <c r="AJ36" s="243">
        <f>ROUND(地区標準卸価格表!AJ36*入力!$I$50%,-入力!$I$40)</f>
        <v>53300</v>
      </c>
      <c r="AK36" s="195" t="s">
        <v>635</v>
      </c>
      <c r="AL36" s="195" t="s">
        <v>589</v>
      </c>
      <c r="AM36" s="242"/>
      <c r="AN36" s="209"/>
      <c r="AO36" s="222">
        <f>ROUND(地区標準卸価格表!AO36*入力!$I$51%,-入力!$I$40)</f>
        <v>0</v>
      </c>
      <c r="AP36" s="380"/>
      <c r="AQ36" s="195"/>
      <c r="AR36" s="195"/>
      <c r="AS36" s="209"/>
      <c r="AT36" s="222">
        <f>ROUND(地区標準卸価格表!AT36*入力!$I$52%,-入力!$I$40)</f>
        <v>0</v>
      </c>
      <c r="AU36" s="195"/>
      <c r="AV36" s="195"/>
      <c r="AW36" s="242"/>
      <c r="AY36" s="619"/>
      <c r="AZ36" s="212" t="s">
        <v>209</v>
      </c>
      <c r="BA36" s="135"/>
      <c r="BB36" s="238">
        <v>102</v>
      </c>
      <c r="BC36" s="209" t="s">
        <v>1369</v>
      </c>
      <c r="BD36" s="222">
        <f>ROUND(地区標準卸価格表!BD36*入力!$I$53%,-入力!$I$40)</f>
        <v>56300</v>
      </c>
      <c r="BE36" s="195" t="s">
        <v>588</v>
      </c>
      <c r="BF36" s="195" t="s">
        <v>589</v>
      </c>
      <c r="BG36" s="195"/>
      <c r="BH36" s="209"/>
      <c r="BI36" s="222">
        <f>ROUND(地区標準卸価格表!BI36*入力!$I$54%,-入力!$I$40)</f>
        <v>0</v>
      </c>
      <c r="BJ36" s="195"/>
      <c r="BK36" s="195"/>
      <c r="BL36" s="223"/>
      <c r="BM36" s="366"/>
      <c r="BN36" s="222"/>
      <c r="BO36" s="195"/>
      <c r="BP36" s="195"/>
      <c r="BQ36" s="195"/>
      <c r="BR36" s="193"/>
      <c r="BS36" s="222"/>
      <c r="BT36" s="195"/>
      <c r="BU36" s="195"/>
      <c r="BV36" s="380"/>
      <c r="BX36" s="619"/>
      <c r="BY36" s="212" t="s">
        <v>254</v>
      </c>
      <c r="BZ36" s="306">
        <v>86</v>
      </c>
      <c r="CA36" s="238"/>
      <c r="CB36" s="209"/>
      <c r="CC36" s="194">
        <f>ROUND(地区標準卸価格表!CC36*入力!$I$59%,-入力!$I$40)</f>
        <v>0</v>
      </c>
      <c r="CD36" s="195"/>
      <c r="CE36" s="195"/>
      <c r="CF36" s="257"/>
      <c r="CG36" s="209"/>
      <c r="CH36" s="194">
        <f>ROUND(地区標準卸価格表!CH36*入力!$I$60%,-入力!$I$40)</f>
        <v>0</v>
      </c>
      <c r="CI36" s="195"/>
      <c r="CJ36" s="195"/>
      <c r="CK36" s="246"/>
      <c r="CL36" s="209" t="s">
        <v>1253</v>
      </c>
      <c r="CM36" s="194">
        <f>ROUND(地区標準卸価格表!CM36*入力!$I$61%,-入力!$I$40)</f>
        <v>23100</v>
      </c>
      <c r="CN36" s="195" t="s">
        <v>3</v>
      </c>
      <c r="CO36" s="195"/>
      <c r="CP36" s="246"/>
      <c r="CQ36" s="366"/>
      <c r="CR36" s="194"/>
      <c r="CS36" s="195"/>
      <c r="CT36" s="195"/>
      <c r="CU36" s="246"/>
      <c r="CV36" s="104"/>
      <c r="CW36" s="631">
        <v>15</v>
      </c>
      <c r="CX36" s="295" t="s">
        <v>210</v>
      </c>
      <c r="CY36" s="300">
        <v>81</v>
      </c>
      <c r="CZ36" s="217"/>
      <c r="DA36" s="218" t="s">
        <v>673</v>
      </c>
      <c r="DB36" s="253">
        <f>ROUND(地区標準卸価格表!DB36*入力!$I$66%,-入力!$I$40)</f>
        <v>13100</v>
      </c>
      <c r="DC36" s="220" t="s">
        <v>672</v>
      </c>
      <c r="DD36" s="220"/>
      <c r="DE36" s="254" t="s">
        <v>692</v>
      </c>
      <c r="DF36" s="218"/>
      <c r="DG36" s="253">
        <f>ROUND(地区標準卸価格表!DG36*入力!$I$67%,-入力!$I$40)</f>
        <v>0</v>
      </c>
      <c r="DH36" s="293"/>
      <c r="DI36" s="220"/>
      <c r="DJ36" s="255"/>
      <c r="DK36" s="218" t="s">
        <v>1257</v>
      </c>
      <c r="DL36" s="253">
        <f>ROUND(地区標準卸価格表!DL36*入力!$I$68%,-入力!$I$40)</f>
        <v>16500</v>
      </c>
      <c r="DM36" s="220" t="s">
        <v>3</v>
      </c>
      <c r="DN36" s="220"/>
      <c r="DO36" s="254"/>
      <c r="DP36" s="366"/>
      <c r="DQ36" s="194"/>
      <c r="DR36" s="195"/>
      <c r="DS36" s="195"/>
      <c r="DT36" s="246"/>
      <c r="DU36" s="104"/>
      <c r="DV36" s="194"/>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66"/>
      <c r="EU36" s="631">
        <v>17</v>
      </c>
      <c r="EV36" s="207" t="s">
        <v>346</v>
      </c>
      <c r="EW36" s="208">
        <v>99</v>
      </c>
      <c r="EX36" s="208"/>
      <c r="EY36" s="209"/>
      <c r="EZ36" s="194">
        <f>ROUND(地区標準卸価格表!EZ36*入力!$I$74%,-入力!$I$40)</f>
        <v>0</v>
      </c>
      <c r="FA36" s="210"/>
      <c r="FB36" s="210"/>
      <c r="FC36" s="211"/>
      <c r="FD36" s="209"/>
      <c r="FE36" s="194">
        <f>ROUND(地区標準卸価格表!FE36*入力!$I$75%,-入力!$I$40)</f>
        <v>0</v>
      </c>
      <c r="FF36" s="210"/>
      <c r="FG36" s="210"/>
      <c r="FH36" s="211"/>
      <c r="FI36" s="209"/>
      <c r="FJ36" s="194">
        <f>ROUND(地区標準卸価格表!FJ36*入力!$I$76%,-入力!$I$40)</f>
        <v>0</v>
      </c>
      <c r="FK36" s="210"/>
      <c r="FL36" s="210"/>
      <c r="FM36" s="210"/>
      <c r="FN36" s="209" t="s">
        <v>1763</v>
      </c>
      <c r="FO36" s="194">
        <f>ROUND(地区標準卸価格表!FO36*入力!$I$77%,-入力!$I$40)</f>
        <v>33300</v>
      </c>
      <c r="FP36" s="210" t="s">
        <v>754</v>
      </c>
      <c r="FQ36" s="210"/>
      <c r="FR36" s="211"/>
      <c r="FS36" s="209"/>
      <c r="FT36" s="194">
        <f>ROUND(地区標準卸価格表!FT36*入力!$I$78%,-入力!$I$40)</f>
        <v>0</v>
      </c>
      <c r="FU36" s="210"/>
      <c r="FV36" s="210"/>
      <c r="FW36" s="211"/>
      <c r="FX36" s="191"/>
      <c r="FY36" s="137"/>
      <c r="FZ36" s="137"/>
      <c r="GA36" s="137"/>
      <c r="GB36" s="137"/>
      <c r="GC36" s="137"/>
      <c r="GD36" s="138"/>
      <c r="GE36" s="196"/>
      <c r="GF36" s="200"/>
      <c r="GG36" s="137"/>
      <c r="GH36" s="137"/>
      <c r="GI36" s="138"/>
      <c r="GJ36" s="196"/>
      <c r="GK36" s="200"/>
      <c r="GL36" s="137"/>
      <c r="GM36" s="137"/>
      <c r="GN36" s="138"/>
      <c r="GO36" s="196"/>
      <c r="GP36" s="200"/>
      <c r="GQ36" s="137"/>
      <c r="GR36" s="137"/>
      <c r="GS36" s="138"/>
      <c r="GT36" s="196"/>
      <c r="GU36" s="193"/>
      <c r="GV36" s="201"/>
      <c r="GW36" s="66"/>
      <c r="GX36" s="138"/>
      <c r="GY36" s="144"/>
      <c r="GZ36" s="138"/>
      <c r="HA36" s="138"/>
      <c r="HB36" s="144"/>
      <c r="HC36" s="138"/>
      <c r="HD36" s="138"/>
      <c r="HE36" s="144"/>
      <c r="HF36" s="138"/>
      <c r="HG36" s="138"/>
      <c r="HH36" s="138"/>
      <c r="HI36" s="138"/>
      <c r="HJ36" s="138"/>
      <c r="HP36" s="606"/>
      <c r="HQ36" s="646"/>
      <c r="HR36" s="166" t="s">
        <v>1098</v>
      </c>
      <c r="HS36" s="167" t="s">
        <v>454</v>
      </c>
      <c r="HT36" s="213" t="s">
        <v>1096</v>
      </c>
      <c r="HU36" s="168" t="s">
        <v>1094</v>
      </c>
      <c r="HV36" s="169">
        <f>ROUND(地区標準卸価格表!HV36*入力!$I$98%,-入力!$I$40)</f>
        <v>65500</v>
      </c>
      <c r="HX36" s="606"/>
      <c r="HY36" s="634" t="s">
        <v>1506</v>
      </c>
      <c r="HZ36" s="271" t="s">
        <v>1353</v>
      </c>
      <c r="IA36" s="272" t="s">
        <v>454</v>
      </c>
      <c r="IB36" s="333" t="s">
        <v>1166</v>
      </c>
      <c r="IC36" s="273" t="s">
        <v>1278</v>
      </c>
      <c r="ID36" s="274">
        <f>ROUND(地区標準卸価格表!ID36*入力!$I$131%,-入力!$I$40)</f>
        <v>96500</v>
      </c>
      <c r="IE36" s="67"/>
      <c r="IF36" s="629" t="s">
        <v>1738</v>
      </c>
      <c r="IG36" s="608" t="s">
        <v>1716</v>
      </c>
      <c r="IH36" s="149" t="s">
        <v>1721</v>
      </c>
      <c r="II36" s="150" t="s">
        <v>456</v>
      </c>
      <c r="IJ36" s="332" t="s">
        <v>1722</v>
      </c>
      <c r="IK36" s="151" t="s">
        <v>1723</v>
      </c>
      <c r="IL36" s="152">
        <f>ROUND(地区標準卸価格表!IL36*入力!$I$178%,-入力!$I$40)</f>
        <v>65000</v>
      </c>
      <c r="IM36" s="67"/>
      <c r="IN36" s="607"/>
      <c r="IO36" s="671"/>
      <c r="IP36" s="283" t="s">
        <v>1492</v>
      </c>
      <c r="IQ36" s="284" t="s">
        <v>456</v>
      </c>
      <c r="IR36" s="328" t="s">
        <v>557</v>
      </c>
      <c r="IS36" s="277" t="s">
        <v>578</v>
      </c>
      <c r="IT36" s="278">
        <f>ROUND(地区標準卸価格表!IT36*入力!$I$194%,-入力!$I$40)</f>
        <v>50200</v>
      </c>
    </row>
    <row r="37" spans="1:254" ht="29.1" customHeight="1" thickBot="1">
      <c r="A37" s="619"/>
      <c r="B37" s="231" t="s">
        <v>2129</v>
      </c>
      <c r="C37" s="248">
        <v>88</v>
      </c>
      <c r="D37" s="233"/>
      <c r="E37" s="234"/>
      <c r="F37" s="249">
        <f>ROUND(地区標準卸価格表!F37*入力!$I$45%,-入力!$I$40)</f>
        <v>0</v>
      </c>
      <c r="G37" s="250"/>
      <c r="H37" s="250"/>
      <c r="I37" s="250"/>
      <c r="J37" s="562" t="s">
        <v>1536</v>
      </c>
      <c r="K37" s="249">
        <f>ROUND(地区標準卸価格表!K37*入力!$I$46%,-入力!$I$40)</f>
        <v>0</v>
      </c>
      <c r="L37" s="567" t="s">
        <v>1536</v>
      </c>
      <c r="M37" s="567" t="s">
        <v>1536</v>
      </c>
      <c r="N37" s="567"/>
      <c r="O37" s="234"/>
      <c r="P37" s="249">
        <f>ROUND(地区標準卸価格表!P37*入力!$I$47%,-入力!$I$40)</f>
        <v>0</v>
      </c>
      <c r="Q37" s="250"/>
      <c r="R37" s="250"/>
      <c r="S37" s="250"/>
      <c r="T37" s="234"/>
      <c r="U37" s="249">
        <f>ROUND(地区標準卸価格表!U37*入力!$I$48%,-入力!$I$40)</f>
        <v>0</v>
      </c>
      <c r="V37" s="250"/>
      <c r="W37" s="250"/>
      <c r="X37" s="237"/>
      <c r="Y37" s="117"/>
      <c r="Z37" s="619"/>
      <c r="AA37" s="231" t="s">
        <v>2129</v>
      </c>
      <c r="AB37" s="248">
        <v>88</v>
      </c>
      <c r="AC37" s="233"/>
      <c r="AD37" s="234"/>
      <c r="AE37" s="249">
        <f>ROUND(地区標準卸価格表!AE37*入力!$I$49%,-入力!$I$40)</f>
        <v>0</v>
      </c>
      <c r="AF37" s="250"/>
      <c r="AG37" s="250"/>
      <c r="AH37" s="241"/>
      <c r="AI37" s="234" t="s">
        <v>2131</v>
      </c>
      <c r="AJ37" s="251">
        <f>ROUND(地区標準卸価格表!AJ37*入力!$I$50%,-入力!$I$40)</f>
        <v>33000</v>
      </c>
      <c r="AK37" s="250" t="s">
        <v>754</v>
      </c>
      <c r="AL37" s="250"/>
      <c r="AM37" s="241" t="s">
        <v>2133</v>
      </c>
      <c r="AN37" s="234"/>
      <c r="AO37" s="249">
        <f>ROUND(地区標準卸価格表!AO37*入力!$I$51%,-入力!$I$40)</f>
        <v>0</v>
      </c>
      <c r="AP37" s="398"/>
      <c r="AQ37" s="250"/>
      <c r="AR37" s="250"/>
      <c r="AS37" s="234"/>
      <c r="AT37" s="249">
        <f>ROUND(地区標準卸価格表!AT37*入力!$I$52%,-入力!$I$40)</f>
        <v>0</v>
      </c>
      <c r="AU37" s="250"/>
      <c r="AV37" s="250"/>
      <c r="AW37" s="241"/>
      <c r="AY37" s="619"/>
      <c r="AZ37" s="231" t="s">
        <v>2129</v>
      </c>
      <c r="BA37" s="248">
        <v>88</v>
      </c>
      <c r="BB37" s="231"/>
      <c r="BC37" s="234"/>
      <c r="BD37" s="249">
        <f>ROUND(地区標準卸価格表!BD37*入力!$I$53%,-入力!$I$40)</f>
        <v>0</v>
      </c>
      <c r="BE37" s="250"/>
      <c r="BF37" s="250"/>
      <c r="BG37" s="250"/>
      <c r="BH37" s="234"/>
      <c r="BI37" s="249">
        <f>ROUND(地区標準卸価格表!BI37*入力!$I$54%,-入力!$I$40)</f>
        <v>0</v>
      </c>
      <c r="BJ37" s="250"/>
      <c r="BK37" s="250"/>
      <c r="BL37" s="237"/>
      <c r="BM37" s="366"/>
      <c r="BN37" s="222"/>
      <c r="BO37" s="195"/>
      <c r="BP37" s="195"/>
      <c r="BQ37" s="195"/>
      <c r="BR37" s="193"/>
      <c r="BS37" s="222"/>
      <c r="BT37" s="195"/>
      <c r="BU37" s="195"/>
      <c r="BV37" s="380"/>
      <c r="BX37" s="619"/>
      <c r="BY37" s="212" t="s">
        <v>251</v>
      </c>
      <c r="BZ37" s="306">
        <v>89</v>
      </c>
      <c r="CA37" s="238">
        <v>93</v>
      </c>
      <c r="CB37" s="209" t="s">
        <v>1431</v>
      </c>
      <c r="CC37" s="194">
        <f>ROUND(地区標準卸価格表!CC37*入力!$I$59%,-入力!$I$40)</f>
        <v>20400</v>
      </c>
      <c r="CD37" s="195" t="s">
        <v>3</v>
      </c>
      <c r="CE37" s="195"/>
      <c r="CF37" s="257"/>
      <c r="CG37" s="209" t="s">
        <v>1375</v>
      </c>
      <c r="CH37" s="194">
        <f>ROUND(地区標準卸価格表!CH37*入力!$I$60%,-入力!$I$40)</f>
        <v>27000</v>
      </c>
      <c r="CI37" s="195" t="s">
        <v>590</v>
      </c>
      <c r="CJ37" s="195" t="s">
        <v>589</v>
      </c>
      <c r="CK37" s="246"/>
      <c r="CL37" s="209" t="s">
        <v>664</v>
      </c>
      <c r="CM37" s="194">
        <f>ROUND(地区標準卸価格表!CM37*入力!$I$61%,-入力!$I$40)</f>
        <v>25800</v>
      </c>
      <c r="CN37" s="195" t="s">
        <v>3</v>
      </c>
      <c r="CO37" s="195"/>
      <c r="CP37" s="246"/>
      <c r="CQ37" s="366"/>
      <c r="CR37" s="194"/>
      <c r="CS37" s="195"/>
      <c r="CT37" s="195"/>
      <c r="CU37" s="246"/>
      <c r="CV37" s="104"/>
      <c r="CW37" s="619"/>
      <c r="CX37" s="212" t="s">
        <v>208</v>
      </c>
      <c r="CY37" s="306">
        <v>84</v>
      </c>
      <c r="CZ37" s="238"/>
      <c r="DA37" s="209" t="s">
        <v>1445</v>
      </c>
      <c r="DB37" s="194">
        <f>ROUND(地区標準卸価格表!DB37*入力!$I$66%,-入力!$I$40)</f>
        <v>14700</v>
      </c>
      <c r="DC37" s="195" t="s">
        <v>3</v>
      </c>
      <c r="DD37" s="195"/>
      <c r="DE37" s="257"/>
      <c r="DF37" s="209"/>
      <c r="DG37" s="194">
        <f>ROUND(地区標準卸価格表!DG37*入力!$I$67%,-入力!$I$40)</f>
        <v>0</v>
      </c>
      <c r="DH37" s="135"/>
      <c r="DI37" s="195"/>
      <c r="DJ37" s="246"/>
      <c r="DK37" s="209" t="s">
        <v>676</v>
      </c>
      <c r="DL37" s="194">
        <f>ROUND(地区標準卸価格表!DL37*入力!$I$68%,-入力!$I$40)</f>
        <v>17300</v>
      </c>
      <c r="DM37" s="195" t="s">
        <v>3</v>
      </c>
      <c r="DN37" s="195"/>
      <c r="DO37" s="257"/>
      <c r="DP37" s="366"/>
      <c r="DQ37" s="194"/>
      <c r="DR37" s="195"/>
      <c r="DS37" s="195"/>
      <c r="DT37" s="246"/>
      <c r="DU37" s="104"/>
      <c r="DV37" s="194"/>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66"/>
      <c r="EU37" s="619"/>
      <c r="EV37" s="207" t="s">
        <v>260</v>
      </c>
      <c r="EW37" s="208">
        <v>96</v>
      </c>
      <c r="EX37" s="208">
        <v>100</v>
      </c>
      <c r="EY37" s="209"/>
      <c r="EZ37" s="194">
        <f>ROUND(地区標準卸価格表!EZ37*入力!$I$74%,-入力!$I$40)</f>
        <v>0</v>
      </c>
      <c r="FA37" s="210"/>
      <c r="FB37" s="210"/>
      <c r="FC37" s="211"/>
      <c r="FD37" s="209" t="s">
        <v>1400</v>
      </c>
      <c r="FE37" s="194">
        <f>ROUND(地区標準卸価格表!FE37*入力!$I$75%,-入力!$I$40)</f>
        <v>32900</v>
      </c>
      <c r="FF37" s="210" t="s">
        <v>3</v>
      </c>
      <c r="FG37" s="210" t="s">
        <v>589</v>
      </c>
      <c r="FH37" s="211"/>
      <c r="FI37" s="209"/>
      <c r="FJ37" s="194">
        <f>ROUND(地区標準卸価格表!FJ37*入力!$I$76%,-入力!$I$40)</f>
        <v>0</v>
      </c>
      <c r="FK37" s="210"/>
      <c r="FL37" s="210"/>
      <c r="FM37" s="210"/>
      <c r="FN37" s="209" t="s">
        <v>1762</v>
      </c>
      <c r="FO37" s="194">
        <f>ROUND(地区標準卸価格表!FO37*入力!$I$77%,-入力!$I$40)</f>
        <v>28500</v>
      </c>
      <c r="FP37" s="210" t="s">
        <v>754</v>
      </c>
      <c r="FQ37" s="210"/>
      <c r="FR37" s="211"/>
      <c r="FS37" s="209"/>
      <c r="FT37" s="194">
        <f>ROUND(地区標準卸価格表!FT37*入力!$I$78%,-入力!$I$40)</f>
        <v>0</v>
      </c>
      <c r="FU37" s="210"/>
      <c r="FV37" s="210"/>
      <c r="FW37" s="211"/>
      <c r="FX37" s="191"/>
      <c r="FY37" s="137"/>
      <c r="FZ37" s="137"/>
      <c r="GA37" s="137"/>
      <c r="GB37" s="137"/>
      <c r="GC37" s="137"/>
      <c r="GD37" s="138"/>
      <c r="GE37" s="196"/>
      <c r="GF37" s="200"/>
      <c r="GG37" s="137"/>
      <c r="GH37" s="137"/>
      <c r="GI37" s="138"/>
      <c r="GJ37" s="196"/>
      <c r="GK37" s="200"/>
      <c r="GL37" s="137"/>
      <c r="GM37" s="137"/>
      <c r="GN37" s="138"/>
      <c r="GO37" s="196"/>
      <c r="GP37" s="200"/>
      <c r="GQ37" s="137"/>
      <c r="GR37" s="137"/>
      <c r="GS37" s="138"/>
      <c r="GT37" s="196"/>
      <c r="GU37" s="200"/>
      <c r="GV37" s="137"/>
      <c r="GW37" s="66"/>
      <c r="GX37" s="665" t="s">
        <v>212</v>
      </c>
      <c r="GY37" s="665"/>
      <c r="HH37" s="138"/>
      <c r="HP37" s="606"/>
      <c r="HQ37" s="646"/>
      <c r="HR37" s="166" t="s">
        <v>1098</v>
      </c>
      <c r="HS37" s="167" t="s">
        <v>455</v>
      </c>
      <c r="HT37" s="213" t="s">
        <v>1097</v>
      </c>
      <c r="HU37" s="168" t="s">
        <v>1095</v>
      </c>
      <c r="HV37" s="169">
        <f>ROUND(地区標準卸価格表!HV37*入力!$I$98%,-入力!$I$40)</f>
        <v>78100</v>
      </c>
      <c r="HX37" s="606"/>
      <c r="HY37" s="646"/>
      <c r="HZ37" s="166" t="s">
        <v>1353</v>
      </c>
      <c r="IA37" s="167" t="s">
        <v>455</v>
      </c>
      <c r="IB37" s="213" t="s">
        <v>1277</v>
      </c>
      <c r="IC37" s="168" t="s">
        <v>1279</v>
      </c>
      <c r="ID37" s="169">
        <f>ROUND(地区標準卸価格表!ID37*入力!$I$131%,-入力!$I$40)</f>
        <v>107400</v>
      </c>
      <c r="IE37" s="67"/>
      <c r="IF37" s="620"/>
      <c r="IG37" s="630"/>
      <c r="IH37" s="166" t="s">
        <v>1721</v>
      </c>
      <c r="II37" s="167" t="s">
        <v>456</v>
      </c>
      <c r="IJ37" s="213" t="s">
        <v>1724</v>
      </c>
      <c r="IK37" s="168" t="s">
        <v>2094</v>
      </c>
      <c r="IL37" s="169">
        <f>ROUND(地区標準卸価格表!IL37*入力!$I$178%,-入力!$I$40)</f>
        <v>53200</v>
      </c>
      <c r="IM37" s="67"/>
      <c r="IN37" s="629" t="s">
        <v>864</v>
      </c>
      <c r="IO37" s="358" t="s">
        <v>899</v>
      </c>
      <c r="IP37" s="391" t="s">
        <v>530</v>
      </c>
      <c r="IQ37" s="392" t="s">
        <v>456</v>
      </c>
      <c r="IR37" s="364" t="s">
        <v>559</v>
      </c>
      <c r="IS37" s="393" t="s">
        <v>579</v>
      </c>
      <c r="IT37" s="161">
        <f>ROUND(地区標準卸価格表!IT37*入力!$I$195%,-入力!$I$40)</f>
        <v>55500</v>
      </c>
    </row>
    <row r="38" spans="1:254" ht="29.1" customHeight="1" thickBot="1">
      <c r="A38" s="619"/>
      <c r="B38" s="212" t="s">
        <v>1563</v>
      </c>
      <c r="C38" s="135"/>
      <c r="D38" s="238">
        <v>103</v>
      </c>
      <c r="E38" s="209"/>
      <c r="F38" s="222">
        <f>ROUND(地区標準卸価格表!F38*入力!$I$45%,-入力!$I$40)</f>
        <v>0</v>
      </c>
      <c r="G38" s="195"/>
      <c r="H38" s="195"/>
      <c r="I38" s="195"/>
      <c r="J38" s="386" t="s">
        <v>1536</v>
      </c>
      <c r="K38" s="222">
        <f>ROUND(地区標準卸価格表!K38*入力!$I$46%,-入力!$I$40)</f>
        <v>0</v>
      </c>
      <c r="L38" s="389" t="s">
        <v>1536</v>
      </c>
      <c r="M38" s="389" t="s">
        <v>1536</v>
      </c>
      <c r="N38" s="389"/>
      <c r="O38" s="209"/>
      <c r="P38" s="222">
        <f>ROUND(地区標準卸価格表!P38*入力!$I$47%,-入力!$I$40)</f>
        <v>0</v>
      </c>
      <c r="Q38" s="195"/>
      <c r="R38" s="195"/>
      <c r="S38" s="195"/>
      <c r="T38" s="209"/>
      <c r="U38" s="222">
        <f>ROUND(地区標準卸価格表!U38*入力!$I$48%,-入力!$I$40)</f>
        <v>0</v>
      </c>
      <c r="V38" s="195"/>
      <c r="W38" s="195"/>
      <c r="X38" s="242"/>
      <c r="Y38" s="117"/>
      <c r="Z38" s="619"/>
      <c r="AA38" s="212" t="s">
        <v>1563</v>
      </c>
      <c r="AB38" s="135"/>
      <c r="AC38" s="238">
        <v>103</v>
      </c>
      <c r="AD38" s="209"/>
      <c r="AE38" s="222">
        <f>ROUND(地区標準卸価格表!AE38*入力!$I$49%,-入力!$I$40)</f>
        <v>0</v>
      </c>
      <c r="AF38" s="195"/>
      <c r="AG38" s="195"/>
      <c r="AH38" s="242"/>
      <c r="AI38" s="209"/>
      <c r="AJ38" s="243">
        <f>ROUND(地区標準卸価格表!AJ38*入力!$I$50%,-入力!$I$40)</f>
        <v>0</v>
      </c>
      <c r="AK38" s="195"/>
      <c r="AL38" s="195"/>
      <c r="AM38" s="242"/>
      <c r="AN38" s="209"/>
      <c r="AO38" s="222">
        <f>ROUND(地区標準卸価格表!AO38*入力!$I$51%,-入力!$I$40)</f>
        <v>0</v>
      </c>
      <c r="AP38" s="380"/>
      <c r="AQ38" s="195"/>
      <c r="AR38" s="195"/>
      <c r="AS38" s="209"/>
      <c r="AT38" s="222">
        <f>ROUND(地区標準卸価格表!AT38*入力!$I$52%,-入力!$I$40)</f>
        <v>0</v>
      </c>
      <c r="AU38" s="195"/>
      <c r="AV38" s="195"/>
      <c r="AW38" s="242"/>
      <c r="AY38" s="619"/>
      <c r="AZ38" s="212" t="s">
        <v>1563</v>
      </c>
      <c r="BA38" s="135"/>
      <c r="BB38" s="238">
        <v>103</v>
      </c>
      <c r="BC38" s="209" t="s">
        <v>1564</v>
      </c>
      <c r="BD38" s="222">
        <f>ROUND(地区標準卸価格表!BD38*入力!$I$53%,-入力!$I$40)</f>
        <v>50500</v>
      </c>
      <c r="BE38" s="195" t="s">
        <v>588</v>
      </c>
      <c r="BF38" s="195" t="s">
        <v>589</v>
      </c>
      <c r="BG38" s="195"/>
      <c r="BH38" s="209"/>
      <c r="BI38" s="222">
        <f>ROUND(地区標準卸価格表!BI38*入力!$I$54%,-入力!$I$40)</f>
        <v>0</v>
      </c>
      <c r="BJ38" s="195"/>
      <c r="BK38" s="195"/>
      <c r="BL38" s="223"/>
      <c r="BM38" s="366"/>
      <c r="BN38" s="222"/>
      <c r="BO38" s="195"/>
      <c r="BP38" s="195"/>
      <c r="BQ38" s="195"/>
      <c r="BR38" s="193"/>
      <c r="BS38" s="222"/>
      <c r="BT38" s="195"/>
      <c r="BU38" s="195"/>
      <c r="BV38" s="380"/>
      <c r="BX38" s="619"/>
      <c r="BY38" s="212" t="s">
        <v>248</v>
      </c>
      <c r="BZ38" s="306">
        <v>92</v>
      </c>
      <c r="CA38" s="238">
        <v>96</v>
      </c>
      <c r="CB38" s="209" t="s">
        <v>1430</v>
      </c>
      <c r="CC38" s="194">
        <f>ROUND(地区標準卸価格表!CC38*入力!$I$59%,-入力!$I$40)</f>
        <v>21800</v>
      </c>
      <c r="CD38" s="195" t="s">
        <v>3</v>
      </c>
      <c r="CE38" s="195"/>
      <c r="CF38" s="257"/>
      <c r="CG38" s="209" t="s">
        <v>1374</v>
      </c>
      <c r="CH38" s="194">
        <f>ROUND(地区標準卸価格表!CH38*入力!$I$60%,-入力!$I$40)</f>
        <v>28300</v>
      </c>
      <c r="CI38" s="195" t="s">
        <v>590</v>
      </c>
      <c r="CJ38" s="195" t="s">
        <v>589</v>
      </c>
      <c r="CK38" s="246"/>
      <c r="CL38" s="209" t="s">
        <v>665</v>
      </c>
      <c r="CM38" s="194">
        <f>ROUND(地区標準卸価格表!CM38*入力!$I$61%,-入力!$I$40)</f>
        <v>26800</v>
      </c>
      <c r="CN38" s="195" t="s">
        <v>3</v>
      </c>
      <c r="CO38" s="195"/>
      <c r="CP38" s="246"/>
      <c r="CQ38" s="366"/>
      <c r="CR38" s="194"/>
      <c r="CS38" s="195"/>
      <c r="CT38" s="195"/>
      <c r="CU38" s="246"/>
      <c r="CV38" s="104"/>
      <c r="CW38" s="619"/>
      <c r="CX38" s="212" t="s">
        <v>206</v>
      </c>
      <c r="CY38" s="306">
        <v>88</v>
      </c>
      <c r="CZ38" s="238">
        <v>92</v>
      </c>
      <c r="DA38" s="209" t="s">
        <v>1444</v>
      </c>
      <c r="DB38" s="194">
        <f>ROUND(地区標準卸価格表!DB38*入力!$I$66%,-入力!$I$40)</f>
        <v>16500</v>
      </c>
      <c r="DC38" s="195" t="s">
        <v>3</v>
      </c>
      <c r="DD38" s="195"/>
      <c r="DE38" s="257"/>
      <c r="DF38" s="209" t="s">
        <v>1371</v>
      </c>
      <c r="DG38" s="194">
        <f>ROUND(地区標準卸価格表!DG38*入力!$I$67%,-入力!$I$40)</f>
        <v>20900</v>
      </c>
      <c r="DH38" s="135" t="s">
        <v>590</v>
      </c>
      <c r="DI38" s="195" t="s">
        <v>589</v>
      </c>
      <c r="DJ38" s="246"/>
      <c r="DK38" s="209" t="s">
        <v>677</v>
      </c>
      <c r="DL38" s="194">
        <f>ROUND(地区標準卸価格表!DL38*入力!$I$68%,-入力!$I$40)</f>
        <v>19800</v>
      </c>
      <c r="DM38" s="195" t="s">
        <v>3</v>
      </c>
      <c r="DN38" s="195"/>
      <c r="DO38" s="257"/>
      <c r="DP38" s="366"/>
      <c r="DQ38" s="194"/>
      <c r="DR38" s="195"/>
      <c r="DS38" s="195"/>
      <c r="DT38" s="246"/>
      <c r="DU38" s="104"/>
      <c r="DV38" s="194"/>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66"/>
      <c r="EU38" s="619"/>
      <c r="EV38" s="207" t="s">
        <v>250</v>
      </c>
      <c r="EW38" s="208">
        <v>99</v>
      </c>
      <c r="EX38" s="208">
        <v>103</v>
      </c>
      <c r="EY38" s="209"/>
      <c r="EZ38" s="194">
        <f>ROUND(地区標準卸価格表!EZ38*入力!$I$74%,-入力!$I$40)</f>
        <v>0</v>
      </c>
      <c r="FA38" s="210"/>
      <c r="FB38" s="210"/>
      <c r="FC38" s="211"/>
      <c r="FD38" s="209"/>
      <c r="FE38" s="194">
        <f>ROUND(地区標準卸価格表!FE38*入力!$I$75%,-入力!$I$40)</f>
        <v>0</v>
      </c>
      <c r="FF38" s="210"/>
      <c r="FG38" s="210"/>
      <c r="FH38" s="211"/>
      <c r="FI38" s="209"/>
      <c r="FJ38" s="194">
        <f>ROUND(地区標準卸価格表!FJ38*入力!$I$76%,-入力!$I$40)</f>
        <v>0</v>
      </c>
      <c r="FK38" s="210"/>
      <c r="FL38" s="210"/>
      <c r="FM38" s="210"/>
      <c r="FN38" s="209" t="s">
        <v>2036</v>
      </c>
      <c r="FO38" s="194">
        <f>ROUND(地区標準卸価格表!FO38*入力!$I$77%,-入力!$I$40)</f>
        <v>29800</v>
      </c>
      <c r="FP38" s="210" t="s">
        <v>905</v>
      </c>
      <c r="FQ38" s="210"/>
      <c r="FR38" s="211"/>
      <c r="FS38" s="209" t="s">
        <v>1366</v>
      </c>
      <c r="FT38" s="194">
        <f>ROUND(地区標準卸価格表!FT38*入力!$I$78%,-入力!$I$40)</f>
        <v>37000</v>
      </c>
      <c r="FU38" s="210" t="s">
        <v>590</v>
      </c>
      <c r="FV38" s="210" t="s">
        <v>589</v>
      </c>
      <c r="FW38" s="211"/>
      <c r="FX38" s="191"/>
      <c r="FY38" s="137"/>
      <c r="FZ38" s="137"/>
      <c r="GA38" s="137"/>
      <c r="GB38" s="137"/>
      <c r="GC38" s="137"/>
      <c r="GD38" s="138"/>
      <c r="GE38" s="196"/>
      <c r="GF38" s="200"/>
      <c r="GG38" s="137"/>
      <c r="GH38" s="137"/>
      <c r="GI38" s="138"/>
      <c r="GJ38" s="196"/>
      <c r="GK38" s="200"/>
      <c r="GL38" s="137"/>
      <c r="GM38" s="137"/>
      <c r="GN38" s="138"/>
      <c r="GO38" s="196"/>
      <c r="GP38" s="200"/>
      <c r="GQ38" s="137"/>
      <c r="GR38" s="137"/>
      <c r="GS38" s="138"/>
      <c r="GT38" s="196"/>
      <c r="GU38" s="202"/>
      <c r="GV38" s="203"/>
      <c r="GW38" s="66"/>
      <c r="GX38" s="707"/>
      <c r="GY38" s="707"/>
      <c r="HL38" s="96"/>
      <c r="HM38" s="97"/>
      <c r="HN38" s="96"/>
      <c r="HP38" s="606"/>
      <c r="HQ38" s="646"/>
      <c r="HR38" s="166" t="s">
        <v>1325</v>
      </c>
      <c r="HS38" s="167" t="s">
        <v>454</v>
      </c>
      <c r="HT38" s="213" t="s">
        <v>1156</v>
      </c>
      <c r="HU38" s="168" t="s">
        <v>1154</v>
      </c>
      <c r="HV38" s="169">
        <f>ROUND(地区標準卸価格表!HV38*入力!$I$98%,-入力!$I$40)</f>
        <v>47200</v>
      </c>
      <c r="HX38" s="606"/>
      <c r="HY38" s="634" t="s">
        <v>2074</v>
      </c>
      <c r="HZ38" s="271" t="s">
        <v>2125</v>
      </c>
      <c r="IA38" s="272" t="s">
        <v>454</v>
      </c>
      <c r="IB38" s="333" t="s">
        <v>2075</v>
      </c>
      <c r="IC38" s="273" t="s">
        <v>2076</v>
      </c>
      <c r="ID38" s="274">
        <f>ROUND(地区標準卸価格表!ID38*入力!$I$132%,-入力!$I$40)</f>
        <v>47500</v>
      </c>
      <c r="IE38" s="67"/>
      <c r="IF38" s="605" t="s">
        <v>1822</v>
      </c>
      <c r="IG38" s="608" t="s">
        <v>1972</v>
      </c>
      <c r="IH38" s="149" t="s">
        <v>1858</v>
      </c>
      <c r="II38" s="150" t="s">
        <v>456</v>
      </c>
      <c r="IJ38" s="332" t="s">
        <v>1863</v>
      </c>
      <c r="IK38" s="151" t="s">
        <v>1862</v>
      </c>
      <c r="IL38" s="534">
        <f>ROUND(地区標準卸価格表!IL38*入力!$I$179%,-入力!$I$40)</f>
        <v>48200</v>
      </c>
      <c r="IM38" s="67"/>
      <c r="IN38" s="619"/>
      <c r="IO38" s="627" t="s">
        <v>524</v>
      </c>
      <c r="IP38" s="286" t="s">
        <v>532</v>
      </c>
      <c r="IQ38" s="287" t="s">
        <v>454</v>
      </c>
      <c r="IR38" s="334" t="s">
        <v>543</v>
      </c>
      <c r="IS38" s="288" t="s">
        <v>1071</v>
      </c>
      <c r="IT38" s="274">
        <f>ROUND(地区標準卸価格表!IT38*入力!$I$196%,-入力!$I$40)</f>
        <v>81900</v>
      </c>
    </row>
    <row r="39" spans="1:254" ht="29.1" customHeight="1" thickBot="1">
      <c r="A39" s="619"/>
      <c r="B39" s="231" t="s">
        <v>1021</v>
      </c>
      <c r="C39" s="248">
        <v>99</v>
      </c>
      <c r="D39" s="233">
        <v>103</v>
      </c>
      <c r="E39" s="234"/>
      <c r="F39" s="249">
        <f>ROUND(地区標準卸価格表!F39*入力!$I$45%,-入力!$I$40)</f>
        <v>0</v>
      </c>
      <c r="G39" s="250"/>
      <c r="H39" s="250"/>
      <c r="I39" s="250"/>
      <c r="J39" s="562" t="s">
        <v>1536</v>
      </c>
      <c r="K39" s="249">
        <f>ROUND(地区標準卸価格表!K39*入力!$I$46%,-入力!$I$40)</f>
        <v>0</v>
      </c>
      <c r="L39" s="567" t="s">
        <v>1536</v>
      </c>
      <c r="M39" s="567" t="s">
        <v>1536</v>
      </c>
      <c r="N39" s="567"/>
      <c r="O39" s="234" t="s">
        <v>1551</v>
      </c>
      <c r="P39" s="249">
        <f>ROUND(地区標準卸価格表!P39*入力!$I$47%,-入力!$I$40)</f>
        <v>36100</v>
      </c>
      <c r="Q39" s="250" t="s">
        <v>590</v>
      </c>
      <c r="R39" s="250"/>
      <c r="S39" s="250"/>
      <c r="T39" s="234" t="s">
        <v>1029</v>
      </c>
      <c r="U39" s="249">
        <f>ROUND(地区標準卸価格表!U39*入力!$I$48%,-入力!$I$40)</f>
        <v>36100</v>
      </c>
      <c r="V39" s="250" t="s">
        <v>588</v>
      </c>
      <c r="W39" s="250" t="s">
        <v>589</v>
      </c>
      <c r="X39" s="241"/>
      <c r="Y39" s="117"/>
      <c r="Z39" s="619"/>
      <c r="AA39" s="231" t="s">
        <v>1021</v>
      </c>
      <c r="AB39" s="248">
        <v>99</v>
      </c>
      <c r="AC39" s="233">
        <v>103</v>
      </c>
      <c r="AD39" s="234"/>
      <c r="AE39" s="249">
        <f>ROUND(地区標準卸価格表!AE39*入力!$I$49%,-入力!$I$40)</f>
        <v>0</v>
      </c>
      <c r="AF39" s="250"/>
      <c r="AG39" s="250"/>
      <c r="AH39" s="241"/>
      <c r="AI39" s="234"/>
      <c r="AJ39" s="251">
        <f>ROUND(地区標準卸価格表!AJ39*入力!$I$50%,-入力!$I$40)</f>
        <v>0</v>
      </c>
      <c r="AK39" s="250"/>
      <c r="AL39" s="250"/>
      <c r="AM39" s="241"/>
      <c r="AN39" s="234"/>
      <c r="AO39" s="249">
        <f>ROUND(地区標準卸価格表!AO39*入力!$I$51%,-入力!$I$40)</f>
        <v>0</v>
      </c>
      <c r="AP39" s="398"/>
      <c r="AQ39" s="250"/>
      <c r="AR39" s="250"/>
      <c r="AS39" s="234"/>
      <c r="AT39" s="249">
        <f>ROUND(地区標準卸価格表!AT39*入力!$I$52%,-入力!$I$40)</f>
        <v>0</v>
      </c>
      <c r="AU39" s="250"/>
      <c r="AV39" s="250"/>
      <c r="AW39" s="241"/>
      <c r="AY39" s="619"/>
      <c r="AZ39" s="231" t="s">
        <v>1021</v>
      </c>
      <c r="BA39" s="248">
        <v>99</v>
      </c>
      <c r="BB39" s="233">
        <v>103</v>
      </c>
      <c r="BC39" s="234" t="s">
        <v>1565</v>
      </c>
      <c r="BD39" s="249">
        <f>ROUND(地区標準卸価格表!BD39*入力!$I$53%,-入力!$I$40)</f>
        <v>52500</v>
      </c>
      <c r="BE39" s="250" t="s">
        <v>905</v>
      </c>
      <c r="BF39" s="250"/>
      <c r="BG39" s="250"/>
      <c r="BH39" s="234"/>
      <c r="BI39" s="249">
        <f>ROUND(地区標準卸価格表!BI39*入力!$I$54%,-入力!$I$40)</f>
        <v>0</v>
      </c>
      <c r="BJ39" s="250"/>
      <c r="BK39" s="250"/>
      <c r="BL39" s="237"/>
      <c r="BM39" s="366"/>
      <c r="BN39" s="222"/>
      <c r="BO39" s="195"/>
      <c r="BP39" s="195"/>
      <c r="BQ39" s="195"/>
      <c r="BR39" s="193"/>
      <c r="BS39" s="222"/>
      <c r="BT39" s="195"/>
      <c r="BU39" s="195"/>
      <c r="BV39" s="380"/>
      <c r="BX39" s="620"/>
      <c r="BY39" s="212" t="s">
        <v>246</v>
      </c>
      <c r="BZ39" s="306">
        <v>95</v>
      </c>
      <c r="CA39" s="238">
        <v>99</v>
      </c>
      <c r="CB39" s="209" t="s">
        <v>1429</v>
      </c>
      <c r="CC39" s="194">
        <f>ROUND(地区標準卸価格表!CC39*入力!$I$59%,-入力!$I$40)</f>
        <v>22900</v>
      </c>
      <c r="CD39" s="195" t="s">
        <v>3</v>
      </c>
      <c r="CE39" s="195"/>
      <c r="CF39" s="257"/>
      <c r="CG39" s="209" t="s">
        <v>1373</v>
      </c>
      <c r="CH39" s="194">
        <f>ROUND(地区標準卸価格表!CH39*入力!$I$60%,-入力!$I$40)</f>
        <v>28900</v>
      </c>
      <c r="CI39" s="195" t="s">
        <v>590</v>
      </c>
      <c r="CJ39" s="195" t="s">
        <v>589</v>
      </c>
      <c r="CK39" s="246"/>
      <c r="CL39" s="209" t="s">
        <v>666</v>
      </c>
      <c r="CM39" s="194">
        <f>ROUND(地区標準卸価格表!CM39*入力!$I$61%,-入力!$I$40)</f>
        <v>27700</v>
      </c>
      <c r="CN39" s="195" t="s">
        <v>3</v>
      </c>
      <c r="CO39" s="195"/>
      <c r="CP39" s="246"/>
      <c r="CQ39" s="366"/>
      <c r="CR39" s="194"/>
      <c r="CS39" s="195"/>
      <c r="CT39" s="195"/>
      <c r="CU39" s="246"/>
      <c r="CV39" s="104"/>
      <c r="CW39" s="619"/>
      <c r="CX39" s="212" t="s">
        <v>205</v>
      </c>
      <c r="CY39" s="306">
        <v>91</v>
      </c>
      <c r="CZ39" s="238">
        <v>95</v>
      </c>
      <c r="DA39" s="209" t="s">
        <v>1443</v>
      </c>
      <c r="DB39" s="194">
        <f>ROUND(地区標準卸価格表!DB39*入力!$I$66%,-入力!$I$40)</f>
        <v>18000</v>
      </c>
      <c r="DC39" s="195" t="s">
        <v>3</v>
      </c>
      <c r="DD39" s="195"/>
      <c r="DE39" s="257"/>
      <c r="DF39" s="209" t="s">
        <v>1370</v>
      </c>
      <c r="DG39" s="194">
        <f>ROUND(地区標準卸価格表!DG39*入力!$I$67%,-入力!$I$40)</f>
        <v>22600</v>
      </c>
      <c r="DH39" s="135" t="s">
        <v>590</v>
      </c>
      <c r="DI39" s="195" t="s">
        <v>589</v>
      </c>
      <c r="DJ39" s="246"/>
      <c r="DK39" s="209" t="s">
        <v>678</v>
      </c>
      <c r="DL39" s="194">
        <f>ROUND(地区標準卸価格表!DL39*入力!$I$68%,-入力!$I$40)</f>
        <v>21500</v>
      </c>
      <c r="DM39" s="195" t="s">
        <v>3</v>
      </c>
      <c r="DN39" s="195"/>
      <c r="DO39" s="257"/>
      <c r="DP39" s="366"/>
      <c r="DQ39" s="194"/>
      <c r="DR39" s="195"/>
      <c r="DS39" s="195"/>
      <c r="DT39" s="246"/>
      <c r="DU39" s="104"/>
      <c r="DV39" s="194"/>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66"/>
      <c r="EU39" s="619"/>
      <c r="EV39" s="207" t="s">
        <v>1751</v>
      </c>
      <c r="EW39" s="208">
        <v>102</v>
      </c>
      <c r="EX39" s="208"/>
      <c r="EY39" s="209"/>
      <c r="EZ39" s="194">
        <f>ROUND(地区標準卸価格表!EZ39*入力!$I$74%,-入力!$I$40)</f>
        <v>0</v>
      </c>
      <c r="FA39" s="210"/>
      <c r="FB39" s="210"/>
      <c r="FC39" s="211"/>
      <c r="FD39" s="209"/>
      <c r="FE39" s="194">
        <f>ROUND(地区標準卸価格表!FE39*入力!$I$75%,-入力!$I$40)</f>
        <v>0</v>
      </c>
      <c r="FF39" s="210"/>
      <c r="FG39" s="210"/>
      <c r="FH39" s="211"/>
      <c r="FI39" s="209"/>
      <c r="FJ39" s="194">
        <f>ROUND(地区標準卸価格表!FJ39*入力!$I$76%,-入力!$I$40)</f>
        <v>0</v>
      </c>
      <c r="FK39" s="210"/>
      <c r="FL39" s="210"/>
      <c r="FM39" s="210"/>
      <c r="FN39" s="209" t="s">
        <v>1761</v>
      </c>
      <c r="FO39" s="194">
        <f>ROUND(地区標準卸価格表!FO39*入力!$I$77%,-入力!$I$40)</f>
        <v>31200</v>
      </c>
      <c r="FP39" s="210" t="s">
        <v>754</v>
      </c>
      <c r="FQ39" s="210"/>
      <c r="FR39" s="211"/>
      <c r="FS39" s="209"/>
      <c r="FT39" s="194">
        <f>ROUND(地区標準卸価格表!FT39*入力!$I$78%,-入力!$I$40)</f>
        <v>0</v>
      </c>
      <c r="FU39" s="210"/>
      <c r="FV39" s="210"/>
      <c r="FW39" s="211"/>
      <c r="FX39" s="191"/>
      <c r="FY39" s="137"/>
      <c r="FZ39" s="137"/>
      <c r="GA39" s="137"/>
      <c r="GB39" s="137"/>
      <c r="GC39" s="137"/>
      <c r="GD39" s="138"/>
      <c r="GE39" s="196"/>
      <c r="GF39" s="200"/>
      <c r="GG39" s="137"/>
      <c r="GH39" s="137"/>
      <c r="GI39" s="138"/>
      <c r="GJ39" s="196"/>
      <c r="GK39" s="200"/>
      <c r="GL39" s="137"/>
      <c r="GM39" s="137"/>
      <c r="GN39" s="138"/>
      <c r="GO39" s="196"/>
      <c r="GP39" s="200"/>
      <c r="GQ39" s="137"/>
      <c r="GR39" s="137"/>
      <c r="GS39" s="138"/>
      <c r="GT39" s="196"/>
      <c r="GU39" s="202"/>
      <c r="GV39" s="203"/>
      <c r="GW39" s="66"/>
      <c r="GX39" s="705" t="s">
        <v>72</v>
      </c>
      <c r="GY39" s="701" t="s">
        <v>328</v>
      </c>
      <c r="GZ39" s="701"/>
      <c r="HA39" s="701"/>
      <c r="HB39" s="724" t="s">
        <v>329</v>
      </c>
      <c r="HC39" s="725"/>
      <c r="HD39" s="726"/>
      <c r="HE39" s="542"/>
      <c r="HF39" s="203"/>
      <c r="HG39" s="203"/>
      <c r="HI39" s="203"/>
      <c r="HJ39" s="203"/>
      <c r="HK39" s="203"/>
      <c r="HL39" s="66"/>
      <c r="HM39" s="66"/>
      <c r="HN39" s="111"/>
      <c r="HP39" s="606"/>
      <c r="HQ39" s="614"/>
      <c r="HR39" s="275" t="s">
        <v>1325</v>
      </c>
      <c r="HS39" s="276" t="s">
        <v>455</v>
      </c>
      <c r="HT39" s="338" t="s">
        <v>1157</v>
      </c>
      <c r="HU39" s="277" t="s">
        <v>1155</v>
      </c>
      <c r="HV39" s="278">
        <f>ROUND(地区標準卸価格表!HV39*入力!$I$98%,-入力!$I$40)</f>
        <v>52700</v>
      </c>
      <c r="HX39" s="606"/>
      <c r="HY39" s="614"/>
      <c r="HZ39" s="275" t="s">
        <v>2125</v>
      </c>
      <c r="IA39" s="276" t="s">
        <v>455</v>
      </c>
      <c r="IB39" s="338" t="s">
        <v>2072</v>
      </c>
      <c r="IC39" s="277" t="s">
        <v>2073</v>
      </c>
      <c r="ID39" s="278">
        <f>ROUND(地区標準卸価格表!ID39*入力!$I$132%,-入力!$I$40)</f>
        <v>51000</v>
      </c>
      <c r="IE39" s="67"/>
      <c r="IF39" s="606"/>
      <c r="IG39" s="609"/>
      <c r="IH39" s="166" t="s">
        <v>1858</v>
      </c>
      <c r="II39" s="167" t="s">
        <v>456</v>
      </c>
      <c r="IJ39" s="213" t="s">
        <v>1861</v>
      </c>
      <c r="IK39" s="168" t="s">
        <v>1860</v>
      </c>
      <c r="IL39" s="526">
        <f>ROUND(地区標準卸価格表!IL39*入力!$I$179%,-入力!$I$40)</f>
        <v>30700</v>
      </c>
      <c r="IM39" s="67"/>
      <c r="IN39" s="619"/>
      <c r="IO39" s="609"/>
      <c r="IP39" s="186" t="s">
        <v>532</v>
      </c>
      <c r="IQ39" s="187" t="s">
        <v>455</v>
      </c>
      <c r="IR39" s="352" t="s">
        <v>544</v>
      </c>
      <c r="IS39" s="188" t="s">
        <v>1072</v>
      </c>
      <c r="IT39" s="169">
        <f>ROUND(地区標準卸価格表!IT39*入力!$I$196%,-入力!$I$40)</f>
        <v>94300</v>
      </c>
    </row>
    <row r="40" spans="1:254" ht="29.1" customHeight="1" thickBot="1">
      <c r="A40" s="620"/>
      <c r="B40" s="120" t="s">
        <v>1550</v>
      </c>
      <c r="C40" s="294">
        <v>101</v>
      </c>
      <c r="D40" s="121"/>
      <c r="E40" s="127"/>
      <c r="F40" s="128">
        <f>ROUND(地区標準卸価格表!F40*入力!$I$45%,-入力!$I$40)</f>
        <v>0</v>
      </c>
      <c r="G40" s="129"/>
      <c r="H40" s="129"/>
      <c r="I40" s="129"/>
      <c r="J40" s="563" t="s">
        <v>1536</v>
      </c>
      <c r="K40" s="128">
        <f>ROUND(地区標準卸価格表!K40*入力!$I$46%,-入力!$I$40)</f>
        <v>0</v>
      </c>
      <c r="L40" s="568" t="s">
        <v>1536</v>
      </c>
      <c r="M40" s="568" t="s">
        <v>1536</v>
      </c>
      <c r="N40" s="568"/>
      <c r="O40" s="127" t="s">
        <v>1552</v>
      </c>
      <c r="P40" s="128">
        <f>ROUND(地区標準卸価格表!P40*入力!$I$47%,-入力!$I$40)</f>
        <v>39500</v>
      </c>
      <c r="Q40" s="129" t="s">
        <v>588</v>
      </c>
      <c r="R40" s="129"/>
      <c r="S40" s="129"/>
      <c r="T40" s="127"/>
      <c r="U40" s="128">
        <f>ROUND(地区標準卸価格表!U40*入力!$I$48%,-入力!$I$40)</f>
        <v>0</v>
      </c>
      <c r="V40" s="129"/>
      <c r="W40" s="129"/>
      <c r="X40" s="131"/>
      <c r="Y40" s="117"/>
      <c r="Z40" s="620"/>
      <c r="AA40" s="120" t="s">
        <v>1550</v>
      </c>
      <c r="AB40" s="294">
        <v>101</v>
      </c>
      <c r="AC40" s="121"/>
      <c r="AD40" s="127"/>
      <c r="AE40" s="128">
        <f>ROUND(地区標準卸価格表!AE40*入力!$I$49%,-入力!$I$40)</f>
        <v>0</v>
      </c>
      <c r="AF40" s="129"/>
      <c r="AG40" s="129"/>
      <c r="AH40" s="131"/>
      <c r="AI40" s="127"/>
      <c r="AJ40" s="132">
        <f>ROUND(地区標準卸価格表!AJ40*入力!$I$50%,-入力!$I$40)</f>
        <v>0</v>
      </c>
      <c r="AK40" s="129"/>
      <c r="AL40" s="129"/>
      <c r="AM40" s="131"/>
      <c r="AN40" s="127"/>
      <c r="AO40" s="128">
        <f>ROUND(地区標準卸価格表!AO40*入力!$I$51%,-入力!$I$40)</f>
        <v>0</v>
      </c>
      <c r="AP40" s="399"/>
      <c r="AQ40" s="129"/>
      <c r="AR40" s="129"/>
      <c r="AS40" s="127"/>
      <c r="AT40" s="128">
        <f>ROUND(地区標準卸価格表!AT40*入力!$I$52%,-入力!$I$40)</f>
        <v>0</v>
      </c>
      <c r="AU40" s="129"/>
      <c r="AV40" s="129"/>
      <c r="AW40" s="131"/>
      <c r="AY40" s="620"/>
      <c r="AZ40" s="120" t="s">
        <v>1550</v>
      </c>
      <c r="BA40" s="294">
        <v>101</v>
      </c>
      <c r="BB40" s="121"/>
      <c r="BC40" s="127"/>
      <c r="BD40" s="128">
        <f>ROUND(地区標準卸価格表!BD40*入力!$I$53%,-入力!$I$40)</f>
        <v>0</v>
      </c>
      <c r="BE40" s="129"/>
      <c r="BF40" s="129"/>
      <c r="BG40" s="129"/>
      <c r="BH40" s="127"/>
      <c r="BI40" s="128">
        <f>ROUND(地区標準卸価格表!BI40*入力!$I$54%,-入力!$I$40)</f>
        <v>0</v>
      </c>
      <c r="BJ40" s="129"/>
      <c r="BK40" s="129"/>
      <c r="BL40" s="130"/>
      <c r="BM40" s="366"/>
      <c r="BN40" s="222"/>
      <c r="BO40" s="195"/>
      <c r="BP40" s="195"/>
      <c r="BQ40" s="195"/>
      <c r="BR40" s="193"/>
      <c r="BS40" s="222"/>
      <c r="BT40" s="195"/>
      <c r="BU40" s="195"/>
      <c r="BV40" s="380"/>
      <c r="BX40" s="631">
        <v>15</v>
      </c>
      <c r="BY40" s="295" t="s">
        <v>280</v>
      </c>
      <c r="BZ40" s="300">
        <v>77</v>
      </c>
      <c r="CA40" s="217"/>
      <c r="CB40" s="218" t="s">
        <v>1441</v>
      </c>
      <c r="CC40" s="253">
        <f>ROUND(地区標準卸価格表!CC40*入力!$I$59%,-入力!$I$40)</f>
        <v>15000</v>
      </c>
      <c r="CD40" s="220" t="s">
        <v>3</v>
      </c>
      <c r="CE40" s="220"/>
      <c r="CF40" s="254"/>
      <c r="CG40" s="218"/>
      <c r="CH40" s="253">
        <f>ROUND(地区標準卸価格表!CH40*入力!$I$60%,-入力!$I$40)</f>
        <v>0</v>
      </c>
      <c r="CI40" s="220"/>
      <c r="CJ40" s="220"/>
      <c r="CK40" s="255"/>
      <c r="CL40" s="218" t="s">
        <v>667</v>
      </c>
      <c r="CM40" s="253">
        <f>ROUND(地区標準卸価格表!CM40*入力!$I$61%,-入力!$I$40)</f>
        <v>19000</v>
      </c>
      <c r="CN40" s="220" t="s">
        <v>3</v>
      </c>
      <c r="CO40" s="220"/>
      <c r="CP40" s="255"/>
      <c r="CQ40" s="366"/>
      <c r="CR40" s="194"/>
      <c r="CS40" s="195"/>
      <c r="CT40" s="195"/>
      <c r="CU40" s="246"/>
      <c r="CV40" s="104"/>
      <c r="CW40" s="619"/>
      <c r="CX40" s="212" t="s">
        <v>203</v>
      </c>
      <c r="CY40" s="306">
        <v>94</v>
      </c>
      <c r="CZ40" s="238"/>
      <c r="DA40" s="209" t="s">
        <v>1442</v>
      </c>
      <c r="DB40" s="194">
        <f>ROUND(地区標準卸価格表!DB40*入力!$I$66%,-入力!$I$40)</f>
        <v>20100</v>
      </c>
      <c r="DC40" s="195" t="s">
        <v>3</v>
      </c>
      <c r="DD40" s="195"/>
      <c r="DE40" s="257"/>
      <c r="DF40" s="209"/>
      <c r="DG40" s="194">
        <f>ROUND(地区標準卸価格表!DG40*入力!$I$67%,-入力!$I$40)</f>
        <v>0</v>
      </c>
      <c r="DH40" s="135"/>
      <c r="DI40" s="195"/>
      <c r="DJ40" s="246"/>
      <c r="DK40" s="209" t="s">
        <v>679</v>
      </c>
      <c r="DL40" s="194">
        <f>ROUND(地区標準卸価格表!DL40*入力!$I$68%,-入力!$I$40)</f>
        <v>23400</v>
      </c>
      <c r="DM40" s="195" t="s">
        <v>3</v>
      </c>
      <c r="DN40" s="195"/>
      <c r="DO40" s="257"/>
      <c r="DP40" s="366"/>
      <c r="DQ40" s="194"/>
      <c r="DR40" s="195"/>
      <c r="DS40" s="195"/>
      <c r="DT40" s="246"/>
      <c r="DU40" s="104"/>
      <c r="DV40" s="194"/>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66"/>
      <c r="EU40" s="619"/>
      <c r="EV40" s="207" t="s">
        <v>965</v>
      </c>
      <c r="EW40" s="208">
        <v>99</v>
      </c>
      <c r="EX40" s="208"/>
      <c r="EY40" s="209"/>
      <c r="EZ40" s="194">
        <f>ROUND(地区標準卸価格表!EZ40*入力!$I$74%,-入力!$I$40)</f>
        <v>0</v>
      </c>
      <c r="FA40" s="210"/>
      <c r="FB40" s="210"/>
      <c r="FC40" s="211"/>
      <c r="FD40" s="209"/>
      <c r="FE40" s="194">
        <f>ROUND(地区標準卸価格表!FE40*入力!$I$75%,-入力!$I$40)</f>
        <v>0</v>
      </c>
      <c r="FF40" s="210"/>
      <c r="FG40" s="210"/>
      <c r="FH40" s="211"/>
      <c r="FI40" s="209"/>
      <c r="FJ40" s="194">
        <f>ROUND(地区標準卸価格表!FJ40*入力!$I$76%,-入力!$I$40)</f>
        <v>0</v>
      </c>
      <c r="FK40" s="210"/>
      <c r="FL40" s="210"/>
      <c r="FM40" s="210"/>
      <c r="FN40" s="209"/>
      <c r="FO40" s="194">
        <f>ROUND(地区標準卸価格表!FO40*入力!$I$77%,-入力!$I$40)</f>
        <v>0</v>
      </c>
      <c r="FP40" s="210"/>
      <c r="FQ40" s="210"/>
      <c r="FR40" s="211"/>
      <c r="FS40" s="209" t="s">
        <v>1533</v>
      </c>
      <c r="FT40" s="194">
        <f>ROUND(地区標準卸価格表!FT40*入力!$I$78%,-入力!$I$40)</f>
        <v>28900</v>
      </c>
      <c r="FU40" s="210" t="s">
        <v>590</v>
      </c>
      <c r="FV40" s="210" t="s">
        <v>1536</v>
      </c>
      <c r="FW40" s="211"/>
      <c r="FX40" s="191"/>
      <c r="FY40" s="137"/>
      <c r="FZ40" s="137"/>
      <c r="GA40" s="137"/>
      <c r="GB40" s="137"/>
      <c r="GC40" s="137"/>
      <c r="GD40" s="138"/>
      <c r="GE40" s="196"/>
      <c r="GF40" s="200"/>
      <c r="GG40" s="137"/>
      <c r="GH40" s="137"/>
      <c r="GI40" s="138"/>
      <c r="GJ40" s="196"/>
      <c r="GK40" s="200"/>
      <c r="GL40" s="137"/>
      <c r="GM40" s="137"/>
      <c r="GN40" s="138"/>
      <c r="GO40" s="196"/>
      <c r="GP40" s="200"/>
      <c r="GQ40" s="137"/>
      <c r="GR40" s="137"/>
      <c r="GS40" s="138"/>
      <c r="GT40" s="196"/>
      <c r="GU40" s="310"/>
      <c r="GV40" s="135"/>
      <c r="GW40" s="66"/>
      <c r="GX40" s="706"/>
      <c r="GY40" s="122" t="s">
        <v>317</v>
      </c>
      <c r="GZ40" s="702" t="s">
        <v>775</v>
      </c>
      <c r="HA40" s="591"/>
      <c r="HB40" s="122" t="s">
        <v>317</v>
      </c>
      <c r="HC40" s="713" t="s">
        <v>775</v>
      </c>
      <c r="HD40" s="723"/>
      <c r="HE40" s="367"/>
      <c r="HF40" s="310"/>
      <c r="HG40" s="134"/>
      <c r="HH40" s="203"/>
      <c r="HI40" s="310"/>
      <c r="HJ40" s="310"/>
      <c r="HK40" s="310"/>
      <c r="HL40" s="66"/>
      <c r="HM40" s="66"/>
      <c r="HN40" s="111"/>
      <c r="HP40" s="606"/>
      <c r="HQ40" s="634" t="s">
        <v>1899</v>
      </c>
      <c r="HR40" s="166" t="s">
        <v>1902</v>
      </c>
      <c r="HS40" s="167" t="s">
        <v>454</v>
      </c>
      <c r="HT40" s="213" t="s">
        <v>1840</v>
      </c>
      <c r="HU40" s="168" t="s">
        <v>1839</v>
      </c>
      <c r="HV40" s="169">
        <f>ROUND(地区標準卸価格表!HV40*入力!$I$99%,-入力!$I$40)</f>
        <v>75000</v>
      </c>
      <c r="HX40" s="606"/>
      <c r="HY40" s="634" t="s">
        <v>2079</v>
      </c>
      <c r="HZ40" s="271" t="s">
        <v>2126</v>
      </c>
      <c r="IA40" s="272" t="s">
        <v>454</v>
      </c>
      <c r="IB40" s="333" t="s">
        <v>2080</v>
      </c>
      <c r="IC40" s="273" t="s">
        <v>2081</v>
      </c>
      <c r="ID40" s="274">
        <f>ROUND(地区標準卸価格表!ID40*入力!$I$133%,-入力!$I$40)</f>
        <v>71500</v>
      </c>
      <c r="IE40" s="67"/>
      <c r="IF40" s="606"/>
      <c r="IG40" s="610"/>
      <c r="IH40" s="275" t="s">
        <v>1858</v>
      </c>
      <c r="II40" s="276" t="s">
        <v>456</v>
      </c>
      <c r="IJ40" s="338" t="s">
        <v>1859</v>
      </c>
      <c r="IK40" s="277" t="s">
        <v>1857</v>
      </c>
      <c r="IL40" s="529">
        <f>ROUND(地区標準卸価格表!IL40*入力!$I$179%,-入力!$I$40)</f>
        <v>24600</v>
      </c>
      <c r="IM40" s="67"/>
      <c r="IN40" s="619"/>
      <c r="IO40" s="609"/>
      <c r="IP40" s="186" t="s">
        <v>532</v>
      </c>
      <c r="IQ40" s="187" t="s">
        <v>454</v>
      </c>
      <c r="IR40" s="352" t="s">
        <v>545</v>
      </c>
      <c r="IS40" s="188" t="s">
        <v>568</v>
      </c>
      <c r="IT40" s="169">
        <f>ROUND(地区標準卸価格表!IT40*入力!$I$196%,-入力!$I$40)</f>
        <v>66600</v>
      </c>
    </row>
    <row r="41" spans="1:254" ht="29.1" customHeight="1" thickBot="1">
      <c r="A41" s="631">
        <v>18</v>
      </c>
      <c r="B41" s="295" t="s">
        <v>315</v>
      </c>
      <c r="C41" s="293"/>
      <c r="D41" s="217">
        <v>92</v>
      </c>
      <c r="E41" s="218"/>
      <c r="F41" s="219">
        <f>ROUND(地区標準卸価格表!F41*入力!$I$45%,-入力!$I$40)</f>
        <v>0</v>
      </c>
      <c r="G41" s="220"/>
      <c r="H41" s="220"/>
      <c r="I41" s="220"/>
      <c r="J41" s="552" t="s">
        <v>1536</v>
      </c>
      <c r="K41" s="219">
        <f>ROUND(地区標準卸価格表!K41*入力!$I$46%,-入力!$I$40)</f>
        <v>0</v>
      </c>
      <c r="L41" s="565" t="s">
        <v>1536</v>
      </c>
      <c r="M41" s="565" t="s">
        <v>1536</v>
      </c>
      <c r="N41" s="565"/>
      <c r="O41" s="218"/>
      <c r="P41" s="219">
        <f>ROUND(地区標準卸価格表!P41*入力!$I$47%,-入力!$I$40)</f>
        <v>0</v>
      </c>
      <c r="Q41" s="220"/>
      <c r="R41" s="220"/>
      <c r="S41" s="220"/>
      <c r="T41" s="218"/>
      <c r="U41" s="219">
        <f>ROUND(地区標準卸価格表!U41*入力!$I$48%,-入力!$I$40)</f>
        <v>0</v>
      </c>
      <c r="V41" s="220"/>
      <c r="W41" s="220"/>
      <c r="X41" s="239"/>
      <c r="Y41" s="117"/>
      <c r="Z41" s="631">
        <v>18</v>
      </c>
      <c r="AA41" s="295" t="s">
        <v>315</v>
      </c>
      <c r="AB41" s="293"/>
      <c r="AC41" s="217">
        <v>92</v>
      </c>
      <c r="AD41" s="218"/>
      <c r="AE41" s="219">
        <f>ROUND(地区標準卸価格表!AE41*入力!$I$49%,-入力!$I$40)</f>
        <v>0</v>
      </c>
      <c r="AF41" s="220"/>
      <c r="AG41" s="220"/>
      <c r="AH41" s="239"/>
      <c r="AI41" s="209" t="s">
        <v>1993</v>
      </c>
      <c r="AJ41" s="243">
        <f>ROUND(地区標準卸価格表!AJ41*入力!$I$50%,-入力!$I$40)</f>
        <v>59000</v>
      </c>
      <c r="AK41" s="195" t="s">
        <v>635</v>
      </c>
      <c r="AL41" s="195" t="s">
        <v>589</v>
      </c>
      <c r="AM41" s="242"/>
      <c r="AN41" s="209" t="s">
        <v>1239</v>
      </c>
      <c r="AO41" s="222">
        <f>ROUND(地区標準卸価格表!AO41*入力!$I$51%,-入力!$I$40)</f>
        <v>64000</v>
      </c>
      <c r="AP41" s="380" t="s">
        <v>1609</v>
      </c>
      <c r="AQ41" s="195" t="s">
        <v>589</v>
      </c>
      <c r="AR41" s="195"/>
      <c r="AS41" s="209"/>
      <c r="AT41" s="222">
        <f>ROUND(地区標準卸価格表!AT41*入力!$I$52%,-入力!$I$40)</f>
        <v>0</v>
      </c>
      <c r="AU41" s="195"/>
      <c r="AV41" s="195"/>
      <c r="AW41" s="242"/>
      <c r="AY41" s="631">
        <v>18</v>
      </c>
      <c r="AZ41" s="295" t="s">
        <v>315</v>
      </c>
      <c r="BA41" s="293"/>
      <c r="BB41" s="217">
        <v>92</v>
      </c>
      <c r="BC41" s="209"/>
      <c r="BD41" s="222">
        <f>ROUND(地区標準卸価格表!BD41*入力!$I$53%,-入力!$I$40)</f>
        <v>0</v>
      </c>
      <c r="BE41" s="195"/>
      <c r="BF41" s="195"/>
      <c r="BG41" s="195"/>
      <c r="BH41" s="209"/>
      <c r="BI41" s="222">
        <f>ROUND(地区標準卸価格表!BI41*入力!$I$54%,-入力!$I$40)</f>
        <v>0</v>
      </c>
      <c r="BJ41" s="195"/>
      <c r="BK41" s="195"/>
      <c r="BL41" s="223"/>
      <c r="BM41" s="366"/>
      <c r="BN41" s="222"/>
      <c r="BO41" s="195"/>
      <c r="BP41" s="195"/>
      <c r="BQ41" s="195"/>
      <c r="BR41" s="193"/>
      <c r="BS41" s="222"/>
      <c r="BT41" s="195"/>
      <c r="BU41" s="195"/>
      <c r="BV41" s="380"/>
      <c r="BX41" s="619"/>
      <c r="BY41" s="212" t="s">
        <v>240</v>
      </c>
      <c r="BZ41" s="306">
        <v>84</v>
      </c>
      <c r="CA41" s="238">
        <v>88</v>
      </c>
      <c r="CB41" s="209" t="s">
        <v>1440</v>
      </c>
      <c r="CC41" s="194">
        <f>ROUND(地区標準卸価格表!CC41*入力!$I$59%,-入力!$I$40)</f>
        <v>17600</v>
      </c>
      <c r="CD41" s="195" t="s">
        <v>3</v>
      </c>
      <c r="CE41" s="195"/>
      <c r="CF41" s="257"/>
      <c r="CG41" s="209" t="s">
        <v>1372</v>
      </c>
      <c r="CH41" s="194">
        <f>ROUND(地区標準卸価格表!CH41*入力!$I$60%,-入力!$I$40)</f>
        <v>21900</v>
      </c>
      <c r="CI41" s="195" t="s">
        <v>590</v>
      </c>
      <c r="CJ41" s="195" t="s">
        <v>589</v>
      </c>
      <c r="CK41" s="246"/>
      <c r="CL41" s="209" t="s">
        <v>668</v>
      </c>
      <c r="CM41" s="194">
        <f>ROUND(地区標準卸価格表!CM41*入力!$I$61%,-入力!$I$40)</f>
        <v>21000</v>
      </c>
      <c r="CN41" s="195" t="s">
        <v>3</v>
      </c>
      <c r="CO41" s="195"/>
      <c r="CP41" s="246"/>
      <c r="CQ41" s="366"/>
      <c r="CR41" s="194"/>
      <c r="CS41" s="195"/>
      <c r="CT41" s="195"/>
      <c r="CU41" s="246"/>
      <c r="CV41" s="104"/>
      <c r="CW41" s="620"/>
      <c r="CX41" s="120" t="s">
        <v>201</v>
      </c>
      <c r="CY41" s="301">
        <v>96</v>
      </c>
      <c r="CZ41" s="121"/>
      <c r="DA41" s="127"/>
      <c r="DB41" s="256">
        <f>ROUND(地区標準卸価格表!DB41*入力!$I$66%,-入力!$I$40)</f>
        <v>0</v>
      </c>
      <c r="DC41" s="129"/>
      <c r="DD41" s="129"/>
      <c r="DE41" s="216"/>
      <c r="DF41" s="127"/>
      <c r="DG41" s="256">
        <f>ROUND(地区標準卸価格表!DG41*入力!$I$67%,-入力!$I$40)</f>
        <v>0</v>
      </c>
      <c r="DH41" s="294"/>
      <c r="DI41" s="129"/>
      <c r="DJ41" s="215"/>
      <c r="DK41" s="127"/>
      <c r="DL41" s="256">
        <f>ROUND(地区標準卸価格表!DL41*入力!$I$68%,-入力!$I$40)</f>
        <v>0</v>
      </c>
      <c r="DM41" s="129"/>
      <c r="DN41" s="129"/>
      <c r="DO41" s="216"/>
      <c r="DP41" s="366"/>
      <c r="DQ41" s="194"/>
      <c r="DR41" s="195"/>
      <c r="DS41" s="195"/>
      <c r="DT41" s="246"/>
      <c r="DU41" s="104"/>
      <c r="DV41" s="194"/>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66"/>
      <c r="EU41" s="619"/>
      <c r="EV41" s="207" t="s">
        <v>247</v>
      </c>
      <c r="EW41" s="208">
        <v>102</v>
      </c>
      <c r="EX41" s="208">
        <v>106</v>
      </c>
      <c r="EY41" s="209"/>
      <c r="EZ41" s="194">
        <f>ROUND(地区標準卸価格表!EZ41*入力!$I$74%,-入力!$I$40)</f>
        <v>0</v>
      </c>
      <c r="FA41" s="210"/>
      <c r="FB41" s="210"/>
      <c r="FC41" s="211"/>
      <c r="FD41" s="209" t="s">
        <v>1399</v>
      </c>
      <c r="FE41" s="194">
        <f>ROUND(地区標準卸価格表!FE41*入力!$I$75%,-入力!$I$40)</f>
        <v>28700</v>
      </c>
      <c r="FF41" s="210" t="s">
        <v>590</v>
      </c>
      <c r="FG41" s="210" t="s">
        <v>589</v>
      </c>
      <c r="FH41" s="211"/>
      <c r="FI41" s="209"/>
      <c r="FJ41" s="194">
        <f>ROUND(地区標準卸価格表!FJ41*入力!$I$76%,-入力!$I$40)</f>
        <v>0</v>
      </c>
      <c r="FK41" s="210"/>
      <c r="FL41" s="210"/>
      <c r="FM41" s="210"/>
      <c r="FN41" s="209" t="s">
        <v>2037</v>
      </c>
      <c r="FO41" s="194">
        <f>ROUND(地区標準卸価格表!FO41*入力!$I$77%,-入力!$I$40)</f>
        <v>25000</v>
      </c>
      <c r="FP41" s="210" t="s">
        <v>905</v>
      </c>
      <c r="FQ41" s="210"/>
      <c r="FR41" s="211"/>
      <c r="FS41" s="209" t="s">
        <v>1365</v>
      </c>
      <c r="FT41" s="194">
        <f>ROUND(地区標準卸価格表!FT41*入力!$I$78%,-入力!$I$40)</f>
        <v>33300</v>
      </c>
      <c r="FU41" s="210" t="s">
        <v>590</v>
      </c>
      <c r="FV41" s="210" t="s">
        <v>589</v>
      </c>
      <c r="FW41" s="211"/>
      <c r="FX41" s="191"/>
      <c r="FY41" s="137"/>
      <c r="FZ41" s="137"/>
      <c r="GA41" s="137"/>
      <c r="GB41" s="137"/>
      <c r="GC41" s="137"/>
      <c r="GD41" s="138"/>
      <c r="GE41" s="196"/>
      <c r="GF41" s="200"/>
      <c r="GG41" s="137"/>
      <c r="GH41" s="137"/>
      <c r="GI41" s="138"/>
      <c r="GJ41" s="196"/>
      <c r="GK41" s="200"/>
      <c r="GL41" s="137"/>
      <c r="GM41" s="137"/>
      <c r="GN41" s="138"/>
      <c r="GO41" s="196"/>
      <c r="GP41" s="200"/>
      <c r="GQ41" s="137"/>
      <c r="GR41" s="137"/>
      <c r="GS41" s="138"/>
      <c r="GT41" s="196"/>
      <c r="GU41" s="193"/>
      <c r="GV41" s="201"/>
      <c r="GW41" s="66"/>
      <c r="GX41" s="413" t="s">
        <v>1942</v>
      </c>
      <c r="GY41" s="209" t="s">
        <v>716</v>
      </c>
      <c r="GZ41" s="222">
        <f>ROUND(地区標準卸価格表!GZ41*入力!$I$89%,-入力!$I$40)</f>
        <v>30900</v>
      </c>
      <c r="HA41" s="135"/>
      <c r="HB41" s="209"/>
      <c r="HC41" s="222">
        <f>ROUND(地区標準卸価格表!HC41*入力!$I$90%,-入力!$I$40)</f>
        <v>0</v>
      </c>
      <c r="HD41" s="135"/>
      <c r="HE41" s="366"/>
      <c r="HF41" s="222"/>
      <c r="HG41" s="135"/>
      <c r="HH41" s="310"/>
      <c r="HI41" s="193"/>
      <c r="HJ41" s="243"/>
      <c r="HK41" s="210"/>
      <c r="HL41" s="66"/>
      <c r="HM41" s="112"/>
      <c r="HN41" s="111"/>
      <c r="HP41" s="606"/>
      <c r="HQ41" s="646"/>
      <c r="HR41" s="166" t="s">
        <v>1902</v>
      </c>
      <c r="HS41" s="167" t="s">
        <v>455</v>
      </c>
      <c r="HT41" s="213" t="s">
        <v>1842</v>
      </c>
      <c r="HU41" s="168" t="s">
        <v>1841</v>
      </c>
      <c r="HV41" s="169">
        <f>ROUND(地区標準卸価格表!HV41*入力!$I$99%,-入力!$I$40)</f>
        <v>97500</v>
      </c>
      <c r="HX41" s="607"/>
      <c r="HY41" s="667"/>
      <c r="HZ41" s="279" t="s">
        <v>2126</v>
      </c>
      <c r="IA41" s="280" t="s">
        <v>455</v>
      </c>
      <c r="IB41" s="339" t="s">
        <v>2077</v>
      </c>
      <c r="IC41" s="281" t="s">
        <v>2078</v>
      </c>
      <c r="ID41" s="282">
        <f>ROUND(地区標準卸価格表!ID41*入力!$I$133%,-入力!$I$40)</f>
        <v>95000</v>
      </c>
      <c r="IE41" s="67"/>
      <c r="IF41" s="606"/>
      <c r="IG41" s="611" t="s">
        <v>1934</v>
      </c>
      <c r="IH41" s="166" t="s">
        <v>1858</v>
      </c>
      <c r="II41" s="167" t="s">
        <v>456</v>
      </c>
      <c r="IJ41" s="213" t="s">
        <v>1867</v>
      </c>
      <c r="IK41" s="168" t="s">
        <v>1866</v>
      </c>
      <c r="IL41" s="526">
        <f>ROUND(地区標準卸価格表!IL41*入力!$I$180%,-入力!$I$40)</f>
        <v>55700</v>
      </c>
      <c r="IM41" s="67"/>
      <c r="IN41" s="619"/>
      <c r="IO41" s="609"/>
      <c r="IP41" s="186" t="s">
        <v>1599</v>
      </c>
      <c r="IQ41" s="187" t="s">
        <v>942</v>
      </c>
      <c r="IR41" s="352" t="s">
        <v>480</v>
      </c>
      <c r="IS41" s="188" t="s">
        <v>947</v>
      </c>
      <c r="IT41" s="169">
        <f>ROUND(地区標準卸価格表!IT41*入力!$I$196%,-入力!$I$40)</f>
        <v>69100</v>
      </c>
    </row>
    <row r="42" spans="1:254" ht="29.1" customHeight="1" thickBot="1">
      <c r="A42" s="619"/>
      <c r="B42" s="212" t="s">
        <v>202</v>
      </c>
      <c r="C42" s="135"/>
      <c r="D42" s="238">
        <v>94</v>
      </c>
      <c r="E42" s="209"/>
      <c r="F42" s="222">
        <f>ROUND(地区標準卸価格表!F42*入力!$I$45%,-入力!$I$40)</f>
        <v>0</v>
      </c>
      <c r="G42" s="195"/>
      <c r="H42" s="195"/>
      <c r="I42" s="195"/>
      <c r="J42" s="386" t="s">
        <v>1536</v>
      </c>
      <c r="K42" s="222">
        <f>ROUND(地区標準卸価格表!K42*入力!$I$46%,-入力!$I$40)</f>
        <v>0</v>
      </c>
      <c r="L42" s="389" t="s">
        <v>1536</v>
      </c>
      <c r="M42" s="389" t="s">
        <v>1536</v>
      </c>
      <c r="N42" s="389"/>
      <c r="O42" s="209" t="s">
        <v>603</v>
      </c>
      <c r="P42" s="222">
        <f>ROUND(地区標準卸価格表!P42*入力!$I$47%,-入力!$I$40)</f>
        <v>51200</v>
      </c>
      <c r="Q42" s="195" t="s">
        <v>588</v>
      </c>
      <c r="R42" s="195" t="s">
        <v>589</v>
      </c>
      <c r="S42" s="195"/>
      <c r="T42" s="209"/>
      <c r="U42" s="222">
        <f>ROUND(地区標準卸価格表!U42*入力!$I$48%,-入力!$I$40)</f>
        <v>0</v>
      </c>
      <c r="V42" s="195"/>
      <c r="W42" s="195"/>
      <c r="X42" s="242"/>
      <c r="Y42" s="117"/>
      <c r="Z42" s="619"/>
      <c r="AA42" s="212" t="s">
        <v>202</v>
      </c>
      <c r="AB42" s="135"/>
      <c r="AC42" s="238">
        <v>94</v>
      </c>
      <c r="AD42" s="209"/>
      <c r="AE42" s="222">
        <f>ROUND(地区標準卸価格表!AE42*入力!$I$49%,-入力!$I$40)</f>
        <v>0</v>
      </c>
      <c r="AF42" s="195"/>
      <c r="AG42" s="195"/>
      <c r="AH42" s="242"/>
      <c r="AI42" s="209" t="s">
        <v>1676</v>
      </c>
      <c r="AJ42" s="243">
        <f>ROUND(地区標準卸価格表!AJ42*入力!$I$50%,-入力!$I$40)</f>
        <v>59100</v>
      </c>
      <c r="AK42" s="195" t="s">
        <v>635</v>
      </c>
      <c r="AL42" s="195" t="s">
        <v>589</v>
      </c>
      <c r="AM42" s="242"/>
      <c r="AN42" s="209"/>
      <c r="AO42" s="222">
        <f>ROUND(地区標準卸価格表!AO42*入力!$I$51%,-入力!$I$40)</f>
        <v>0</v>
      </c>
      <c r="AP42" s="380"/>
      <c r="AQ42" s="195"/>
      <c r="AR42" s="195"/>
      <c r="AS42" s="209"/>
      <c r="AT42" s="222">
        <f>ROUND(地区標準卸価格表!AT42*入力!$I$52%,-入力!$I$40)</f>
        <v>0</v>
      </c>
      <c r="AU42" s="195"/>
      <c r="AV42" s="195"/>
      <c r="AW42" s="242"/>
      <c r="AY42" s="619"/>
      <c r="AZ42" s="212" t="s">
        <v>202</v>
      </c>
      <c r="BA42" s="135"/>
      <c r="BB42" s="238">
        <v>94</v>
      </c>
      <c r="BC42" s="209"/>
      <c r="BD42" s="222">
        <f>ROUND(地区標準卸価格表!BD42*入力!$I$53%,-入力!$I$40)</f>
        <v>0</v>
      </c>
      <c r="BE42" s="195"/>
      <c r="BF42" s="195"/>
      <c r="BG42" s="195"/>
      <c r="BH42" s="209"/>
      <c r="BI42" s="222">
        <f>ROUND(地区標準卸価格表!BI42*入力!$I$54%,-入力!$I$40)</f>
        <v>0</v>
      </c>
      <c r="BJ42" s="195"/>
      <c r="BK42" s="195"/>
      <c r="BL42" s="223"/>
      <c r="BM42" s="366"/>
      <c r="BN42" s="222"/>
      <c r="BO42" s="195"/>
      <c r="BP42" s="195"/>
      <c r="BQ42" s="195"/>
      <c r="BR42" s="193"/>
      <c r="BS42" s="222"/>
      <c r="BT42" s="195"/>
      <c r="BU42" s="195"/>
      <c r="BV42" s="380"/>
      <c r="BX42" s="620"/>
      <c r="BY42" s="212" t="s">
        <v>238</v>
      </c>
      <c r="BZ42" s="306">
        <v>88</v>
      </c>
      <c r="CA42" s="238"/>
      <c r="CB42" s="209" t="s">
        <v>1439</v>
      </c>
      <c r="CC42" s="194">
        <f>ROUND(地区標準卸価格表!CC42*入力!$I$59%,-入力!$I$40)</f>
        <v>18700</v>
      </c>
      <c r="CD42" s="195" t="s">
        <v>3</v>
      </c>
      <c r="CE42" s="195"/>
      <c r="CF42" s="257"/>
      <c r="CG42" s="209"/>
      <c r="CH42" s="194">
        <f>ROUND(地区標準卸価格表!CH42*入力!$I$60%,-入力!$I$40)</f>
        <v>0</v>
      </c>
      <c r="CI42" s="195"/>
      <c r="CJ42" s="195"/>
      <c r="CK42" s="246"/>
      <c r="CL42" s="209" t="s">
        <v>669</v>
      </c>
      <c r="CM42" s="194">
        <f>ROUND(地区標準卸価格表!CM42*入力!$I$61%,-入力!$I$40)</f>
        <v>21900</v>
      </c>
      <c r="CN42" s="195" t="s">
        <v>3</v>
      </c>
      <c r="CO42" s="195"/>
      <c r="CP42" s="246"/>
      <c r="CQ42" s="366"/>
      <c r="CR42" s="194"/>
      <c r="CS42" s="195"/>
      <c r="CT42" s="195"/>
      <c r="CU42" s="246"/>
      <c r="CV42" s="104"/>
      <c r="CW42" s="631">
        <v>14</v>
      </c>
      <c r="CX42" s="295" t="s">
        <v>199</v>
      </c>
      <c r="CY42" s="300">
        <v>75</v>
      </c>
      <c r="CZ42" s="217"/>
      <c r="DA42" s="218" t="s">
        <v>1451</v>
      </c>
      <c r="DB42" s="253">
        <f>ROUND(地区標準卸価格表!DB42*入力!$I$66%,-入力!$I$40)</f>
        <v>10900</v>
      </c>
      <c r="DC42" s="220" t="s">
        <v>672</v>
      </c>
      <c r="DD42" s="220"/>
      <c r="DE42" s="254"/>
      <c r="DF42" s="218"/>
      <c r="DG42" s="253">
        <f>ROUND(地区標準卸価格表!DG42*入力!$I$67%,-入力!$I$40)</f>
        <v>0</v>
      </c>
      <c r="DH42" s="293"/>
      <c r="DI42" s="220"/>
      <c r="DJ42" s="255"/>
      <c r="DK42" s="218" t="s">
        <v>680</v>
      </c>
      <c r="DL42" s="253">
        <f>ROUND(地区標準卸価格表!DL42*入力!$I$68%,-入力!$I$40)</f>
        <v>12500</v>
      </c>
      <c r="DM42" s="220" t="s">
        <v>3</v>
      </c>
      <c r="DN42" s="220"/>
      <c r="DO42" s="254"/>
      <c r="DP42" s="366"/>
      <c r="DQ42" s="194"/>
      <c r="DR42" s="195"/>
      <c r="DS42" s="195"/>
      <c r="DT42" s="246"/>
      <c r="DU42" s="104"/>
      <c r="DV42" s="194"/>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66"/>
      <c r="EU42" s="619"/>
      <c r="EV42" s="207" t="s">
        <v>278</v>
      </c>
      <c r="EW42" s="208"/>
      <c r="EX42" s="208">
        <v>108</v>
      </c>
      <c r="EY42" s="209"/>
      <c r="EZ42" s="194">
        <f>ROUND(地区標準卸価格表!EZ42*入力!$I$74%,-入力!$I$40)</f>
        <v>0</v>
      </c>
      <c r="FA42" s="210"/>
      <c r="FB42" s="210"/>
      <c r="FC42" s="211"/>
      <c r="FD42" s="209"/>
      <c r="FE42" s="194">
        <f>ROUND(地区標準卸価格表!FE42*入力!$I$75%,-入力!$I$40)</f>
        <v>0</v>
      </c>
      <c r="FF42" s="210"/>
      <c r="FG42" s="210"/>
      <c r="FH42" s="211"/>
      <c r="FI42" s="209"/>
      <c r="FJ42" s="194">
        <f>ROUND(地区標準卸価格表!FJ42*入力!$I$76%,-入力!$I$40)</f>
        <v>0</v>
      </c>
      <c r="FK42" s="210"/>
      <c r="FL42" s="210"/>
      <c r="FM42" s="210"/>
      <c r="FN42" s="209" t="s">
        <v>1760</v>
      </c>
      <c r="FO42" s="194">
        <f>ROUND(地区標準卸価格表!FO42*入力!$I$77%,-入力!$I$40)</f>
        <v>28500</v>
      </c>
      <c r="FP42" s="210" t="s">
        <v>905</v>
      </c>
      <c r="FQ42" s="210" t="s">
        <v>907</v>
      </c>
      <c r="FR42" s="211"/>
      <c r="FS42" s="209" t="s">
        <v>1634</v>
      </c>
      <c r="FT42" s="194">
        <f>ROUND(地区標準卸価格表!FT42*入力!$I$78%,-入力!$I$40)</f>
        <v>38400</v>
      </c>
      <c r="FU42" s="210" t="s">
        <v>588</v>
      </c>
      <c r="FV42" s="210" t="s">
        <v>589</v>
      </c>
      <c r="FW42" s="211"/>
      <c r="FX42" s="191"/>
      <c r="FY42" s="137"/>
      <c r="FZ42" s="137"/>
      <c r="GA42" s="137"/>
      <c r="GB42" s="137"/>
      <c r="GC42" s="137"/>
      <c r="GD42" s="138"/>
      <c r="GE42" s="196"/>
      <c r="GF42" s="200"/>
      <c r="GG42" s="137"/>
      <c r="GH42" s="137"/>
      <c r="GI42" s="138"/>
      <c r="GJ42" s="196"/>
      <c r="GK42" s="200"/>
      <c r="GL42" s="137"/>
      <c r="GM42" s="137"/>
      <c r="GN42" s="138"/>
      <c r="GO42" s="196"/>
      <c r="GP42" s="200"/>
      <c r="GQ42" s="137"/>
      <c r="GR42" s="137"/>
      <c r="GS42" s="138"/>
      <c r="GT42" s="196"/>
      <c r="GU42" s="308"/>
      <c r="GV42" s="309"/>
      <c r="GW42" s="66"/>
      <c r="GX42" s="413" t="s">
        <v>1943</v>
      </c>
      <c r="GY42" s="209" t="s">
        <v>717</v>
      </c>
      <c r="GZ42" s="222">
        <f>ROUND(地区標準卸価格表!GZ42*入力!$I$89%,-入力!$I$40)</f>
        <v>32400</v>
      </c>
      <c r="HA42" s="135"/>
      <c r="HB42" s="209"/>
      <c r="HC42" s="222">
        <f>ROUND(地区標準卸価格表!HC42*入力!$I$90%,-入力!$I$40)</f>
        <v>0</v>
      </c>
      <c r="HD42" s="135"/>
      <c r="HE42" s="366"/>
      <c r="HF42" s="222"/>
      <c r="HG42" s="135"/>
      <c r="HH42" s="193"/>
      <c r="HI42" s="193"/>
      <c r="HJ42" s="243"/>
      <c r="HK42" s="210"/>
      <c r="HL42" s="66"/>
      <c r="HM42" s="112"/>
      <c r="HN42" s="111"/>
      <c r="HP42" s="606"/>
      <c r="HQ42" s="646"/>
      <c r="HR42" s="166" t="s">
        <v>1902</v>
      </c>
      <c r="HS42" s="167" t="s">
        <v>454</v>
      </c>
      <c r="HT42" s="213" t="s">
        <v>1836</v>
      </c>
      <c r="HU42" s="168" t="s">
        <v>1835</v>
      </c>
      <c r="HV42" s="169">
        <f>ROUND(地区標準卸価格表!HV42*入力!$I$99%,-入力!$I$40)</f>
        <v>71800</v>
      </c>
      <c r="HX42" s="635" t="s">
        <v>403</v>
      </c>
      <c r="HY42" s="318" t="s">
        <v>422</v>
      </c>
      <c r="HZ42" s="319" t="s">
        <v>301</v>
      </c>
      <c r="IA42" s="320" t="s">
        <v>456</v>
      </c>
      <c r="IB42" s="321" t="s">
        <v>477</v>
      </c>
      <c r="IC42" s="160" t="s">
        <v>1539</v>
      </c>
      <c r="ID42" s="161">
        <f>ROUND(地区標準卸価格表!ID42*入力!$I$134%,-入力!$I$40)</f>
        <v>21600</v>
      </c>
      <c r="IE42" s="67"/>
      <c r="IF42" s="606"/>
      <c r="IG42" s="612"/>
      <c r="IH42" s="166" t="s">
        <v>1858</v>
      </c>
      <c r="II42" s="167" t="s">
        <v>456</v>
      </c>
      <c r="IJ42" s="213" t="s">
        <v>1865</v>
      </c>
      <c r="IK42" s="168" t="s">
        <v>1864</v>
      </c>
      <c r="IL42" s="526">
        <f>ROUND(地区標準卸価格表!IL42*入力!$I$180%,-入力!$I$40)</f>
        <v>32200</v>
      </c>
      <c r="IM42" s="67"/>
      <c r="IN42" s="619"/>
      <c r="IO42" s="609"/>
      <c r="IP42" s="186" t="s">
        <v>532</v>
      </c>
      <c r="IQ42" s="187" t="s">
        <v>455</v>
      </c>
      <c r="IR42" s="352" t="s">
        <v>898</v>
      </c>
      <c r="IS42" s="188" t="s">
        <v>569</v>
      </c>
      <c r="IT42" s="169">
        <f>ROUND(地区標準卸価格表!IT42*入力!$I$196%,-入力!$I$40)</f>
        <v>77600</v>
      </c>
    </row>
    <row r="43" spans="1:254" ht="29.1" customHeight="1" thickBot="1">
      <c r="A43" s="619"/>
      <c r="B43" s="212" t="s">
        <v>200</v>
      </c>
      <c r="C43" s="135">
        <v>93</v>
      </c>
      <c r="D43" s="238"/>
      <c r="E43" s="209"/>
      <c r="F43" s="222">
        <f>ROUND(地区標準卸価格表!F43*入力!$I$45%,-入力!$I$40)</f>
        <v>0</v>
      </c>
      <c r="G43" s="195"/>
      <c r="H43" s="195"/>
      <c r="I43" s="195"/>
      <c r="J43" s="386" t="s">
        <v>1536</v>
      </c>
      <c r="K43" s="222">
        <f>ROUND(地区標準卸価格表!K43*入力!$I$46%,-入力!$I$40)</f>
        <v>0</v>
      </c>
      <c r="L43" s="389" t="s">
        <v>1536</v>
      </c>
      <c r="M43" s="389" t="s">
        <v>1536</v>
      </c>
      <c r="N43" s="389"/>
      <c r="O43" s="209"/>
      <c r="P43" s="222">
        <f>ROUND(地区標準卸価格表!P43*入力!$I$47%,-入力!$I$40)</f>
        <v>0</v>
      </c>
      <c r="Q43" s="195"/>
      <c r="R43" s="195"/>
      <c r="S43" s="195"/>
      <c r="T43" s="209"/>
      <c r="U43" s="222">
        <f>ROUND(地区標準卸価格表!U43*入力!$I$48%,-入力!$I$40)</f>
        <v>0</v>
      </c>
      <c r="V43" s="195"/>
      <c r="W43" s="195"/>
      <c r="X43" s="242"/>
      <c r="Y43" s="117"/>
      <c r="Z43" s="619"/>
      <c r="AA43" s="212" t="s">
        <v>200</v>
      </c>
      <c r="AB43" s="135">
        <v>93</v>
      </c>
      <c r="AC43" s="238"/>
      <c r="AD43" s="209"/>
      <c r="AE43" s="222">
        <f>ROUND(地区標準卸価格表!AE43*入力!$I$49%,-入力!$I$40)</f>
        <v>0</v>
      </c>
      <c r="AF43" s="195"/>
      <c r="AG43" s="195"/>
      <c r="AH43" s="242"/>
      <c r="AI43" s="209" t="s">
        <v>1994</v>
      </c>
      <c r="AJ43" s="243">
        <f>ROUND(地区標準卸価格表!AJ43*入力!$I$50%,-入力!$I$40)</f>
        <v>64600</v>
      </c>
      <c r="AK43" s="195" t="s">
        <v>635</v>
      </c>
      <c r="AL43" s="195" t="s">
        <v>589</v>
      </c>
      <c r="AM43" s="242"/>
      <c r="AN43" s="209"/>
      <c r="AO43" s="222">
        <f>ROUND(地区標準卸価格表!AO43*入力!$I$51%,-入力!$I$40)</f>
        <v>0</v>
      </c>
      <c r="AP43" s="380"/>
      <c r="AQ43" s="195"/>
      <c r="AR43" s="195"/>
      <c r="AS43" s="209"/>
      <c r="AT43" s="222">
        <f>ROUND(地区標準卸価格表!AT43*入力!$I$52%,-入力!$I$40)</f>
        <v>0</v>
      </c>
      <c r="AU43" s="195"/>
      <c r="AV43" s="195"/>
      <c r="AW43" s="242"/>
      <c r="AY43" s="619"/>
      <c r="AZ43" s="212" t="s">
        <v>200</v>
      </c>
      <c r="BA43" s="135">
        <v>93</v>
      </c>
      <c r="BB43" s="238"/>
      <c r="BC43" s="209"/>
      <c r="BD43" s="222">
        <f>ROUND(地区標準卸価格表!BD43*入力!$I$53%,-入力!$I$40)</f>
        <v>0</v>
      </c>
      <c r="BE43" s="195"/>
      <c r="BF43" s="195"/>
      <c r="BG43" s="195"/>
      <c r="BH43" s="209"/>
      <c r="BI43" s="222">
        <f>ROUND(地区標準卸価格表!BI43*入力!$I$54%,-入力!$I$40)</f>
        <v>0</v>
      </c>
      <c r="BJ43" s="195"/>
      <c r="BK43" s="195"/>
      <c r="BL43" s="223"/>
      <c r="BM43" s="366"/>
      <c r="BN43" s="222"/>
      <c r="BO43" s="195"/>
      <c r="BP43" s="195"/>
      <c r="BQ43" s="195"/>
      <c r="BR43" s="193"/>
      <c r="BS43" s="222"/>
      <c r="BT43" s="195"/>
      <c r="BU43" s="195"/>
      <c r="BV43" s="380"/>
      <c r="BX43" s="419">
        <v>14</v>
      </c>
      <c r="BY43" s="424" t="s">
        <v>235</v>
      </c>
      <c r="BZ43" s="363">
        <v>75</v>
      </c>
      <c r="CA43" s="425"/>
      <c r="CB43" s="420" t="s">
        <v>1448</v>
      </c>
      <c r="CC43" s="426">
        <f>ROUND(地区標準卸価格表!CC43*入力!$I$59%,-入力!$I$40)</f>
        <v>13400</v>
      </c>
      <c r="CD43" s="427" t="s">
        <v>3</v>
      </c>
      <c r="CE43" s="427"/>
      <c r="CF43" s="423"/>
      <c r="CG43" s="420"/>
      <c r="CH43" s="426">
        <f>ROUND(地区標準卸価格表!CH43*入力!$I$60%,-入力!$I$40)</f>
        <v>0</v>
      </c>
      <c r="CI43" s="427"/>
      <c r="CJ43" s="427"/>
      <c r="CK43" s="422"/>
      <c r="CL43" s="420"/>
      <c r="CM43" s="426">
        <f>ROUND(地区標準卸価格表!CM43*入力!$I$61%,-入力!$I$40)</f>
        <v>0</v>
      </c>
      <c r="CN43" s="427"/>
      <c r="CO43" s="427"/>
      <c r="CP43" s="423"/>
      <c r="CQ43" s="366"/>
      <c r="CR43" s="194"/>
      <c r="CS43" s="195"/>
      <c r="CT43" s="195"/>
      <c r="CU43" s="246"/>
      <c r="CV43" s="104"/>
      <c r="CW43" s="619"/>
      <c r="CX43" s="212" t="s">
        <v>197</v>
      </c>
      <c r="CY43" s="306">
        <v>79</v>
      </c>
      <c r="CZ43" s="238"/>
      <c r="DA43" s="209" t="s">
        <v>1450</v>
      </c>
      <c r="DB43" s="194">
        <f>ROUND(地区標準卸価格表!DB43*入力!$I$66%,-入力!$I$40)</f>
        <v>11800</v>
      </c>
      <c r="DC43" s="195" t="s">
        <v>672</v>
      </c>
      <c r="DD43" s="195"/>
      <c r="DE43" s="257"/>
      <c r="DF43" s="209"/>
      <c r="DG43" s="194">
        <f>ROUND(地区標準卸価格表!DG43*入力!$I$67%,-入力!$I$40)</f>
        <v>0</v>
      </c>
      <c r="DH43" s="135"/>
      <c r="DI43" s="195"/>
      <c r="DJ43" s="246"/>
      <c r="DK43" s="209" t="s">
        <v>681</v>
      </c>
      <c r="DL43" s="194">
        <f>ROUND(地区標準卸価格表!DL43*入力!$I$68%,-入力!$I$40)</f>
        <v>13600</v>
      </c>
      <c r="DM43" s="195" t="s">
        <v>3</v>
      </c>
      <c r="DN43" s="195"/>
      <c r="DO43" s="257"/>
      <c r="DP43" s="366"/>
      <c r="DQ43" s="194"/>
      <c r="DR43" s="195"/>
      <c r="DS43" s="195"/>
      <c r="DT43" s="246"/>
      <c r="DU43" s="104"/>
      <c r="DV43" s="194"/>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66"/>
      <c r="EU43" s="619"/>
      <c r="EV43" s="207" t="s">
        <v>279</v>
      </c>
      <c r="EW43" s="208"/>
      <c r="EX43" s="208">
        <v>111</v>
      </c>
      <c r="EY43" s="209"/>
      <c r="EZ43" s="194">
        <f>ROUND(地区標準卸価格表!EZ43*入力!$I$74%,-入力!$I$40)</f>
        <v>0</v>
      </c>
      <c r="FA43" s="210"/>
      <c r="FB43" s="210"/>
      <c r="FC43" s="211"/>
      <c r="FD43" s="209"/>
      <c r="FE43" s="194">
        <f>ROUND(地区標準卸価格表!FE43*入力!$I$75%,-入力!$I$40)</f>
        <v>0</v>
      </c>
      <c r="FF43" s="210"/>
      <c r="FG43" s="210"/>
      <c r="FH43" s="211"/>
      <c r="FI43" s="209"/>
      <c r="FJ43" s="194">
        <f>ROUND(地区標準卸価格表!FJ43*入力!$I$76%,-入力!$I$40)</f>
        <v>0</v>
      </c>
      <c r="FK43" s="210"/>
      <c r="FL43" s="210"/>
      <c r="FM43" s="210"/>
      <c r="FN43" s="209" t="s">
        <v>1759</v>
      </c>
      <c r="FO43" s="194">
        <f>ROUND(地区標準卸価格表!FO43*入力!$I$77%,-入力!$I$40)</f>
        <v>30400</v>
      </c>
      <c r="FP43" s="210" t="s">
        <v>754</v>
      </c>
      <c r="FQ43" s="210" t="s">
        <v>907</v>
      </c>
      <c r="FR43" s="211"/>
      <c r="FS43" s="209"/>
      <c r="FT43" s="194">
        <f>ROUND(地区標準卸価格表!FT43*入力!$I$78%,-入力!$I$40)</f>
        <v>0</v>
      </c>
      <c r="FU43" s="210"/>
      <c r="FV43" s="210"/>
      <c r="FW43" s="211"/>
      <c r="FX43" s="191"/>
      <c r="FY43" s="137"/>
      <c r="FZ43" s="137"/>
      <c r="GA43" s="137"/>
      <c r="GB43" s="137"/>
      <c r="GC43" s="137"/>
      <c r="GD43" s="138"/>
      <c r="GE43" s="196"/>
      <c r="GF43" s="200"/>
      <c r="GG43" s="137"/>
      <c r="GH43" s="137"/>
      <c r="GI43" s="138"/>
      <c r="GJ43" s="196"/>
      <c r="GK43" s="200"/>
      <c r="GL43" s="137"/>
      <c r="GM43" s="137"/>
      <c r="GN43" s="138"/>
      <c r="GO43" s="196"/>
      <c r="GP43" s="200"/>
      <c r="GQ43" s="137"/>
      <c r="GR43" s="137"/>
      <c r="GS43" s="138"/>
      <c r="GT43" s="196"/>
      <c r="GU43" s="308"/>
      <c r="GV43" s="309"/>
      <c r="GW43" s="66"/>
      <c r="GX43" s="413" t="s">
        <v>1944</v>
      </c>
      <c r="GY43" s="209" t="s">
        <v>718</v>
      </c>
      <c r="GZ43" s="222">
        <f>ROUND(地区標準卸価格表!GZ43*入力!$I$89%,-入力!$I$40)</f>
        <v>29300</v>
      </c>
      <c r="HA43" s="135"/>
      <c r="HB43" s="209"/>
      <c r="HC43" s="222">
        <f>ROUND(地区標準卸価格表!HC43*入力!$I$90%,-入力!$I$40)</f>
        <v>0</v>
      </c>
      <c r="HD43" s="135"/>
      <c r="HE43" s="366"/>
      <c r="HF43" s="222"/>
      <c r="HG43" s="135"/>
      <c r="HH43" s="193"/>
      <c r="HI43" s="193"/>
      <c r="HJ43" s="243"/>
      <c r="HK43" s="210"/>
      <c r="HL43" s="66"/>
      <c r="HM43" s="112"/>
      <c r="HN43" s="111"/>
      <c r="HP43" s="606"/>
      <c r="HQ43" s="614"/>
      <c r="HR43" s="166" t="s">
        <v>1902</v>
      </c>
      <c r="HS43" s="167" t="s">
        <v>455</v>
      </c>
      <c r="HT43" s="213" t="s">
        <v>1838</v>
      </c>
      <c r="HU43" s="168" t="s">
        <v>1837</v>
      </c>
      <c r="HV43" s="169">
        <f>ROUND(地区標準卸価格表!HV43*入力!$I$99%,-入力!$I$40)</f>
        <v>89000</v>
      </c>
      <c r="HX43" s="750"/>
      <c r="HY43" s="634" t="s">
        <v>1169</v>
      </c>
      <c r="HZ43" s="166" t="s">
        <v>1354</v>
      </c>
      <c r="IA43" s="167" t="s">
        <v>956</v>
      </c>
      <c r="IB43" s="213" t="s">
        <v>1170</v>
      </c>
      <c r="IC43" s="168" t="s">
        <v>1167</v>
      </c>
      <c r="ID43" s="169">
        <f>ROUND(地区標準卸価格表!ID43*入力!$I$135%,-入力!$I$40)</f>
        <v>37900</v>
      </c>
      <c r="IE43" s="67"/>
      <c r="IF43" s="606"/>
      <c r="IG43" s="613" t="s">
        <v>1969</v>
      </c>
      <c r="IH43" s="271" t="s">
        <v>1356</v>
      </c>
      <c r="II43" s="272" t="s">
        <v>456</v>
      </c>
      <c r="IJ43" s="333" t="s">
        <v>1078</v>
      </c>
      <c r="IK43" s="273" t="s">
        <v>1076</v>
      </c>
      <c r="IL43" s="274">
        <f>ROUND(地区標準卸価格表!IL43*入力!$I$181%,-入力!$I$40)</f>
        <v>40500</v>
      </c>
      <c r="IM43" s="67"/>
      <c r="IN43" s="619"/>
      <c r="IO43" s="609"/>
      <c r="IP43" s="186" t="s">
        <v>532</v>
      </c>
      <c r="IQ43" s="187" t="s">
        <v>456</v>
      </c>
      <c r="IR43" s="352" t="s">
        <v>467</v>
      </c>
      <c r="IS43" s="188" t="s">
        <v>570</v>
      </c>
      <c r="IT43" s="169">
        <f>ROUND(地区標準卸価格表!IT43*入力!$I$196%,-入力!$I$40)</f>
        <v>56100</v>
      </c>
    </row>
    <row r="44" spans="1:254" ht="29.1" customHeight="1">
      <c r="A44" s="619"/>
      <c r="B44" s="231" t="s">
        <v>195</v>
      </c>
      <c r="C44" s="232"/>
      <c r="D44" s="233">
        <v>89</v>
      </c>
      <c r="E44" s="234"/>
      <c r="F44" s="235">
        <f>ROUND(地区標準卸価格表!F44*入力!$I$45%,-入力!$I$40)</f>
        <v>0</v>
      </c>
      <c r="G44" s="236"/>
      <c r="H44" s="236"/>
      <c r="I44" s="250"/>
      <c r="J44" s="562" t="s">
        <v>1536</v>
      </c>
      <c r="K44" s="249">
        <f>ROUND(地区標準卸価格表!K44*入力!$I$46%,-入力!$I$40)</f>
        <v>0</v>
      </c>
      <c r="L44" s="567" t="s">
        <v>1536</v>
      </c>
      <c r="M44" s="567" t="s">
        <v>1536</v>
      </c>
      <c r="N44" s="567"/>
      <c r="O44" s="234" t="s">
        <v>604</v>
      </c>
      <c r="P44" s="235">
        <f>ROUND(地区標準卸価格表!P44*入力!$I$47%,-入力!$I$40)</f>
        <v>47000</v>
      </c>
      <c r="Q44" s="236" t="s">
        <v>588</v>
      </c>
      <c r="R44" s="236" t="s">
        <v>589</v>
      </c>
      <c r="S44" s="236"/>
      <c r="T44" s="234"/>
      <c r="U44" s="235">
        <f>ROUND(地区標準卸価格表!U44*入力!$I$48%,-入力!$I$40)</f>
        <v>0</v>
      </c>
      <c r="V44" s="236"/>
      <c r="W44" s="236"/>
      <c r="X44" s="241"/>
      <c r="Y44" s="117"/>
      <c r="Z44" s="619"/>
      <c r="AA44" s="231" t="s">
        <v>195</v>
      </c>
      <c r="AB44" s="232"/>
      <c r="AC44" s="233">
        <v>89</v>
      </c>
      <c r="AD44" s="234"/>
      <c r="AE44" s="235">
        <f>ROUND(地区標準卸価格表!AE44*入力!$I$49%,-入力!$I$40)</f>
        <v>0</v>
      </c>
      <c r="AF44" s="236"/>
      <c r="AG44" s="236"/>
      <c r="AH44" s="241"/>
      <c r="AI44" s="234"/>
      <c r="AJ44" s="251">
        <f>ROUND(地区標準卸価格表!AJ44*入力!$I$50%,-入力!$I$40)</f>
        <v>0</v>
      </c>
      <c r="AK44" s="250"/>
      <c r="AL44" s="250"/>
      <c r="AM44" s="241"/>
      <c r="AN44" s="234"/>
      <c r="AO44" s="249">
        <f>ROUND(地区標準卸価格表!AO44*入力!$I$51%,-入力!$I$40)</f>
        <v>0</v>
      </c>
      <c r="AP44" s="398"/>
      <c r="AQ44" s="250"/>
      <c r="AR44" s="250"/>
      <c r="AS44" s="234"/>
      <c r="AT44" s="249">
        <f>ROUND(地区標準卸価格表!AT44*入力!$I$52%,-入力!$I$40)</f>
        <v>0</v>
      </c>
      <c r="AU44" s="250"/>
      <c r="AV44" s="250"/>
      <c r="AW44" s="241"/>
      <c r="AY44" s="619"/>
      <c r="AZ44" s="231" t="s">
        <v>195</v>
      </c>
      <c r="BA44" s="232"/>
      <c r="BB44" s="233">
        <v>89</v>
      </c>
      <c r="BC44" s="234"/>
      <c r="BD44" s="249">
        <f>ROUND(地区標準卸価格表!BD44*入力!$I$53%,-入力!$I$40)</f>
        <v>0</v>
      </c>
      <c r="BE44" s="250"/>
      <c r="BF44" s="250"/>
      <c r="BG44" s="250"/>
      <c r="BH44" s="234"/>
      <c r="BI44" s="249">
        <f>ROUND(地区標準卸価格表!BI44*入力!$I$54%,-入力!$I$40)</f>
        <v>0</v>
      </c>
      <c r="BJ44" s="250"/>
      <c r="BK44" s="250"/>
      <c r="BL44" s="237"/>
      <c r="BM44" s="366"/>
      <c r="BN44" s="222"/>
      <c r="BO44" s="195"/>
      <c r="BP44" s="195"/>
      <c r="BQ44" s="195"/>
      <c r="BR44" s="193"/>
      <c r="BS44" s="222"/>
      <c r="BT44" s="195"/>
      <c r="BU44" s="195"/>
      <c r="BV44" s="380"/>
      <c r="BX44" s="138" t="s">
        <v>827</v>
      </c>
      <c r="BY44" s="135"/>
      <c r="BZ44" s="135"/>
      <c r="CA44" s="135"/>
      <c r="CB44" s="193"/>
      <c r="CC44" s="194"/>
      <c r="CD44" s="195"/>
      <c r="CE44" s="195"/>
      <c r="CF44" s="195"/>
      <c r="CG44" s="195"/>
      <c r="CH44" s="195"/>
      <c r="CI44" s="195"/>
      <c r="CJ44" s="195"/>
      <c r="CK44" s="195"/>
      <c r="CL44" s="193"/>
      <c r="CM44" s="194"/>
      <c r="CN44" s="195"/>
      <c r="CO44" s="195"/>
      <c r="CP44" s="195"/>
      <c r="CQ44" s="193"/>
      <c r="CR44" s="138"/>
      <c r="CS44" s="195"/>
      <c r="CT44" s="195"/>
      <c r="CU44" s="195"/>
      <c r="CV44" s="104"/>
      <c r="CW44" s="619"/>
      <c r="CX44" s="212" t="s">
        <v>194</v>
      </c>
      <c r="CY44" s="306">
        <v>82</v>
      </c>
      <c r="CZ44" s="238"/>
      <c r="DA44" s="209" t="s">
        <v>1449</v>
      </c>
      <c r="DB44" s="194">
        <f>ROUND(地区標準卸価格表!DB44*入力!$I$66%,-入力!$I$40)</f>
        <v>13400</v>
      </c>
      <c r="DC44" s="195" t="s">
        <v>672</v>
      </c>
      <c r="DD44" s="195"/>
      <c r="DE44" s="257"/>
      <c r="DF44" s="209"/>
      <c r="DG44" s="194">
        <f>ROUND(地区標準卸価格表!DG44*入力!$I$67%,-入力!$I$40)</f>
        <v>0</v>
      </c>
      <c r="DH44" s="135"/>
      <c r="DI44" s="195"/>
      <c r="DJ44" s="246"/>
      <c r="DK44" s="209" t="s">
        <v>682</v>
      </c>
      <c r="DL44" s="194">
        <f>ROUND(地区標準卸価格表!DL44*入力!$I$68%,-入力!$I$40)</f>
        <v>16000</v>
      </c>
      <c r="DM44" s="195" t="s">
        <v>3</v>
      </c>
      <c r="DN44" s="195"/>
      <c r="DO44" s="257"/>
      <c r="DP44" s="366"/>
      <c r="DQ44" s="194"/>
      <c r="DR44" s="195"/>
      <c r="DS44" s="195"/>
      <c r="DT44" s="246"/>
      <c r="DU44" s="104"/>
      <c r="DV44" s="194"/>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66"/>
      <c r="EU44" s="619"/>
      <c r="EV44" s="207" t="s">
        <v>245</v>
      </c>
      <c r="EW44" s="208">
        <v>112</v>
      </c>
      <c r="EX44" s="208"/>
      <c r="EY44" s="209"/>
      <c r="EZ44" s="194">
        <f>ROUND(地区標準卸価格表!EZ44*入力!$I$74%,-入力!$I$40)</f>
        <v>0</v>
      </c>
      <c r="FA44" s="210"/>
      <c r="FB44" s="210"/>
      <c r="FC44" s="211"/>
      <c r="FD44" s="209" t="s">
        <v>1535</v>
      </c>
      <c r="FE44" s="194">
        <f>ROUND(地区標準卸価格表!FE44*入力!$I$75%,-入力!$I$40)</f>
        <v>34300</v>
      </c>
      <c r="FF44" s="210" t="s">
        <v>3</v>
      </c>
      <c r="FG44" s="210" t="s">
        <v>1536</v>
      </c>
      <c r="FH44" s="211"/>
      <c r="FI44" s="209"/>
      <c r="FJ44" s="194">
        <f>ROUND(地区標準卸価格表!FJ44*入力!$I$76%,-入力!$I$40)</f>
        <v>0</v>
      </c>
      <c r="FK44" s="210"/>
      <c r="FL44" s="210"/>
      <c r="FM44" s="210"/>
      <c r="FN44" s="209" t="s">
        <v>2038</v>
      </c>
      <c r="FO44" s="194">
        <f>ROUND(地区標準卸価格表!FO44*入力!$I$77%,-入力!$I$40)</f>
        <v>30000</v>
      </c>
      <c r="FP44" s="210" t="s">
        <v>754</v>
      </c>
      <c r="FQ44" s="210"/>
      <c r="FR44" s="211"/>
      <c r="FS44" s="209"/>
      <c r="FT44" s="194">
        <f>ROUND(地区標準卸価格表!FT44*入力!$I$78%,-入力!$I$40)</f>
        <v>0</v>
      </c>
      <c r="FU44" s="210"/>
      <c r="FV44" s="210"/>
      <c r="FW44" s="211"/>
      <c r="FX44" s="191"/>
      <c r="FY44" s="137"/>
      <c r="FZ44" s="137"/>
      <c r="GA44" s="137"/>
      <c r="GB44" s="137"/>
      <c r="GC44" s="137"/>
      <c r="GD44" s="138"/>
      <c r="GE44" s="196"/>
      <c r="GF44" s="200"/>
      <c r="GG44" s="137"/>
      <c r="GH44" s="137"/>
      <c r="GI44" s="138"/>
      <c r="GJ44" s="196"/>
      <c r="GK44" s="200"/>
      <c r="GL44" s="137"/>
      <c r="GM44" s="137"/>
      <c r="GN44" s="138"/>
      <c r="GO44" s="196"/>
      <c r="GP44" s="200"/>
      <c r="GQ44" s="137"/>
      <c r="GR44" s="137"/>
      <c r="GS44" s="138"/>
      <c r="GT44" s="196"/>
      <c r="GU44" s="308"/>
      <c r="GV44" s="309"/>
      <c r="GW44" s="66"/>
      <c r="GX44" s="413" t="s">
        <v>1945</v>
      </c>
      <c r="GY44" s="209" t="s">
        <v>719</v>
      </c>
      <c r="GZ44" s="222">
        <f>ROUND(地区標準卸価格表!GZ44*入力!$I$89%,-入力!$I$40)</f>
        <v>30900</v>
      </c>
      <c r="HA44" s="135"/>
      <c r="HB44" s="209"/>
      <c r="HC44" s="222">
        <f>ROUND(地区標準卸価格表!HC44*入力!$I$90%,-入力!$I$40)</f>
        <v>0</v>
      </c>
      <c r="HD44" s="135"/>
      <c r="HE44" s="366"/>
      <c r="HF44" s="222"/>
      <c r="HG44" s="135"/>
      <c r="HH44" s="193"/>
      <c r="HI44" s="193"/>
      <c r="HJ44" s="243"/>
      <c r="HK44" s="210"/>
      <c r="HL44" s="66"/>
      <c r="HM44" s="112"/>
      <c r="HN44" s="111"/>
      <c r="HP44" s="606"/>
      <c r="HQ44" s="634" t="s">
        <v>1302</v>
      </c>
      <c r="HR44" s="271" t="s">
        <v>1355</v>
      </c>
      <c r="HS44" s="272" t="s">
        <v>454</v>
      </c>
      <c r="HT44" s="333" t="s">
        <v>1101</v>
      </c>
      <c r="HU44" s="273" t="s">
        <v>1099</v>
      </c>
      <c r="HV44" s="274">
        <f>ROUND(地区標準卸価格表!HV44*入力!$I$100%,-入力!$I$40)</f>
        <v>96500</v>
      </c>
      <c r="HX44" s="750"/>
      <c r="HY44" s="646"/>
      <c r="HZ44" s="166" t="s">
        <v>742</v>
      </c>
      <c r="IA44" s="167" t="s">
        <v>956</v>
      </c>
      <c r="IB44" s="213" t="s">
        <v>1507</v>
      </c>
      <c r="IC44" s="168" t="s">
        <v>1168</v>
      </c>
      <c r="ID44" s="169">
        <f>ROUND(地区標準卸価格表!ID44*入力!$I$135%,-入力!$I$40)</f>
        <v>27600</v>
      </c>
      <c r="IE44" s="67"/>
      <c r="IF44" s="606"/>
      <c r="IG44" s="614"/>
      <c r="IH44" s="275" t="s">
        <v>1356</v>
      </c>
      <c r="II44" s="276" t="s">
        <v>456</v>
      </c>
      <c r="IJ44" s="338" t="s">
        <v>1296</v>
      </c>
      <c r="IK44" s="277" t="s">
        <v>1258</v>
      </c>
      <c r="IL44" s="278">
        <f>ROUND(地区標準卸価格表!IL44*入力!$I$181%,-入力!$I$40)</f>
        <v>50300</v>
      </c>
      <c r="IM44" s="67"/>
      <c r="IN44" s="619"/>
      <c r="IO44" s="610"/>
      <c r="IP44" s="283" t="s">
        <v>1604</v>
      </c>
      <c r="IQ44" s="284" t="s">
        <v>956</v>
      </c>
      <c r="IR44" s="328" t="s">
        <v>1605</v>
      </c>
      <c r="IS44" s="285" t="s">
        <v>1606</v>
      </c>
      <c r="IT44" s="278">
        <f>ROUND(地区標準卸価格表!IT44*入力!$I$196%,-入力!$I$40)</f>
        <v>39300</v>
      </c>
    </row>
    <row r="45" spans="1:254" ht="29.1" customHeight="1" thickBot="1">
      <c r="A45" s="619"/>
      <c r="B45" s="212" t="s">
        <v>193</v>
      </c>
      <c r="C45" s="135"/>
      <c r="D45" s="238">
        <v>92</v>
      </c>
      <c r="E45" s="209"/>
      <c r="F45" s="222">
        <f>ROUND(地区標準卸価格表!F45*入力!$I$45%,-入力!$I$40)</f>
        <v>0</v>
      </c>
      <c r="G45" s="195"/>
      <c r="H45" s="195"/>
      <c r="I45" s="195"/>
      <c r="J45" s="386" t="s">
        <v>2003</v>
      </c>
      <c r="K45" s="222">
        <f>ROUND(地区標準卸価格表!K45*入力!$I$46%,-入力!$I$40)</f>
        <v>46400</v>
      </c>
      <c r="L45" s="389" t="s">
        <v>588</v>
      </c>
      <c r="M45" s="389" t="s">
        <v>589</v>
      </c>
      <c r="N45" s="389"/>
      <c r="O45" s="209" t="s">
        <v>605</v>
      </c>
      <c r="P45" s="222">
        <f>ROUND(地区標準卸価格表!P45*入力!$I$47%,-入力!$I$40)</f>
        <v>46400</v>
      </c>
      <c r="Q45" s="195" t="s">
        <v>588</v>
      </c>
      <c r="R45" s="195" t="s">
        <v>589</v>
      </c>
      <c r="S45" s="195"/>
      <c r="T45" s="209"/>
      <c r="U45" s="222">
        <f>ROUND(地区標準卸価格表!U45*入力!$I$48%,-入力!$I$40)</f>
        <v>0</v>
      </c>
      <c r="V45" s="195"/>
      <c r="W45" s="195"/>
      <c r="X45" s="242"/>
      <c r="Y45" s="117"/>
      <c r="Z45" s="619"/>
      <c r="AA45" s="212" t="s">
        <v>193</v>
      </c>
      <c r="AB45" s="135"/>
      <c r="AC45" s="238">
        <v>92</v>
      </c>
      <c r="AD45" s="209"/>
      <c r="AE45" s="222">
        <f>ROUND(地区標準卸価格表!AE45*入力!$I$49%,-入力!$I$40)</f>
        <v>0</v>
      </c>
      <c r="AF45" s="195"/>
      <c r="AG45" s="195"/>
      <c r="AH45" s="242"/>
      <c r="AI45" s="209" t="s">
        <v>1885</v>
      </c>
      <c r="AJ45" s="243">
        <f>ROUND(地区標準卸価格表!AJ45*入力!$I$50%,-入力!$I$40)</f>
        <v>43700</v>
      </c>
      <c r="AK45" s="195" t="s">
        <v>635</v>
      </c>
      <c r="AL45" s="195" t="s">
        <v>589</v>
      </c>
      <c r="AM45" s="242"/>
      <c r="AN45" s="209" t="s">
        <v>1240</v>
      </c>
      <c r="AO45" s="222">
        <f>ROUND(地区標準卸価格表!AO45*入力!$I$51%,-入力!$I$40)</f>
        <v>49000</v>
      </c>
      <c r="AP45" s="380" t="s">
        <v>1609</v>
      </c>
      <c r="AQ45" s="195" t="s">
        <v>589</v>
      </c>
      <c r="AR45" s="195"/>
      <c r="AS45" s="209"/>
      <c r="AT45" s="222">
        <f>ROUND(地区標準卸価格表!AT45*入力!$I$52%,-入力!$I$40)</f>
        <v>0</v>
      </c>
      <c r="AU45" s="195"/>
      <c r="AV45" s="195"/>
      <c r="AW45" s="242"/>
      <c r="AY45" s="619"/>
      <c r="AZ45" s="212" t="s">
        <v>193</v>
      </c>
      <c r="BA45" s="135"/>
      <c r="BB45" s="238">
        <v>92</v>
      </c>
      <c r="BC45" s="209"/>
      <c r="BD45" s="222">
        <f>ROUND(地区標準卸価格表!BD45*入力!$I$53%,-入力!$I$40)</f>
        <v>0</v>
      </c>
      <c r="BE45" s="195"/>
      <c r="BF45" s="195"/>
      <c r="BG45" s="195"/>
      <c r="BH45" s="209" t="s">
        <v>640</v>
      </c>
      <c r="BI45" s="222">
        <f>ROUND(地区標準卸価格表!BI45*入力!$I$54%,-入力!$I$40)</f>
        <v>45400</v>
      </c>
      <c r="BJ45" s="195" t="s">
        <v>3</v>
      </c>
      <c r="BK45" s="195" t="s">
        <v>589</v>
      </c>
      <c r="BL45" s="223"/>
      <c r="BM45" s="366"/>
      <c r="BN45" s="222"/>
      <c r="BO45" s="195"/>
      <c r="BP45" s="195"/>
      <c r="BQ45" s="195"/>
      <c r="BR45" s="193"/>
      <c r="BS45" s="222"/>
      <c r="BT45" s="195"/>
      <c r="BU45" s="195"/>
      <c r="BV45" s="380"/>
      <c r="BX45" s="138"/>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04"/>
      <c r="CW45" s="620"/>
      <c r="CX45" s="212" t="s">
        <v>192</v>
      </c>
      <c r="CY45" s="306">
        <v>86</v>
      </c>
      <c r="CZ45" s="238"/>
      <c r="DA45" s="209" t="s">
        <v>1131</v>
      </c>
      <c r="DB45" s="194">
        <f>ROUND(地区標準卸価格表!DB45*入力!$I$66%,-入力!$I$40)</f>
        <v>14700</v>
      </c>
      <c r="DC45" s="195" t="s">
        <v>672</v>
      </c>
      <c r="DD45" s="195"/>
      <c r="DE45" s="257"/>
      <c r="DF45" s="209"/>
      <c r="DG45" s="194">
        <f>ROUND(地区標準卸価格表!DG45*入力!$I$67%,-入力!$I$40)</f>
        <v>0</v>
      </c>
      <c r="DH45" s="135"/>
      <c r="DI45" s="195"/>
      <c r="DJ45" s="246"/>
      <c r="DK45" s="209" t="s">
        <v>683</v>
      </c>
      <c r="DL45" s="194">
        <f>ROUND(地区標準卸価格表!DL45*入力!$I$68%,-入力!$I$40)</f>
        <v>16500</v>
      </c>
      <c r="DM45" s="195" t="s">
        <v>3</v>
      </c>
      <c r="DN45" s="195"/>
      <c r="DO45" s="257"/>
      <c r="DP45" s="366"/>
      <c r="DQ45" s="194"/>
      <c r="DR45" s="195"/>
      <c r="DS45" s="195"/>
      <c r="DT45" s="246"/>
      <c r="DU45" s="104"/>
      <c r="DV45" s="194"/>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66"/>
      <c r="EU45" s="619"/>
      <c r="EV45" s="207" t="s">
        <v>242</v>
      </c>
      <c r="EW45" s="208">
        <v>115</v>
      </c>
      <c r="EX45" s="208"/>
      <c r="EY45" s="209"/>
      <c r="EZ45" s="194">
        <f>ROUND(地区標準卸価格表!EZ45*入力!$I$74%,-入力!$I$40)</f>
        <v>0</v>
      </c>
      <c r="FA45" s="210"/>
      <c r="FB45" s="210"/>
      <c r="FC45" s="211"/>
      <c r="FD45" s="209"/>
      <c r="FE45" s="194">
        <f>ROUND(地区標準卸価格表!FE45*入力!$I$75%,-入力!$I$40)</f>
        <v>0</v>
      </c>
      <c r="FF45" s="210"/>
      <c r="FG45" s="210"/>
      <c r="FH45" s="211"/>
      <c r="FI45" s="209" t="s">
        <v>699</v>
      </c>
      <c r="FJ45" s="194">
        <f>ROUND(地区標準卸価格表!FJ45*入力!$I$76%,-入力!$I$40)</f>
        <v>34900</v>
      </c>
      <c r="FK45" s="210" t="s">
        <v>3</v>
      </c>
      <c r="FL45" s="210"/>
      <c r="FM45" s="210"/>
      <c r="FN45" s="209"/>
      <c r="FO45" s="194">
        <f>ROUND(地区標準卸価格表!FO45*入力!$I$77%,-入力!$I$40)</f>
        <v>0</v>
      </c>
      <c r="FP45" s="210"/>
      <c r="FQ45" s="210"/>
      <c r="FR45" s="211"/>
      <c r="FS45" s="209"/>
      <c r="FT45" s="194">
        <f>ROUND(地区標準卸価格表!FT45*入力!$I$78%,-入力!$I$40)</f>
        <v>0</v>
      </c>
      <c r="FU45" s="210"/>
      <c r="FV45" s="210"/>
      <c r="FW45" s="211"/>
      <c r="FX45" s="191"/>
      <c r="FY45" s="137"/>
      <c r="FZ45" s="137"/>
      <c r="GA45" s="137"/>
      <c r="GB45" s="137"/>
      <c r="GC45" s="137"/>
      <c r="GD45" s="138"/>
      <c r="GE45" s="196"/>
      <c r="GF45" s="200"/>
      <c r="GG45" s="137"/>
      <c r="GH45" s="137"/>
      <c r="GI45" s="138"/>
      <c r="GJ45" s="196"/>
      <c r="GK45" s="200"/>
      <c r="GL45" s="137"/>
      <c r="GM45" s="137"/>
      <c r="GN45" s="138"/>
      <c r="GO45" s="196"/>
      <c r="GP45" s="200"/>
      <c r="GQ45" s="137"/>
      <c r="GR45" s="137"/>
      <c r="GS45" s="138"/>
      <c r="GT45" s="196"/>
      <c r="GU45" s="308"/>
      <c r="GV45" s="309"/>
      <c r="GW45" s="66"/>
      <c r="GX45" s="413" t="s">
        <v>1946</v>
      </c>
      <c r="GY45" s="209" t="s">
        <v>720</v>
      </c>
      <c r="GZ45" s="222">
        <f>ROUND(地区標準卸価格表!GZ45*入力!$I$89%,-入力!$I$40)</f>
        <v>32400</v>
      </c>
      <c r="HA45" s="135"/>
      <c r="HB45" s="209"/>
      <c r="HC45" s="222">
        <f>ROUND(地区標準卸価格表!HC45*入力!$I$90%,-入力!$I$40)</f>
        <v>0</v>
      </c>
      <c r="HD45" s="135"/>
      <c r="HE45" s="366"/>
      <c r="HF45" s="222"/>
      <c r="HG45" s="135"/>
      <c r="HH45" s="193"/>
      <c r="HI45" s="193"/>
      <c r="HJ45" s="243"/>
      <c r="HK45" s="210"/>
      <c r="HL45" s="66"/>
      <c r="HM45" s="112"/>
      <c r="HN45" s="111"/>
      <c r="HP45" s="606"/>
      <c r="HQ45" s="646"/>
      <c r="HR45" s="166" t="s">
        <v>1355</v>
      </c>
      <c r="HS45" s="167" t="s">
        <v>455</v>
      </c>
      <c r="HT45" s="213" t="s">
        <v>1102</v>
      </c>
      <c r="HU45" s="168" t="s">
        <v>1100</v>
      </c>
      <c r="HV45" s="169">
        <f>ROUND(地区標準卸価格表!HV45*入力!$I$100%,-入力!$I$40)</f>
        <v>107400</v>
      </c>
      <c r="HX45" s="750"/>
      <c r="HY45" s="646"/>
      <c r="HZ45" s="166" t="s">
        <v>1311</v>
      </c>
      <c r="IA45" s="167" t="s">
        <v>456</v>
      </c>
      <c r="IB45" s="213" t="s">
        <v>1296</v>
      </c>
      <c r="IC45" s="168" t="s">
        <v>1280</v>
      </c>
      <c r="ID45" s="169">
        <f>ROUND(地区標準卸価格表!ID45*入力!$I$135%,-入力!$I$40)</f>
        <v>50700</v>
      </c>
      <c r="IE45" s="67"/>
      <c r="IF45" s="606"/>
      <c r="IG45" s="333" t="s">
        <v>1970</v>
      </c>
      <c r="IH45" s="156" t="s">
        <v>1356</v>
      </c>
      <c r="II45" s="157" t="s">
        <v>456</v>
      </c>
      <c r="IJ45" s="155" t="s">
        <v>1079</v>
      </c>
      <c r="IK45" s="158" t="s">
        <v>1077</v>
      </c>
      <c r="IL45" s="159">
        <f>ROUND(地区標準卸価格表!IL45*入力!$I$182%,-入力!$I$40)</f>
        <v>36600</v>
      </c>
      <c r="IM45" s="67"/>
      <c r="IN45" s="619"/>
      <c r="IO45" s="334" t="s">
        <v>525</v>
      </c>
      <c r="IP45" s="186" t="s">
        <v>531</v>
      </c>
      <c r="IQ45" s="187" t="s">
        <v>456</v>
      </c>
      <c r="IR45" s="352" t="s">
        <v>562</v>
      </c>
      <c r="IS45" s="188" t="s">
        <v>2095</v>
      </c>
      <c r="IT45" s="169">
        <f>ROUND(地区標準卸価格表!IT45*入力!$I$197%,-入力!$I$40)</f>
        <v>63900</v>
      </c>
    </row>
    <row r="46" spans="1:254" ht="29.1" customHeight="1" thickBot="1">
      <c r="A46" s="619"/>
      <c r="B46" s="212" t="s">
        <v>191</v>
      </c>
      <c r="C46" s="135"/>
      <c r="D46" s="238">
        <v>95</v>
      </c>
      <c r="E46" s="209"/>
      <c r="F46" s="222">
        <f>ROUND(地区標準卸価格表!F46*入力!$I$45%,-入力!$I$40)</f>
        <v>0</v>
      </c>
      <c r="G46" s="195"/>
      <c r="H46" s="195"/>
      <c r="I46" s="195"/>
      <c r="J46" s="386" t="s">
        <v>1536</v>
      </c>
      <c r="K46" s="222">
        <f>ROUND(地区標準卸価格表!K46*入力!$I$46%,-入力!$I$40)</f>
        <v>0</v>
      </c>
      <c r="L46" s="389" t="s">
        <v>1536</v>
      </c>
      <c r="M46" s="389" t="s">
        <v>1536</v>
      </c>
      <c r="N46" s="389"/>
      <c r="O46" s="209"/>
      <c r="P46" s="222">
        <f>ROUND(地区標準卸価格表!P46*入力!$I$47%,-入力!$I$40)</f>
        <v>0</v>
      </c>
      <c r="Q46" s="195"/>
      <c r="R46" s="195"/>
      <c r="S46" s="195"/>
      <c r="T46" s="209"/>
      <c r="U46" s="222">
        <f>ROUND(地区標準卸価格表!U46*入力!$I$48%,-入力!$I$40)</f>
        <v>0</v>
      </c>
      <c r="V46" s="195"/>
      <c r="W46" s="195"/>
      <c r="X46" s="242"/>
      <c r="Y46" s="117"/>
      <c r="Z46" s="619"/>
      <c r="AA46" s="212" t="s">
        <v>191</v>
      </c>
      <c r="AB46" s="135"/>
      <c r="AC46" s="238">
        <v>95</v>
      </c>
      <c r="AD46" s="209"/>
      <c r="AE46" s="222">
        <f>ROUND(地区標準卸価格表!AE46*入力!$I$49%,-入力!$I$40)</f>
        <v>0</v>
      </c>
      <c r="AF46" s="195"/>
      <c r="AG46" s="195"/>
      <c r="AH46" s="242"/>
      <c r="AI46" s="209" t="s">
        <v>1886</v>
      </c>
      <c r="AJ46" s="243">
        <f>ROUND(地区標準卸価格表!AJ46*入力!$I$50%,-入力!$I$40)</f>
        <v>51800</v>
      </c>
      <c r="AK46" s="195" t="s">
        <v>635</v>
      </c>
      <c r="AL46" s="195" t="s">
        <v>589</v>
      </c>
      <c r="AM46" s="242"/>
      <c r="AN46" s="209" t="s">
        <v>1241</v>
      </c>
      <c r="AO46" s="222">
        <f>ROUND(地区標準卸価格表!AO46*入力!$I$51%,-入力!$I$40)</f>
        <v>55600</v>
      </c>
      <c r="AP46" s="380" t="s">
        <v>1609</v>
      </c>
      <c r="AQ46" s="195" t="s">
        <v>589</v>
      </c>
      <c r="AR46" s="195"/>
      <c r="AS46" s="209"/>
      <c r="AT46" s="222">
        <f>ROUND(地区標準卸価格表!AT46*入力!$I$52%,-入力!$I$40)</f>
        <v>0</v>
      </c>
      <c r="AU46" s="195"/>
      <c r="AV46" s="195"/>
      <c r="AW46" s="242"/>
      <c r="AY46" s="619"/>
      <c r="AZ46" s="212" t="s">
        <v>191</v>
      </c>
      <c r="BA46" s="135"/>
      <c r="BB46" s="238">
        <v>95</v>
      </c>
      <c r="BC46" s="209" t="s">
        <v>1385</v>
      </c>
      <c r="BD46" s="222">
        <f>ROUND(地区標準卸価格表!BD46*入力!$I$53%,-入力!$I$40)</f>
        <v>48700</v>
      </c>
      <c r="BE46" s="195" t="s">
        <v>588</v>
      </c>
      <c r="BF46" s="195" t="s">
        <v>589</v>
      </c>
      <c r="BG46" s="195"/>
      <c r="BH46" s="209"/>
      <c r="BI46" s="222">
        <f>ROUND(地区標準卸価格表!BI46*入力!$I$54%,-入力!$I$40)</f>
        <v>0</v>
      </c>
      <c r="BJ46" s="195"/>
      <c r="BK46" s="195"/>
      <c r="BL46" s="223"/>
      <c r="BM46" s="366"/>
      <c r="BN46" s="222"/>
      <c r="BO46" s="195"/>
      <c r="BP46" s="195"/>
      <c r="BQ46" s="195"/>
      <c r="BR46" s="193"/>
      <c r="BS46" s="222"/>
      <c r="BT46" s="195"/>
      <c r="BU46" s="195"/>
      <c r="BV46" s="380"/>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04"/>
      <c r="CW46" s="631">
        <v>13</v>
      </c>
      <c r="CX46" s="295" t="s">
        <v>187</v>
      </c>
      <c r="CY46" s="300">
        <v>73</v>
      </c>
      <c r="CZ46" s="217"/>
      <c r="DA46" s="218" t="s">
        <v>1453</v>
      </c>
      <c r="DB46" s="253">
        <f>ROUND(地区標準卸価格表!DB46*入力!$I$66%,-入力!$I$40)</f>
        <v>10000</v>
      </c>
      <c r="DC46" s="220" t="s">
        <v>672</v>
      </c>
      <c r="DD46" s="220"/>
      <c r="DE46" s="254"/>
      <c r="DF46" s="218"/>
      <c r="DG46" s="253">
        <f>ROUND(地区標準卸価格表!DG46*入力!$I$67%,-入力!$I$40)</f>
        <v>0</v>
      </c>
      <c r="DH46" s="293"/>
      <c r="DI46" s="220"/>
      <c r="DJ46" s="255"/>
      <c r="DK46" s="218" t="s">
        <v>684</v>
      </c>
      <c r="DL46" s="253">
        <f>ROUND(地区標準卸価格表!DL46*入力!$I$68%,-入力!$I$40)</f>
        <v>12100</v>
      </c>
      <c r="DM46" s="220" t="s">
        <v>3</v>
      </c>
      <c r="DN46" s="220"/>
      <c r="DO46" s="254"/>
      <c r="DP46" s="366"/>
      <c r="DQ46" s="194"/>
      <c r="DR46" s="195"/>
      <c r="DS46" s="195"/>
      <c r="DT46" s="246"/>
      <c r="DU46" s="104"/>
      <c r="DV46" s="194"/>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66"/>
      <c r="EU46" s="620"/>
      <c r="EV46" s="207" t="s">
        <v>296</v>
      </c>
      <c r="EW46" s="208">
        <v>115</v>
      </c>
      <c r="EX46" s="208"/>
      <c r="EY46" s="209"/>
      <c r="EZ46" s="194">
        <f>ROUND(地区標準卸価格表!EZ46*入力!$I$74%,-入力!$I$40)</f>
        <v>0</v>
      </c>
      <c r="FA46" s="210"/>
      <c r="FB46" s="210"/>
      <c r="FC46" s="211"/>
      <c r="FD46" s="209"/>
      <c r="FE46" s="194">
        <f>ROUND(地区標準卸価格表!FE46*入力!$I$75%,-入力!$I$40)</f>
        <v>0</v>
      </c>
      <c r="FF46" s="210"/>
      <c r="FG46" s="210"/>
      <c r="FH46" s="211"/>
      <c r="FI46" s="209" t="s">
        <v>700</v>
      </c>
      <c r="FJ46" s="194">
        <f>ROUND(地区標準卸価格表!FJ46*入力!$I$76%,-入力!$I$40)</f>
        <v>29700</v>
      </c>
      <c r="FK46" s="210" t="s">
        <v>672</v>
      </c>
      <c r="FL46" s="210"/>
      <c r="FM46" s="210"/>
      <c r="FN46" s="209"/>
      <c r="FO46" s="194">
        <f>ROUND(地区標準卸価格表!FO46*入力!$I$77%,-入力!$I$40)</f>
        <v>0</v>
      </c>
      <c r="FP46" s="210"/>
      <c r="FQ46" s="210"/>
      <c r="FR46" s="211"/>
      <c r="FS46" s="209"/>
      <c r="FT46" s="194">
        <f>ROUND(地区標準卸価格表!FT46*入力!$I$78%,-入力!$I$40)</f>
        <v>0</v>
      </c>
      <c r="FU46" s="210"/>
      <c r="FV46" s="210"/>
      <c r="FW46" s="211"/>
      <c r="FX46" s="191"/>
      <c r="FY46" s="137"/>
      <c r="FZ46" s="137"/>
      <c r="GA46" s="137"/>
      <c r="GB46" s="137"/>
      <c r="GC46" s="137"/>
      <c r="GD46" s="138"/>
      <c r="GE46" s="196"/>
      <c r="GF46" s="200"/>
      <c r="GG46" s="137"/>
      <c r="GH46" s="137"/>
      <c r="GI46" s="138"/>
      <c r="GJ46" s="196"/>
      <c r="GK46" s="200"/>
      <c r="GL46" s="137"/>
      <c r="GM46" s="137"/>
      <c r="GN46" s="138"/>
      <c r="GO46" s="196"/>
      <c r="GP46" s="200"/>
      <c r="GQ46" s="137"/>
      <c r="GR46" s="137"/>
      <c r="GS46" s="138"/>
      <c r="GT46" s="196"/>
      <c r="GU46" s="193"/>
      <c r="GV46" s="201"/>
      <c r="GW46" s="66"/>
      <c r="GX46" s="413" t="s">
        <v>1947</v>
      </c>
      <c r="GY46" s="209" t="s">
        <v>721</v>
      </c>
      <c r="GZ46" s="222">
        <f>ROUND(地区標準卸価格表!GZ46*入力!$I$89%,-入力!$I$40)</f>
        <v>29300</v>
      </c>
      <c r="HA46" s="135"/>
      <c r="HB46" s="209"/>
      <c r="HC46" s="222">
        <f>ROUND(地区標準卸価格表!HC46*入力!$I$90%,-入力!$I$40)</f>
        <v>0</v>
      </c>
      <c r="HD46" s="135"/>
      <c r="HE46" s="366"/>
      <c r="HF46" s="222"/>
      <c r="HG46" s="135"/>
      <c r="HH46" s="193"/>
      <c r="HI46" s="193"/>
      <c r="HJ46" s="243"/>
      <c r="HK46" s="210"/>
      <c r="HL46" s="66"/>
      <c r="HM46" s="112"/>
      <c r="HN46" s="111"/>
      <c r="HP46" s="606"/>
      <c r="HQ46" s="646"/>
      <c r="HR46" s="166" t="s">
        <v>2051</v>
      </c>
      <c r="HS46" s="167" t="s">
        <v>454</v>
      </c>
      <c r="HT46" s="213" t="s">
        <v>2054</v>
      </c>
      <c r="HU46" s="168" t="s">
        <v>2055</v>
      </c>
      <c r="HV46" s="169">
        <f>ROUND(地区標準卸価格表!HV46*入力!$I$100%,-入力!$I$40)</f>
        <v>102000</v>
      </c>
      <c r="HX46" s="750"/>
      <c r="HY46" s="614"/>
      <c r="HZ46" s="166" t="s">
        <v>1311</v>
      </c>
      <c r="IA46" s="167" t="s">
        <v>456</v>
      </c>
      <c r="IB46" s="213" t="s">
        <v>1312</v>
      </c>
      <c r="IC46" s="168" t="s">
        <v>1281</v>
      </c>
      <c r="ID46" s="169">
        <f>ROUND(地区標準卸価格表!ID46*入力!$I$135%,-入力!$I$40)</f>
        <v>62600</v>
      </c>
      <c r="IE46" s="67"/>
      <c r="IF46" s="607"/>
      <c r="IG46" s="333" t="s">
        <v>1971</v>
      </c>
      <c r="IH46" s="279" t="s">
        <v>1495</v>
      </c>
      <c r="II46" s="280" t="s">
        <v>456</v>
      </c>
      <c r="IJ46" s="339" t="s">
        <v>462</v>
      </c>
      <c r="IK46" s="281" t="s">
        <v>1646</v>
      </c>
      <c r="IL46" s="282">
        <f>ROUND(地区標準卸価格表!IL46*入力!$I$183%,-入力!$I$40)</f>
        <v>36000</v>
      </c>
      <c r="IM46" s="67"/>
      <c r="IN46" s="619"/>
      <c r="IO46" s="627" t="s">
        <v>1537</v>
      </c>
      <c r="IP46" s="286" t="s">
        <v>531</v>
      </c>
      <c r="IQ46" s="287" t="s">
        <v>455</v>
      </c>
      <c r="IR46" s="334" t="s">
        <v>553</v>
      </c>
      <c r="IS46" s="288" t="s">
        <v>887</v>
      </c>
      <c r="IT46" s="274">
        <f>ROUND(地区標準卸価格表!IT46*入力!$I$198%,-入力!$I$40)</f>
        <v>78500</v>
      </c>
    </row>
    <row r="47" spans="1:254" ht="29.1" customHeight="1" thickBot="1">
      <c r="A47" s="619"/>
      <c r="B47" s="212" t="s">
        <v>190</v>
      </c>
      <c r="C47" s="135">
        <v>93</v>
      </c>
      <c r="D47" s="238">
        <v>97</v>
      </c>
      <c r="E47" s="209"/>
      <c r="F47" s="222">
        <f>ROUND(地区標準卸価格表!F47*入力!$I$45%,-入力!$I$40)</f>
        <v>0</v>
      </c>
      <c r="G47" s="195"/>
      <c r="H47" s="195"/>
      <c r="I47" s="195"/>
      <c r="J47" s="386" t="s">
        <v>2004</v>
      </c>
      <c r="K47" s="222">
        <f>ROUND(地区標準卸価格表!K47*入力!$I$46%,-入力!$I$40)</f>
        <v>49700</v>
      </c>
      <c r="L47" s="389" t="s">
        <v>588</v>
      </c>
      <c r="M47" s="389"/>
      <c r="N47" s="389"/>
      <c r="O47" s="209" t="s">
        <v>606</v>
      </c>
      <c r="P47" s="222">
        <f>ROUND(地区標準卸価格表!P47*入力!$I$47%,-入力!$I$40)</f>
        <v>49700</v>
      </c>
      <c r="Q47" s="195" t="s">
        <v>588</v>
      </c>
      <c r="R47" s="195" t="s">
        <v>589</v>
      </c>
      <c r="S47" s="195"/>
      <c r="T47" s="209"/>
      <c r="U47" s="222">
        <f>ROUND(地区標準卸価格表!U47*入力!$I$48%,-入力!$I$40)</f>
        <v>0</v>
      </c>
      <c r="V47" s="195"/>
      <c r="W47" s="195"/>
      <c r="X47" s="242"/>
      <c r="Y47" s="117"/>
      <c r="Z47" s="619"/>
      <c r="AA47" s="212" t="s">
        <v>190</v>
      </c>
      <c r="AB47" s="135">
        <v>93</v>
      </c>
      <c r="AC47" s="238">
        <v>97</v>
      </c>
      <c r="AD47" s="209"/>
      <c r="AE47" s="222">
        <f>ROUND(地区標準卸価格表!AE47*入力!$I$49%,-入力!$I$40)</f>
        <v>0</v>
      </c>
      <c r="AF47" s="195"/>
      <c r="AG47" s="195"/>
      <c r="AH47" s="242"/>
      <c r="AI47" s="209" t="s">
        <v>1887</v>
      </c>
      <c r="AJ47" s="243">
        <f>ROUND(地区標準卸価格表!AJ47*入力!$I$50%,-入力!$I$40)</f>
        <v>54200</v>
      </c>
      <c r="AK47" s="195" t="s">
        <v>635</v>
      </c>
      <c r="AL47" s="195" t="s">
        <v>589</v>
      </c>
      <c r="AM47" s="242"/>
      <c r="AN47" s="209" t="s">
        <v>1394</v>
      </c>
      <c r="AO47" s="222">
        <f>ROUND(地区標準卸価格表!AO47*入力!$I$51%,-入力!$I$40)</f>
        <v>58400</v>
      </c>
      <c r="AP47" s="380" t="s">
        <v>1609</v>
      </c>
      <c r="AQ47" s="195" t="s">
        <v>589</v>
      </c>
      <c r="AR47" s="195"/>
      <c r="AS47" s="209"/>
      <c r="AT47" s="222">
        <f>ROUND(地区標準卸価格表!AT47*入力!$I$52%,-入力!$I$40)</f>
        <v>0</v>
      </c>
      <c r="AU47" s="195"/>
      <c r="AV47" s="195"/>
      <c r="AW47" s="242"/>
      <c r="AY47" s="619"/>
      <c r="AZ47" s="212" t="s">
        <v>190</v>
      </c>
      <c r="BA47" s="135">
        <v>93</v>
      </c>
      <c r="BB47" s="238">
        <v>97</v>
      </c>
      <c r="BC47" s="209" t="s">
        <v>1566</v>
      </c>
      <c r="BD47" s="222">
        <f>ROUND(地区標準卸価格表!BD47*入力!$I$53%,-入力!$I$40)</f>
        <v>54600</v>
      </c>
      <c r="BE47" s="195" t="s">
        <v>906</v>
      </c>
      <c r="BF47" s="195" t="s">
        <v>589</v>
      </c>
      <c r="BG47" s="195"/>
      <c r="BH47" s="209"/>
      <c r="BI47" s="222">
        <f>ROUND(地区標準卸価格表!BI47*入力!$I$54%,-入力!$I$40)</f>
        <v>0</v>
      </c>
      <c r="BJ47" s="195"/>
      <c r="BK47" s="195"/>
      <c r="BL47" s="223"/>
      <c r="BM47" s="366"/>
      <c r="BN47" s="222"/>
      <c r="BO47" s="195"/>
      <c r="BP47" s="195"/>
      <c r="BQ47" s="195"/>
      <c r="BR47" s="193"/>
      <c r="BS47" s="222"/>
      <c r="BT47" s="195"/>
      <c r="BU47" s="195"/>
      <c r="BV47" s="380"/>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04"/>
      <c r="CW47" s="620"/>
      <c r="CX47" s="120" t="s">
        <v>185</v>
      </c>
      <c r="CY47" s="301">
        <v>77</v>
      </c>
      <c r="CZ47" s="121"/>
      <c r="DA47" s="127" t="s">
        <v>1452</v>
      </c>
      <c r="DB47" s="256">
        <f>ROUND(地区標準卸価格表!DB47*入力!$I$66%,-入力!$I$40)</f>
        <v>11700</v>
      </c>
      <c r="DC47" s="129" t="s">
        <v>672</v>
      </c>
      <c r="DD47" s="129"/>
      <c r="DE47" s="216"/>
      <c r="DF47" s="127"/>
      <c r="DG47" s="256">
        <f>ROUND(地区標準卸価格表!DG47*入力!$I$67%,-入力!$I$40)</f>
        <v>0</v>
      </c>
      <c r="DH47" s="294"/>
      <c r="DI47" s="129"/>
      <c r="DJ47" s="215"/>
      <c r="DK47" s="127" t="s">
        <v>685</v>
      </c>
      <c r="DL47" s="256">
        <f>ROUND(地区標準卸価格表!DL47*入力!$I$68%,-入力!$I$40)</f>
        <v>13500</v>
      </c>
      <c r="DM47" s="129" t="s">
        <v>3</v>
      </c>
      <c r="DN47" s="129"/>
      <c r="DO47" s="216"/>
      <c r="DP47" s="366"/>
      <c r="DQ47" s="194"/>
      <c r="DR47" s="195"/>
      <c r="DS47" s="195"/>
      <c r="DT47" s="246"/>
      <c r="DU47" s="104"/>
      <c r="DV47" s="194"/>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66"/>
      <c r="EU47" s="631">
        <v>16</v>
      </c>
      <c r="EV47" s="262" t="s">
        <v>239</v>
      </c>
      <c r="EW47" s="261">
        <v>100</v>
      </c>
      <c r="EX47" s="261"/>
      <c r="EY47" s="218"/>
      <c r="EZ47" s="253">
        <f>ROUND(地区標準卸価格表!EZ47*入力!$I$74%,-入力!$I$40)</f>
        <v>0</v>
      </c>
      <c r="FA47" s="263"/>
      <c r="FB47" s="263"/>
      <c r="FC47" s="264"/>
      <c r="FD47" s="218"/>
      <c r="FE47" s="253">
        <f>ROUND(地区標準卸価格表!FE47*入力!$I$75%,-入力!$I$40)</f>
        <v>0</v>
      </c>
      <c r="FF47" s="263"/>
      <c r="FG47" s="263"/>
      <c r="FH47" s="264"/>
      <c r="FI47" s="218"/>
      <c r="FJ47" s="253">
        <f>ROUND(地区標準卸価格表!FJ47*入力!$I$76%,-入力!$I$40)</f>
        <v>0</v>
      </c>
      <c r="FK47" s="263"/>
      <c r="FL47" s="263"/>
      <c r="FM47" s="263"/>
      <c r="FN47" s="218" t="s">
        <v>1758</v>
      </c>
      <c r="FO47" s="253">
        <f>ROUND(地区標準卸価格表!FO47*入力!$I$77%,-入力!$I$40)</f>
        <v>30400</v>
      </c>
      <c r="FP47" s="263" t="s">
        <v>754</v>
      </c>
      <c r="FQ47" s="263"/>
      <c r="FR47" s="264"/>
      <c r="FS47" s="218"/>
      <c r="FT47" s="253">
        <f>ROUND(地区標準卸価格表!FT47*入力!$I$78%,-入力!$I$40)</f>
        <v>0</v>
      </c>
      <c r="FU47" s="263"/>
      <c r="FV47" s="263"/>
      <c r="FW47" s="264"/>
      <c r="FX47" s="191"/>
      <c r="FY47" s="137"/>
      <c r="FZ47" s="137"/>
      <c r="GA47" s="137"/>
      <c r="GB47" s="137"/>
      <c r="GC47" s="137"/>
      <c r="GD47" s="138"/>
      <c r="GE47" s="196"/>
      <c r="GF47" s="200"/>
      <c r="GG47" s="137"/>
      <c r="GH47" s="137"/>
      <c r="GI47" s="138"/>
      <c r="GJ47" s="196"/>
      <c r="GK47" s="200"/>
      <c r="GL47" s="137"/>
      <c r="GM47" s="137"/>
      <c r="GN47" s="138"/>
      <c r="GO47" s="196"/>
      <c r="GP47" s="200"/>
      <c r="GQ47" s="137"/>
      <c r="GR47" s="137"/>
      <c r="GS47" s="138"/>
      <c r="GT47" s="196"/>
      <c r="GU47" s="193"/>
      <c r="GV47" s="201"/>
      <c r="GW47" s="66"/>
      <c r="GX47" s="413" t="s">
        <v>1948</v>
      </c>
      <c r="GY47" s="209" t="s">
        <v>722</v>
      </c>
      <c r="GZ47" s="222">
        <f>ROUND(地区標準卸価格表!GZ47*入力!$I$89%,-入力!$I$40)</f>
        <v>33800</v>
      </c>
      <c r="HA47" s="135"/>
      <c r="HB47" s="209"/>
      <c r="HC47" s="222">
        <f>ROUND(地区標準卸価格表!HC47*入力!$I$90%,-入力!$I$40)</f>
        <v>0</v>
      </c>
      <c r="HD47" s="135"/>
      <c r="HE47" s="366"/>
      <c r="HF47" s="222"/>
      <c r="HG47" s="135"/>
      <c r="HH47" s="193"/>
      <c r="HI47" s="193"/>
      <c r="HJ47" s="243"/>
      <c r="HK47" s="210"/>
      <c r="HL47" s="66"/>
      <c r="HM47" s="112"/>
      <c r="HN47" s="111"/>
      <c r="HP47" s="607"/>
      <c r="HQ47" s="667"/>
      <c r="HR47" s="166" t="s">
        <v>2122</v>
      </c>
      <c r="HS47" s="167" t="s">
        <v>455</v>
      </c>
      <c r="HT47" s="213" t="s">
        <v>2052</v>
      </c>
      <c r="HU47" s="168" t="s">
        <v>2053</v>
      </c>
      <c r="HV47" s="169">
        <f>ROUND(地区標準卸価格表!HV47*入力!$I$100%,-入力!$I$40)</f>
        <v>113000</v>
      </c>
      <c r="HX47" s="750"/>
      <c r="HY47" s="373" t="s">
        <v>423</v>
      </c>
      <c r="HZ47" s="156" t="s">
        <v>301</v>
      </c>
      <c r="IA47" s="157" t="s">
        <v>456</v>
      </c>
      <c r="IB47" s="155" t="s">
        <v>478</v>
      </c>
      <c r="IC47" s="158" t="s">
        <v>2088</v>
      </c>
      <c r="ID47" s="159">
        <f>ROUND(地区標準卸価格表!ID47*入力!$I$136%,-入力!$I$40)</f>
        <v>39700</v>
      </c>
      <c r="IE47" s="67"/>
      <c r="IF47" s="605" t="s">
        <v>2104</v>
      </c>
      <c r="IG47" s="608" t="s">
        <v>2105</v>
      </c>
      <c r="IH47" s="149" t="s">
        <v>2106</v>
      </c>
      <c r="II47" s="150" t="s">
        <v>454</v>
      </c>
      <c r="IJ47" s="332" t="s">
        <v>2107</v>
      </c>
      <c r="IK47" s="151" t="s">
        <v>2108</v>
      </c>
      <c r="IL47" s="152">
        <f>ROUND(地区標準卸価格表!IL47*入力!$I$184%,-入力!$I$40)</f>
        <v>119200</v>
      </c>
      <c r="IM47" s="67"/>
      <c r="IN47" s="619"/>
      <c r="IO47" s="610"/>
      <c r="IP47" s="283" t="s">
        <v>531</v>
      </c>
      <c r="IQ47" s="284" t="s">
        <v>456</v>
      </c>
      <c r="IR47" s="328" t="s">
        <v>564</v>
      </c>
      <c r="IS47" s="285" t="s">
        <v>580</v>
      </c>
      <c r="IT47" s="278">
        <f>ROUND(地区標準卸価格表!IT47*入力!$I$198%,-入力!$I$40)</f>
        <v>55100</v>
      </c>
    </row>
    <row r="48" spans="1:254" ht="29.1" customHeight="1">
      <c r="A48" s="619"/>
      <c r="B48" s="212" t="s">
        <v>188</v>
      </c>
      <c r="C48" s="135"/>
      <c r="D48" s="238">
        <v>99</v>
      </c>
      <c r="E48" s="209"/>
      <c r="F48" s="222">
        <f>ROUND(地区標準卸価格表!F48*入力!$I$45%,-入力!$I$40)</f>
        <v>0</v>
      </c>
      <c r="G48" s="195"/>
      <c r="H48" s="195"/>
      <c r="I48" s="195"/>
      <c r="J48" s="386" t="s">
        <v>1536</v>
      </c>
      <c r="K48" s="222">
        <f>ROUND(地区標準卸価格表!K48*入力!$I$46%,-入力!$I$40)</f>
        <v>0</v>
      </c>
      <c r="L48" s="389" t="s">
        <v>1536</v>
      </c>
      <c r="M48" s="389"/>
      <c r="N48" s="389"/>
      <c r="O48" s="209" t="s">
        <v>902</v>
      </c>
      <c r="P48" s="222">
        <f>ROUND(地区標準卸価格表!P48*入力!$I$47%,-入力!$I$40)</f>
        <v>51200</v>
      </c>
      <c r="Q48" s="195" t="s">
        <v>588</v>
      </c>
      <c r="R48" s="195" t="s">
        <v>589</v>
      </c>
      <c r="S48" s="195"/>
      <c r="T48" s="209"/>
      <c r="U48" s="222">
        <f>ROUND(地区標準卸価格表!U48*入力!$I$48%,-入力!$I$40)</f>
        <v>0</v>
      </c>
      <c r="V48" s="195"/>
      <c r="W48" s="195"/>
      <c r="X48" s="242"/>
      <c r="Y48" s="117"/>
      <c r="Z48" s="619"/>
      <c r="AA48" s="212" t="s">
        <v>188</v>
      </c>
      <c r="AB48" s="135"/>
      <c r="AC48" s="238">
        <v>99</v>
      </c>
      <c r="AD48" s="209"/>
      <c r="AE48" s="222">
        <f>ROUND(地区標準卸価格表!AE48*入力!$I$49%,-入力!$I$40)</f>
        <v>0</v>
      </c>
      <c r="AF48" s="195"/>
      <c r="AG48" s="195"/>
      <c r="AH48" s="242"/>
      <c r="AI48" s="209" t="s">
        <v>1391</v>
      </c>
      <c r="AJ48" s="243">
        <f>ROUND(地区標準卸価格表!AJ48*入力!$I$50%,-入力!$I$40)</f>
        <v>62500</v>
      </c>
      <c r="AK48" s="195" t="s">
        <v>635</v>
      </c>
      <c r="AL48" s="195" t="s">
        <v>589</v>
      </c>
      <c r="AM48" s="242" t="s">
        <v>1672</v>
      </c>
      <c r="AN48" s="209" t="s">
        <v>1242</v>
      </c>
      <c r="AO48" s="222">
        <f>ROUND(地区標準卸価格表!AO48*入力!$I$51%,-入力!$I$40)</f>
        <v>69300</v>
      </c>
      <c r="AP48" s="380" t="s">
        <v>1609</v>
      </c>
      <c r="AQ48" s="195" t="s">
        <v>589</v>
      </c>
      <c r="AR48" s="195"/>
      <c r="AS48" s="209"/>
      <c r="AT48" s="222">
        <f>ROUND(地区標準卸価格表!AT48*入力!$I$52%,-入力!$I$40)</f>
        <v>0</v>
      </c>
      <c r="AU48" s="195"/>
      <c r="AV48" s="195"/>
      <c r="AW48" s="242"/>
      <c r="AY48" s="619"/>
      <c r="AZ48" s="212" t="s">
        <v>188</v>
      </c>
      <c r="BA48" s="135"/>
      <c r="BB48" s="238">
        <v>99</v>
      </c>
      <c r="BC48" s="209"/>
      <c r="BD48" s="222">
        <f>ROUND(地区標準卸価格表!BD48*入力!$I$53%,-入力!$I$40)</f>
        <v>0</v>
      </c>
      <c r="BE48" s="195"/>
      <c r="BF48" s="195"/>
      <c r="BG48" s="223"/>
      <c r="BH48" s="209"/>
      <c r="BI48" s="222">
        <f>ROUND(地区標準卸価格表!BI48*入力!$I$54%,-入力!$I$40)</f>
        <v>0</v>
      </c>
      <c r="BJ48" s="195"/>
      <c r="BK48" s="195"/>
      <c r="BL48" s="223"/>
      <c r="BM48" s="366"/>
      <c r="BN48" s="222"/>
      <c r="BO48" s="195"/>
      <c r="BP48" s="195"/>
      <c r="BQ48" s="195"/>
      <c r="BR48" s="193"/>
      <c r="BS48" s="222"/>
      <c r="BT48" s="195"/>
      <c r="BU48" s="195"/>
      <c r="BV48" s="380"/>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04"/>
      <c r="CW48" s="138" t="s">
        <v>827</v>
      </c>
      <c r="CX48" s="138"/>
      <c r="CY48" s="138"/>
      <c r="CZ48" s="138"/>
      <c r="DA48" s="144" t="s">
        <v>1478</v>
      </c>
      <c r="DB48" s="138"/>
      <c r="DC48" s="138"/>
      <c r="DD48" s="138"/>
      <c r="DE48" s="138"/>
      <c r="DF48" s="138"/>
      <c r="DG48" s="138"/>
      <c r="DH48" s="138"/>
      <c r="DI48" s="138"/>
      <c r="DJ48" s="138"/>
      <c r="DK48" s="199"/>
      <c r="DL48" s="138"/>
      <c r="DM48" s="138"/>
      <c r="DN48" s="138"/>
      <c r="DO48" s="138"/>
      <c r="DP48" s="197"/>
      <c r="DQ48" s="138"/>
      <c r="DR48" s="138"/>
      <c r="DS48" s="138"/>
      <c r="DT48" s="246"/>
      <c r="DV48" s="194"/>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66"/>
      <c r="EU48" s="619"/>
      <c r="EV48" s="207" t="s">
        <v>213</v>
      </c>
      <c r="EW48" s="208">
        <v>98</v>
      </c>
      <c r="EX48" s="208"/>
      <c r="EY48" s="209"/>
      <c r="EZ48" s="194">
        <f>ROUND(地区標準卸価格表!EZ48*入力!$I$74%,-入力!$I$40)</f>
        <v>0</v>
      </c>
      <c r="FA48" s="210"/>
      <c r="FB48" s="210"/>
      <c r="FC48" s="211"/>
      <c r="FD48" s="209" t="s">
        <v>1534</v>
      </c>
      <c r="FE48" s="194">
        <f>ROUND(地区標準卸価格表!FE48*入力!$I$75%,-入力!$I$40)</f>
        <v>24400</v>
      </c>
      <c r="FF48" s="210" t="s">
        <v>590</v>
      </c>
      <c r="FG48" s="210" t="s">
        <v>1536</v>
      </c>
      <c r="FH48" s="211"/>
      <c r="FI48" s="209"/>
      <c r="FJ48" s="194">
        <f>ROUND(地区標準卸価格表!FJ48*入力!$I$76%,-入力!$I$40)</f>
        <v>0</v>
      </c>
      <c r="FK48" s="210"/>
      <c r="FL48" s="210"/>
      <c r="FM48" s="210"/>
      <c r="FN48" s="209" t="s">
        <v>1757</v>
      </c>
      <c r="FO48" s="194">
        <f>ROUND(地区標準卸価格表!FO48*入力!$I$77%,-入力!$I$40)</f>
        <v>21500</v>
      </c>
      <c r="FP48" s="210" t="s">
        <v>754</v>
      </c>
      <c r="FQ48" s="210"/>
      <c r="FR48" s="211"/>
      <c r="FS48" s="209"/>
      <c r="FT48" s="194">
        <f>ROUND(地区標準卸価格表!FT48*入力!$I$78%,-入力!$I$40)</f>
        <v>0</v>
      </c>
      <c r="FU48" s="210"/>
      <c r="FV48" s="210"/>
      <c r="FW48" s="211"/>
      <c r="FX48" s="191"/>
      <c r="FY48" s="137"/>
      <c r="FZ48" s="137"/>
      <c r="GA48" s="137"/>
      <c r="GB48" s="137"/>
      <c r="GC48" s="137"/>
      <c r="GD48" s="138"/>
      <c r="GE48" s="196"/>
      <c r="GF48" s="200"/>
      <c r="GG48" s="137"/>
      <c r="GH48" s="137"/>
      <c r="GI48" s="138"/>
      <c r="GJ48" s="196"/>
      <c r="GK48" s="200"/>
      <c r="GL48" s="137"/>
      <c r="GM48" s="137"/>
      <c r="GN48" s="138"/>
      <c r="GO48" s="196"/>
      <c r="GP48" s="200"/>
      <c r="GQ48" s="137"/>
      <c r="GR48" s="137"/>
      <c r="GS48" s="138"/>
      <c r="GT48" s="196"/>
      <c r="GU48" s="193"/>
      <c r="GV48" s="201"/>
      <c r="GW48" s="66"/>
      <c r="GX48" s="413" t="s">
        <v>1949</v>
      </c>
      <c r="GY48" s="209" t="s">
        <v>723</v>
      </c>
      <c r="GZ48" s="222">
        <f>ROUND(地区標準卸価格表!GZ48*入力!$I$89%,-入力!$I$40)</f>
        <v>30800</v>
      </c>
      <c r="HA48" s="135"/>
      <c r="HB48" s="209"/>
      <c r="HC48" s="222">
        <f>ROUND(地区標準卸価格表!HC48*入力!$I$90%,-入力!$I$40)</f>
        <v>0</v>
      </c>
      <c r="HD48" s="135"/>
      <c r="HE48" s="366"/>
      <c r="HF48" s="222"/>
      <c r="HG48" s="135"/>
      <c r="HH48" s="193"/>
      <c r="HI48" s="193"/>
      <c r="HJ48" s="243"/>
      <c r="HK48" s="210"/>
      <c r="HL48" s="66"/>
      <c r="HM48" s="112"/>
      <c r="HN48" s="111"/>
      <c r="HP48" s="605" t="s">
        <v>402</v>
      </c>
      <c r="HQ48" s="691" t="s">
        <v>1299</v>
      </c>
      <c r="HR48" s="149" t="s">
        <v>1297</v>
      </c>
      <c r="HS48" s="150" t="s">
        <v>956</v>
      </c>
      <c r="HT48" s="332" t="s">
        <v>2056</v>
      </c>
      <c r="HU48" s="151" t="s">
        <v>2057</v>
      </c>
      <c r="HV48" s="152">
        <f>ROUND(地区標準卸価格表!HV48*入力!$I$101%,-入力!$I$40)</f>
        <v>79800</v>
      </c>
      <c r="HX48" s="750"/>
      <c r="HY48" s="361" t="s">
        <v>873</v>
      </c>
      <c r="HZ48" s="271" t="s">
        <v>301</v>
      </c>
      <c r="IA48" s="272" t="s">
        <v>456</v>
      </c>
      <c r="IB48" s="333" t="s">
        <v>974</v>
      </c>
      <c r="IC48" s="273" t="s">
        <v>874</v>
      </c>
      <c r="ID48" s="274">
        <f>ROUND(地区標準卸価格表!ID48*入力!$I$137%,-入力!$I$40)</f>
        <v>37900</v>
      </c>
      <c r="IE48" s="67"/>
      <c r="IF48" s="606"/>
      <c r="IG48" s="609"/>
      <c r="IH48" s="166" t="s">
        <v>2106</v>
      </c>
      <c r="II48" s="167" t="s">
        <v>455</v>
      </c>
      <c r="IJ48" s="213" t="s">
        <v>2109</v>
      </c>
      <c r="IK48" s="168" t="s">
        <v>2110</v>
      </c>
      <c r="IL48" s="169">
        <f>ROUND(地区標準卸価格表!IL48*入力!$I$184%,-入力!$I$40)</f>
        <v>120100</v>
      </c>
      <c r="IM48" s="67"/>
      <c r="IN48" s="619"/>
      <c r="IO48" s="330" t="s">
        <v>1603</v>
      </c>
      <c r="IP48" s="178" t="s">
        <v>531</v>
      </c>
      <c r="IQ48" s="179" t="s">
        <v>454</v>
      </c>
      <c r="IR48" s="330" t="s">
        <v>563</v>
      </c>
      <c r="IS48" s="180" t="s">
        <v>2096</v>
      </c>
      <c r="IT48" s="159">
        <f>ROUND(地区標準卸価格表!IT48*入力!$I$199%,-入力!$I$40)</f>
        <v>62700</v>
      </c>
    </row>
    <row r="49" spans="1:254" ht="29.1" customHeight="1">
      <c r="A49" s="619"/>
      <c r="B49" s="212" t="s">
        <v>901</v>
      </c>
      <c r="C49" s="135"/>
      <c r="D49" s="238">
        <v>103</v>
      </c>
      <c r="E49" s="209"/>
      <c r="F49" s="222">
        <f>ROUND(地区標準卸価格表!F49*入力!$I$45%,-入力!$I$40)</f>
        <v>0</v>
      </c>
      <c r="G49" s="195"/>
      <c r="H49" s="195"/>
      <c r="I49" s="195"/>
      <c r="J49" s="386" t="s">
        <v>1536</v>
      </c>
      <c r="K49" s="222">
        <f>ROUND(地区標準卸価格表!K49*入力!$I$46%,-入力!$I$40)</f>
        <v>0</v>
      </c>
      <c r="L49" s="389" t="s">
        <v>1536</v>
      </c>
      <c r="M49" s="389"/>
      <c r="N49" s="389"/>
      <c r="O49" s="209" t="s">
        <v>903</v>
      </c>
      <c r="P49" s="222">
        <f>ROUND(地区標準卸価格表!P49*入力!$I$47%,-入力!$I$40)</f>
        <v>54400</v>
      </c>
      <c r="Q49" s="195" t="s">
        <v>588</v>
      </c>
      <c r="R49" s="195" t="s">
        <v>589</v>
      </c>
      <c r="S49" s="195"/>
      <c r="T49" s="209"/>
      <c r="U49" s="222">
        <f>ROUND(地区標準卸価格表!U49*入力!$I$48%,-入力!$I$40)</f>
        <v>0</v>
      </c>
      <c r="V49" s="195"/>
      <c r="W49" s="195"/>
      <c r="X49" s="242"/>
      <c r="Y49" s="117"/>
      <c r="Z49" s="619"/>
      <c r="AA49" s="212" t="s">
        <v>901</v>
      </c>
      <c r="AB49" s="135"/>
      <c r="AC49" s="238">
        <v>103</v>
      </c>
      <c r="AD49" s="209"/>
      <c r="AE49" s="222">
        <f>ROUND(地区標準卸価格表!AE49*入力!$I$49%,-入力!$I$40)</f>
        <v>0</v>
      </c>
      <c r="AF49" s="195"/>
      <c r="AG49" s="195"/>
      <c r="AH49" s="242"/>
      <c r="AI49" s="227"/>
      <c r="AJ49" s="245">
        <f>ROUND(地区標準卸価格表!AJ49*入力!$I$50%,-入力!$I$40)</f>
        <v>0</v>
      </c>
      <c r="AK49" s="229"/>
      <c r="AL49" s="229"/>
      <c r="AM49" s="244"/>
      <c r="AN49" s="227" t="s">
        <v>1243</v>
      </c>
      <c r="AO49" s="228">
        <f>ROUND(地区標準卸価格表!AO49*入力!$I$51%,-入力!$I$40)</f>
        <v>72300</v>
      </c>
      <c r="AP49" s="397" t="s">
        <v>1609</v>
      </c>
      <c r="AQ49" s="229" t="s">
        <v>589</v>
      </c>
      <c r="AR49" s="229"/>
      <c r="AS49" s="227"/>
      <c r="AT49" s="228">
        <f>ROUND(地区標準卸価格表!AT49*入力!$I$52%,-入力!$I$40)</f>
        <v>0</v>
      </c>
      <c r="AU49" s="229"/>
      <c r="AV49" s="229"/>
      <c r="AW49" s="244"/>
      <c r="AY49" s="619"/>
      <c r="AZ49" s="212" t="s">
        <v>901</v>
      </c>
      <c r="BA49" s="135"/>
      <c r="BB49" s="238">
        <v>103</v>
      </c>
      <c r="BC49" s="227"/>
      <c r="BD49" s="228">
        <f>ROUND(地区標準卸価格表!BD49*入力!$I$53%,-入力!$I$40)</f>
        <v>0</v>
      </c>
      <c r="BE49" s="229"/>
      <c r="BF49" s="229"/>
      <c r="BG49" s="230"/>
      <c r="BH49" s="227"/>
      <c r="BI49" s="228">
        <f>ROUND(地区標準卸価格表!BI49*入力!$I$54%,-入力!$I$40)</f>
        <v>0</v>
      </c>
      <c r="BJ49" s="229"/>
      <c r="BK49" s="229"/>
      <c r="BL49" s="230"/>
      <c r="BM49" s="366"/>
      <c r="BN49" s="222"/>
      <c r="BO49" s="195"/>
      <c r="BP49" s="195"/>
      <c r="BQ49" s="195"/>
      <c r="BR49" s="193"/>
      <c r="BS49" s="222"/>
      <c r="BT49" s="195"/>
      <c r="BU49" s="195"/>
      <c r="BV49" s="380"/>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04"/>
      <c r="CW49" s="138"/>
      <c r="CX49" s="138"/>
      <c r="CY49" s="138"/>
      <c r="CZ49" s="138"/>
      <c r="DA49" s="144"/>
      <c r="DB49" s="138"/>
      <c r="DC49" s="138"/>
      <c r="DD49" s="138"/>
      <c r="DE49" s="138"/>
      <c r="DF49" s="138"/>
      <c r="DG49" s="138"/>
      <c r="DH49" s="138"/>
      <c r="DI49" s="138"/>
      <c r="DJ49" s="138"/>
      <c r="DK49" s="138"/>
      <c r="DL49" s="138"/>
      <c r="DM49" s="138"/>
      <c r="DN49" s="138"/>
      <c r="DO49" s="138"/>
      <c r="DP49" s="138"/>
      <c r="DQ49" s="138"/>
      <c r="DR49" s="138"/>
      <c r="DS49" s="138"/>
      <c r="DT49" s="144"/>
      <c r="DV49" s="194"/>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66"/>
      <c r="EU49" s="619"/>
      <c r="EV49" s="207" t="s">
        <v>237</v>
      </c>
      <c r="EW49" s="208">
        <v>100</v>
      </c>
      <c r="EX49" s="208"/>
      <c r="EY49" s="209"/>
      <c r="EZ49" s="194">
        <f>ROUND(地区標準卸価格表!EZ49*入力!$I$74%,-入力!$I$40)</f>
        <v>0</v>
      </c>
      <c r="FA49" s="210"/>
      <c r="FB49" s="210"/>
      <c r="FC49" s="211"/>
      <c r="FD49" s="209"/>
      <c r="FE49" s="194">
        <f>ROUND(地区標準卸価格表!FE49*入力!$I$75%,-入力!$I$40)</f>
        <v>0</v>
      </c>
      <c r="FF49" s="210"/>
      <c r="FG49" s="210"/>
      <c r="FH49" s="211"/>
      <c r="FI49" s="209"/>
      <c r="FJ49" s="194">
        <f>ROUND(地区標準卸価格表!FJ49*入力!$I$76%,-入力!$I$40)</f>
        <v>0</v>
      </c>
      <c r="FK49" s="210"/>
      <c r="FL49" s="210"/>
      <c r="FM49" s="210"/>
      <c r="FN49" s="209" t="s">
        <v>2039</v>
      </c>
      <c r="FO49" s="194">
        <f>ROUND(地区標準卸価格表!FO49*入力!$I$77%,-入力!$I$40)</f>
        <v>20200</v>
      </c>
      <c r="FP49" s="210" t="s">
        <v>754</v>
      </c>
      <c r="FQ49" s="210"/>
      <c r="FR49" s="211"/>
      <c r="FS49" s="209"/>
      <c r="FT49" s="194">
        <f>ROUND(地区標準卸価格表!FT49*入力!$I$78%,-入力!$I$40)</f>
        <v>0</v>
      </c>
      <c r="FU49" s="210"/>
      <c r="FV49" s="210"/>
      <c r="FW49" s="211"/>
      <c r="FX49" s="191"/>
      <c r="FY49" s="137"/>
      <c r="FZ49" s="137"/>
      <c r="GA49" s="137"/>
      <c r="GB49" s="137"/>
      <c r="GC49" s="137"/>
      <c r="GD49" s="138"/>
      <c r="GE49" s="196"/>
      <c r="GF49" s="200"/>
      <c r="GG49" s="137"/>
      <c r="GH49" s="137"/>
      <c r="GI49" s="138"/>
      <c r="GJ49" s="196"/>
      <c r="GK49" s="200"/>
      <c r="GL49" s="137"/>
      <c r="GM49" s="137"/>
      <c r="GN49" s="138"/>
      <c r="GO49" s="196"/>
      <c r="GP49" s="200"/>
      <c r="GQ49" s="137"/>
      <c r="GR49" s="137"/>
      <c r="GS49" s="138"/>
      <c r="GT49" s="196"/>
      <c r="GU49" s="193"/>
      <c r="GV49" s="201"/>
      <c r="GW49" s="66"/>
      <c r="GX49" s="413" t="s">
        <v>1950</v>
      </c>
      <c r="GY49" s="209" t="s">
        <v>724</v>
      </c>
      <c r="GZ49" s="222">
        <f>ROUND(地区標準卸価格表!GZ49*入力!$I$89%,-入力!$I$40)</f>
        <v>34200</v>
      </c>
      <c r="HA49" s="135"/>
      <c r="HB49" s="209"/>
      <c r="HC49" s="222">
        <f>ROUND(地区標準卸価格表!HC49*入力!$I$90%,-入力!$I$40)</f>
        <v>0</v>
      </c>
      <c r="HD49" s="135"/>
      <c r="HE49" s="366"/>
      <c r="HF49" s="222"/>
      <c r="HG49" s="135"/>
      <c r="HH49" s="193"/>
      <c r="HI49" s="193"/>
      <c r="HJ49" s="243"/>
      <c r="HK49" s="210"/>
      <c r="HL49" s="66"/>
      <c r="HM49" s="112"/>
      <c r="HN49" s="111"/>
      <c r="HP49" s="606"/>
      <c r="HQ49" s="614"/>
      <c r="HR49" s="275" t="s">
        <v>1297</v>
      </c>
      <c r="HS49" s="276" t="s">
        <v>456</v>
      </c>
      <c r="HT49" s="338" t="s">
        <v>1812</v>
      </c>
      <c r="HU49" s="277" t="s">
        <v>1263</v>
      </c>
      <c r="HV49" s="278">
        <f>ROUND(地区標準卸価格表!HV49*入力!$I$101%,-入力!$I$40)</f>
        <v>53700</v>
      </c>
      <c r="HX49" s="750"/>
      <c r="HY49" s="634" t="s">
        <v>1915</v>
      </c>
      <c r="HZ49" s="271" t="s">
        <v>1916</v>
      </c>
      <c r="IA49" s="272" t="s">
        <v>456</v>
      </c>
      <c r="IB49" s="333" t="s">
        <v>1874</v>
      </c>
      <c r="IC49" s="273" t="s">
        <v>1873</v>
      </c>
      <c r="ID49" s="528">
        <f>ROUND(地区標準卸価格表!ID49*入力!$I$138%,-入力!$I$40)</f>
        <v>61700</v>
      </c>
      <c r="IE49" s="67"/>
      <c r="IF49" s="606"/>
      <c r="IG49" s="609"/>
      <c r="IH49" s="166" t="s">
        <v>2111</v>
      </c>
      <c r="II49" s="167" t="s">
        <v>454</v>
      </c>
      <c r="IJ49" s="213" t="s">
        <v>2112</v>
      </c>
      <c r="IK49" s="168" t="s">
        <v>2113</v>
      </c>
      <c r="IL49" s="169">
        <f>ROUND(地区標準卸価格表!IL49*入力!$I$184%,-入力!$I$40)</f>
        <v>125900</v>
      </c>
      <c r="IM49" s="67"/>
      <c r="IN49" s="619"/>
      <c r="IO49" s="627" t="s">
        <v>526</v>
      </c>
      <c r="IP49" s="186" t="s">
        <v>1600</v>
      </c>
      <c r="IQ49" s="187" t="s">
        <v>454</v>
      </c>
      <c r="IR49" s="352" t="s">
        <v>550</v>
      </c>
      <c r="IS49" s="188" t="s">
        <v>581</v>
      </c>
      <c r="IT49" s="292">
        <f>ROUND(地区標準卸価格表!IT49*入力!$I$200%,-入力!$I$40)</f>
        <v>83500</v>
      </c>
    </row>
    <row r="50" spans="1:254" ht="29.1" customHeight="1" thickBot="1">
      <c r="A50" s="619"/>
      <c r="B50" s="231" t="s">
        <v>186</v>
      </c>
      <c r="C50" s="232">
        <v>89</v>
      </c>
      <c r="D50" s="233">
        <v>93</v>
      </c>
      <c r="E50" s="234"/>
      <c r="F50" s="235">
        <f>ROUND(地区標準卸価格表!F50*入力!$I$45%,-入力!$I$40)</f>
        <v>0</v>
      </c>
      <c r="G50" s="236"/>
      <c r="H50" s="236"/>
      <c r="I50" s="250"/>
      <c r="J50" s="562" t="s">
        <v>1536</v>
      </c>
      <c r="K50" s="249">
        <f>ROUND(地区標準卸価格表!K50*入力!$I$46%,-入力!$I$40)</f>
        <v>0</v>
      </c>
      <c r="L50" s="567" t="s">
        <v>1536</v>
      </c>
      <c r="M50" s="567"/>
      <c r="N50" s="567"/>
      <c r="O50" s="234" t="s">
        <v>607</v>
      </c>
      <c r="P50" s="235">
        <f>ROUND(地区標準卸価格表!P50*入力!$I$47%,-入力!$I$40)</f>
        <v>39000</v>
      </c>
      <c r="Q50" s="236" t="s">
        <v>588</v>
      </c>
      <c r="R50" s="236" t="s">
        <v>589</v>
      </c>
      <c r="S50" s="236"/>
      <c r="T50" s="234" t="s">
        <v>1030</v>
      </c>
      <c r="U50" s="235">
        <f>ROUND(地区標準卸価格表!U50*入力!$I$48%,-入力!$I$40)</f>
        <v>39000</v>
      </c>
      <c r="V50" s="236" t="s">
        <v>588</v>
      </c>
      <c r="W50" s="236" t="s">
        <v>589</v>
      </c>
      <c r="X50" s="241"/>
      <c r="Y50" s="117"/>
      <c r="Z50" s="619"/>
      <c r="AA50" s="231" t="s">
        <v>186</v>
      </c>
      <c r="AB50" s="232">
        <v>89</v>
      </c>
      <c r="AC50" s="233">
        <v>93</v>
      </c>
      <c r="AD50" s="234"/>
      <c r="AE50" s="235">
        <f>ROUND(地区標準卸価格表!AE50*入力!$I$49%,-入力!$I$40)</f>
        <v>0</v>
      </c>
      <c r="AF50" s="236"/>
      <c r="AG50" s="236"/>
      <c r="AH50" s="241"/>
      <c r="AI50" s="209"/>
      <c r="AJ50" s="243">
        <f>ROUND(地区標準卸価格表!AJ50*入力!$I$50%,-入力!$I$40)</f>
        <v>0</v>
      </c>
      <c r="AK50" s="195"/>
      <c r="AL50" s="195"/>
      <c r="AM50" s="242"/>
      <c r="AN50" s="209"/>
      <c r="AO50" s="222">
        <f>ROUND(地区標準卸価格表!AO50*入力!$I$51%,-入力!$I$40)</f>
        <v>0</v>
      </c>
      <c r="AP50" s="380"/>
      <c r="AQ50" s="195"/>
      <c r="AR50" s="195"/>
      <c r="AS50" s="209"/>
      <c r="AT50" s="222">
        <f>ROUND(地区標準卸価格表!AT50*入力!$I$52%,-入力!$I$40)</f>
        <v>0</v>
      </c>
      <c r="AU50" s="195"/>
      <c r="AV50" s="195"/>
      <c r="AW50" s="242"/>
      <c r="AY50" s="619"/>
      <c r="AZ50" s="231" t="s">
        <v>186</v>
      </c>
      <c r="BA50" s="232">
        <v>89</v>
      </c>
      <c r="BB50" s="233">
        <v>93</v>
      </c>
      <c r="BC50" s="209"/>
      <c r="BD50" s="222">
        <f>ROUND(地区標準卸価格表!BD50*入力!$I$53%,-入力!$I$40)</f>
        <v>0</v>
      </c>
      <c r="BE50" s="195"/>
      <c r="BF50" s="195"/>
      <c r="BG50" s="195"/>
      <c r="BH50" s="209" t="s">
        <v>641</v>
      </c>
      <c r="BI50" s="222">
        <f>ROUND(地区標準卸価格表!BI50*入力!$I$54%,-入力!$I$40)</f>
        <v>38500</v>
      </c>
      <c r="BJ50" s="195" t="s">
        <v>3</v>
      </c>
      <c r="BK50" s="195"/>
      <c r="BL50" s="223"/>
      <c r="BM50" s="366"/>
      <c r="BN50" s="222"/>
      <c r="BO50" s="195"/>
      <c r="BP50" s="195"/>
      <c r="BQ50" s="195"/>
      <c r="BR50" s="193"/>
      <c r="BS50" s="222"/>
      <c r="BT50" s="195"/>
      <c r="BU50" s="195"/>
      <c r="BV50" s="380"/>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04"/>
      <c r="CW50" s="137"/>
      <c r="CX50" s="138"/>
      <c r="CY50" s="138"/>
      <c r="CZ50" s="138"/>
      <c r="DA50" s="144"/>
      <c r="DB50" s="138"/>
      <c r="DC50" s="138"/>
      <c r="DD50" s="138"/>
      <c r="DE50" s="138"/>
      <c r="DF50" s="138"/>
      <c r="DG50" s="138"/>
      <c r="DH50" s="138"/>
      <c r="DI50" s="138"/>
      <c r="DJ50" s="138"/>
      <c r="DK50" s="138"/>
      <c r="DL50" s="138"/>
      <c r="DM50" s="138"/>
      <c r="DN50" s="138"/>
      <c r="DO50" s="138"/>
      <c r="DP50" s="138"/>
      <c r="DQ50" s="138"/>
      <c r="DR50" s="138"/>
      <c r="DS50" s="138"/>
      <c r="DT50" s="144"/>
      <c r="DV50" s="194"/>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66"/>
      <c r="EU50" s="619"/>
      <c r="EV50" s="207" t="s">
        <v>236</v>
      </c>
      <c r="EW50" s="208">
        <v>103</v>
      </c>
      <c r="EX50" s="208"/>
      <c r="EY50" s="209"/>
      <c r="EZ50" s="194">
        <f>ROUND(地区標準卸価格表!EZ50*入力!$I$74%,-入力!$I$40)</f>
        <v>0</v>
      </c>
      <c r="FA50" s="210"/>
      <c r="FB50" s="210"/>
      <c r="FC50" s="211"/>
      <c r="FD50" s="209"/>
      <c r="FE50" s="194">
        <f>ROUND(地区標準卸価格表!FE50*入力!$I$75%,-入力!$I$40)</f>
        <v>0</v>
      </c>
      <c r="FF50" s="210"/>
      <c r="FG50" s="210"/>
      <c r="FH50" s="211"/>
      <c r="FI50" s="209"/>
      <c r="FJ50" s="194">
        <f>ROUND(地区標準卸価格表!FJ50*入力!$I$76%,-入力!$I$40)</f>
        <v>0</v>
      </c>
      <c r="FK50" s="210"/>
      <c r="FL50" s="210"/>
      <c r="FM50" s="210"/>
      <c r="FN50" s="209" t="s">
        <v>1756</v>
      </c>
      <c r="FO50" s="194">
        <f>ROUND(地区標準卸価格表!FO50*入力!$I$77%,-入力!$I$40)</f>
        <v>22000</v>
      </c>
      <c r="FP50" s="210" t="s">
        <v>754</v>
      </c>
      <c r="FQ50" s="210"/>
      <c r="FR50" s="211"/>
      <c r="FS50" s="209"/>
      <c r="FT50" s="194">
        <f>ROUND(地区標準卸価格表!FT50*入力!$I$78%,-入力!$I$40)</f>
        <v>0</v>
      </c>
      <c r="FU50" s="210"/>
      <c r="FV50" s="210"/>
      <c r="FW50" s="211"/>
      <c r="FX50" s="191"/>
      <c r="FY50" s="137"/>
      <c r="FZ50" s="137"/>
      <c r="GA50" s="137"/>
      <c r="GB50" s="137"/>
      <c r="GC50" s="137"/>
      <c r="GD50" s="138"/>
      <c r="GE50" s="196"/>
      <c r="GF50" s="200"/>
      <c r="GG50" s="137"/>
      <c r="GH50" s="137"/>
      <c r="GI50" s="138"/>
      <c r="GJ50" s="196"/>
      <c r="GK50" s="200"/>
      <c r="GL50" s="137"/>
      <c r="GM50" s="137"/>
      <c r="GN50" s="138"/>
      <c r="GO50" s="196"/>
      <c r="GP50" s="200"/>
      <c r="GQ50" s="137"/>
      <c r="GR50" s="137"/>
      <c r="GS50" s="138"/>
      <c r="GT50" s="196"/>
      <c r="GU50" s="193"/>
      <c r="GV50" s="201"/>
      <c r="GW50" s="66"/>
      <c r="GX50" s="413" t="s">
        <v>1951</v>
      </c>
      <c r="GY50" s="209" t="s">
        <v>725</v>
      </c>
      <c r="GZ50" s="222">
        <f>ROUND(地区標準卸価格表!GZ50*入力!$I$89%,-入力!$I$40)</f>
        <v>30600</v>
      </c>
      <c r="HA50" s="135"/>
      <c r="HB50" s="209"/>
      <c r="HC50" s="222">
        <f>ROUND(地区標準卸価格表!HC50*入力!$I$90%,-入力!$I$40)</f>
        <v>0</v>
      </c>
      <c r="HD50" s="135"/>
      <c r="HE50" s="366"/>
      <c r="HF50" s="222"/>
      <c r="HG50" s="135"/>
      <c r="HH50" s="193"/>
      <c r="HI50" s="193"/>
      <c r="HJ50" s="243"/>
      <c r="HK50" s="210"/>
      <c r="HL50" s="66"/>
      <c r="HM50" s="112"/>
      <c r="HN50" s="111"/>
      <c r="HP50" s="606"/>
      <c r="HQ50" s="373" t="s">
        <v>1460</v>
      </c>
      <c r="HR50" s="156" t="s">
        <v>1504</v>
      </c>
      <c r="HS50" s="157" t="s">
        <v>454</v>
      </c>
      <c r="HT50" s="155" t="s">
        <v>1494</v>
      </c>
      <c r="HU50" s="158" t="s">
        <v>1493</v>
      </c>
      <c r="HV50" s="159">
        <f>ROUND(地区標準卸価格表!HV50*入力!$I$102%,-入力!$I$40)</f>
        <v>71400</v>
      </c>
      <c r="HX50" s="750"/>
      <c r="HY50" s="646"/>
      <c r="HZ50" s="166" t="s">
        <v>1916</v>
      </c>
      <c r="IA50" s="167" t="s">
        <v>456</v>
      </c>
      <c r="IB50" s="213" t="s">
        <v>1876</v>
      </c>
      <c r="IC50" s="168" t="s">
        <v>1875</v>
      </c>
      <c r="ID50" s="526">
        <f>ROUND(地区標準卸価格表!ID50*入力!$I$138%,-入力!$I$40)</f>
        <v>45700</v>
      </c>
      <c r="IE50" s="67"/>
      <c r="IF50" s="607"/>
      <c r="IG50" s="630"/>
      <c r="IH50" s="279" t="s">
        <v>2111</v>
      </c>
      <c r="II50" s="280" t="s">
        <v>455</v>
      </c>
      <c r="IJ50" s="339" t="s">
        <v>2114</v>
      </c>
      <c r="IK50" s="281" t="s">
        <v>2115</v>
      </c>
      <c r="IL50" s="282">
        <f>ROUND(地区標準卸価格表!IL50*入力!$I$184%,-入力!$I$40)</f>
        <v>128300</v>
      </c>
      <c r="IM50" s="67"/>
      <c r="IN50" s="619"/>
      <c r="IO50" s="609"/>
      <c r="IP50" s="186" t="s">
        <v>1600</v>
      </c>
      <c r="IQ50" s="187" t="s">
        <v>455</v>
      </c>
      <c r="IR50" s="352" t="s">
        <v>551</v>
      </c>
      <c r="IS50" s="188" t="s">
        <v>582</v>
      </c>
      <c r="IT50" s="169">
        <f>ROUND(地区標準卸価格表!IT50*入力!$I$200%,-入力!$I$40)</f>
        <v>97900</v>
      </c>
    </row>
    <row r="51" spans="1:254" ht="29.1" customHeight="1">
      <c r="A51" s="619"/>
      <c r="B51" s="212" t="s">
        <v>184</v>
      </c>
      <c r="C51" s="135">
        <v>91</v>
      </c>
      <c r="D51" s="238">
        <v>95</v>
      </c>
      <c r="E51" s="209"/>
      <c r="F51" s="222">
        <f>ROUND(地区標準卸価格表!F51*入力!$I$45%,-入力!$I$40)</f>
        <v>0</v>
      </c>
      <c r="G51" s="195"/>
      <c r="H51" s="195"/>
      <c r="I51" s="195"/>
      <c r="J51" s="386" t="s">
        <v>2005</v>
      </c>
      <c r="K51" s="222">
        <f>ROUND(地区標準卸価格表!K51*入力!$I$46%,-入力!$I$40)</f>
        <v>38500</v>
      </c>
      <c r="L51" s="389" t="s">
        <v>588</v>
      </c>
      <c r="M51" s="389"/>
      <c r="N51" s="389"/>
      <c r="O51" s="209" t="s">
        <v>608</v>
      </c>
      <c r="P51" s="222">
        <f>ROUND(地区標準卸価格表!P51*入力!$I$47%,-入力!$I$40)</f>
        <v>38500</v>
      </c>
      <c r="Q51" s="195" t="s">
        <v>588</v>
      </c>
      <c r="R51" s="195" t="s">
        <v>589</v>
      </c>
      <c r="S51" s="195"/>
      <c r="T51" s="209" t="s">
        <v>1031</v>
      </c>
      <c r="U51" s="222">
        <f>ROUND(地区標準卸価格表!U51*入力!$I$48%,-入力!$I$40)</f>
        <v>38500</v>
      </c>
      <c r="V51" s="195" t="s">
        <v>588</v>
      </c>
      <c r="W51" s="195" t="s">
        <v>589</v>
      </c>
      <c r="X51" s="242"/>
      <c r="Y51" s="117"/>
      <c r="Z51" s="619"/>
      <c r="AA51" s="212" t="s">
        <v>184</v>
      </c>
      <c r="AB51" s="135">
        <v>91</v>
      </c>
      <c r="AC51" s="238">
        <v>95</v>
      </c>
      <c r="AD51" s="209"/>
      <c r="AE51" s="222">
        <f>ROUND(地区標準卸価格表!AE51*入力!$I$49%,-入力!$I$40)</f>
        <v>0</v>
      </c>
      <c r="AF51" s="195"/>
      <c r="AG51" s="195"/>
      <c r="AH51" s="242"/>
      <c r="AI51" s="209" t="s">
        <v>1829</v>
      </c>
      <c r="AJ51" s="243">
        <f>ROUND(地区標準卸価格表!AJ51*入力!$I$50%,-入力!$I$40)</f>
        <v>40200</v>
      </c>
      <c r="AK51" s="195" t="s">
        <v>635</v>
      </c>
      <c r="AL51" s="195" t="s">
        <v>589</v>
      </c>
      <c r="AM51" s="242"/>
      <c r="AN51" s="209"/>
      <c r="AO51" s="222">
        <f>ROUND(地区標準卸価格表!AO51*入力!$I$51%,-入力!$I$40)</f>
        <v>0</v>
      </c>
      <c r="AP51" s="380"/>
      <c r="AQ51" s="195"/>
      <c r="AR51" s="195"/>
      <c r="AS51" s="209"/>
      <c r="AT51" s="222">
        <f>ROUND(地区標準卸価格表!AT51*入力!$I$52%,-入力!$I$40)</f>
        <v>0</v>
      </c>
      <c r="AU51" s="195"/>
      <c r="AV51" s="195"/>
      <c r="AW51" s="242"/>
      <c r="AY51" s="619"/>
      <c r="AZ51" s="212" t="s">
        <v>184</v>
      </c>
      <c r="BA51" s="135">
        <v>91</v>
      </c>
      <c r="BB51" s="238">
        <v>95</v>
      </c>
      <c r="BC51" s="209" t="s">
        <v>1368</v>
      </c>
      <c r="BD51" s="222">
        <f>ROUND(地区標準卸価格表!BD51*入力!$I$53%,-入力!$I$40)</f>
        <v>40700</v>
      </c>
      <c r="BE51" s="195" t="s">
        <v>588</v>
      </c>
      <c r="BF51" s="195" t="s">
        <v>589</v>
      </c>
      <c r="BG51" s="195"/>
      <c r="BH51" s="209" t="s">
        <v>642</v>
      </c>
      <c r="BI51" s="222">
        <f>ROUND(地区標準卸価格表!BI51*入力!$I$54%,-入力!$I$40)</f>
        <v>38900</v>
      </c>
      <c r="BJ51" s="195" t="s">
        <v>3</v>
      </c>
      <c r="BK51" s="195"/>
      <c r="BL51" s="223"/>
      <c r="BM51" s="366"/>
      <c r="BN51" s="222"/>
      <c r="BO51" s="195"/>
      <c r="BP51" s="195"/>
      <c r="BQ51" s="195"/>
      <c r="BR51" s="193"/>
      <c r="BS51" s="222"/>
      <c r="BT51" s="195"/>
      <c r="BU51" s="195"/>
      <c r="BV51" s="380"/>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04"/>
      <c r="CW51" s="137"/>
      <c r="CX51" s="138"/>
      <c r="CY51" s="138"/>
      <c r="CZ51" s="138"/>
      <c r="DA51" s="144"/>
      <c r="DB51" s="138"/>
      <c r="DC51" s="138"/>
      <c r="DD51" s="138"/>
      <c r="DE51" s="138"/>
      <c r="DF51" s="138"/>
      <c r="DG51" s="138"/>
      <c r="DH51" s="138"/>
      <c r="DI51" s="138"/>
      <c r="DJ51" s="138"/>
      <c r="DK51" s="138"/>
      <c r="DL51" s="138"/>
      <c r="DM51" s="138"/>
      <c r="DN51" s="138"/>
      <c r="DO51" s="138"/>
      <c r="DP51" s="138"/>
      <c r="DQ51" s="138"/>
      <c r="DR51" s="138"/>
      <c r="DS51" s="138"/>
      <c r="DT51" s="144"/>
      <c r="DV51" s="194"/>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66"/>
      <c r="EU51" s="619"/>
      <c r="EV51" s="207" t="s">
        <v>234</v>
      </c>
      <c r="EW51" s="208"/>
      <c r="EX51" s="208">
        <v>111</v>
      </c>
      <c r="EY51" s="209"/>
      <c r="EZ51" s="194">
        <f>ROUND(地区標準卸価格表!EZ51*入力!$I$74%,-入力!$I$40)</f>
        <v>0</v>
      </c>
      <c r="FA51" s="210"/>
      <c r="FB51" s="210"/>
      <c r="FC51" s="211"/>
      <c r="FD51" s="209"/>
      <c r="FE51" s="194">
        <f>ROUND(地区標準卸価格表!FE51*入力!$I$75%,-入力!$I$40)</f>
        <v>0</v>
      </c>
      <c r="FF51" s="210"/>
      <c r="FG51" s="210"/>
      <c r="FH51" s="211"/>
      <c r="FI51" s="209"/>
      <c r="FJ51" s="194">
        <f>ROUND(地区標準卸価格表!FJ51*入力!$I$76%,-入力!$I$40)</f>
        <v>0</v>
      </c>
      <c r="FK51" s="210"/>
      <c r="FL51" s="210"/>
      <c r="FM51" s="210"/>
      <c r="FN51" s="209" t="s">
        <v>1755</v>
      </c>
      <c r="FO51" s="194">
        <f>ROUND(地区標準卸価格表!FO51*入力!$I$77%,-入力!$I$40)</f>
        <v>25100</v>
      </c>
      <c r="FP51" s="210" t="s">
        <v>754</v>
      </c>
      <c r="FQ51" s="210" t="s">
        <v>907</v>
      </c>
      <c r="FR51" s="211"/>
      <c r="FS51" s="209"/>
      <c r="FT51" s="194">
        <f>ROUND(地区標準卸価格表!FT51*入力!$I$78%,-入力!$I$40)</f>
        <v>0</v>
      </c>
      <c r="FU51" s="210"/>
      <c r="FV51" s="210"/>
      <c r="FW51" s="211"/>
      <c r="FX51" s="191"/>
      <c r="FY51" s="137"/>
      <c r="FZ51" s="137"/>
      <c r="GA51" s="137"/>
      <c r="GB51" s="137"/>
      <c r="GC51" s="137"/>
      <c r="GD51" s="138"/>
      <c r="GE51" s="196"/>
      <c r="GF51" s="200"/>
      <c r="GG51" s="137"/>
      <c r="GH51" s="137"/>
      <c r="GI51" s="138"/>
      <c r="GJ51" s="196"/>
      <c r="GK51" s="200"/>
      <c r="GL51" s="137"/>
      <c r="GM51" s="137"/>
      <c r="GN51" s="138"/>
      <c r="GO51" s="196"/>
      <c r="GP51" s="200"/>
      <c r="GQ51" s="137"/>
      <c r="GR51" s="137"/>
      <c r="GS51" s="138"/>
      <c r="GT51" s="196"/>
      <c r="GU51" s="193"/>
      <c r="GV51" s="201"/>
      <c r="GW51" s="66"/>
      <c r="GX51" s="413" t="s">
        <v>1952</v>
      </c>
      <c r="GY51" s="209" t="s">
        <v>726</v>
      </c>
      <c r="GZ51" s="222">
        <f>ROUND(地区標準卸価格表!GZ51*入力!$I$89%,-入力!$I$40)</f>
        <v>34900</v>
      </c>
      <c r="HA51" s="135"/>
      <c r="HB51" s="209"/>
      <c r="HC51" s="222">
        <f>ROUND(地区標準卸価格表!HC51*入力!$I$90%,-入力!$I$40)</f>
        <v>0</v>
      </c>
      <c r="HD51" s="135"/>
      <c r="HE51" s="366"/>
      <c r="HF51" s="222"/>
      <c r="HG51" s="135"/>
      <c r="HH51" s="193"/>
      <c r="HI51" s="193"/>
      <c r="HJ51" s="243"/>
      <c r="HK51" s="210"/>
      <c r="HL51" s="66"/>
      <c r="HM51" s="112"/>
      <c r="HN51" s="111"/>
      <c r="HP51" s="606"/>
      <c r="HQ51" s="373" t="s">
        <v>1461</v>
      </c>
      <c r="HR51" s="156" t="s">
        <v>1504</v>
      </c>
      <c r="HS51" s="157" t="s">
        <v>455</v>
      </c>
      <c r="HT51" s="155" t="s">
        <v>1464</v>
      </c>
      <c r="HU51" s="158" t="s">
        <v>1541</v>
      </c>
      <c r="HV51" s="159">
        <f>ROUND(地区標準卸価格表!HV51*入力!$I$103%,-入力!$I$40)</f>
        <v>78400</v>
      </c>
      <c r="HX51" s="750"/>
      <c r="HY51" s="614"/>
      <c r="HZ51" s="275" t="s">
        <v>1941</v>
      </c>
      <c r="IA51" s="276" t="s">
        <v>456</v>
      </c>
      <c r="IB51" s="338" t="s">
        <v>384</v>
      </c>
      <c r="IC51" s="277" t="s">
        <v>1872</v>
      </c>
      <c r="ID51" s="529">
        <f>ROUND(地区標準卸価格表!ID51*入力!$I$138%,-入力!$I$40)</f>
        <v>35000</v>
      </c>
      <c r="IE51" s="67"/>
      <c r="IF51" s="204" t="s">
        <v>307</v>
      </c>
      <c r="IG51" s="204"/>
      <c r="IH51" s="195"/>
      <c r="II51" s="137"/>
      <c r="IJ51" s="340"/>
      <c r="IK51" s="200"/>
      <c r="IL51" s="205"/>
      <c r="IM51" s="67"/>
      <c r="IN51" s="619"/>
      <c r="IO51" s="609"/>
      <c r="IP51" s="186" t="s">
        <v>530</v>
      </c>
      <c r="IQ51" s="187" t="s">
        <v>454</v>
      </c>
      <c r="IR51" s="352" t="s">
        <v>550</v>
      </c>
      <c r="IS51" s="188" t="s">
        <v>583</v>
      </c>
      <c r="IT51" s="169">
        <f>ROUND(地区標準卸価格表!IT51*入力!$I$200%,-入力!$I$40)</f>
        <v>81100</v>
      </c>
    </row>
    <row r="52" spans="1:254" ht="29.1" customHeight="1">
      <c r="A52" s="619"/>
      <c r="B52" s="212" t="s">
        <v>182</v>
      </c>
      <c r="C52" s="135">
        <v>94</v>
      </c>
      <c r="D52" s="238">
        <v>98</v>
      </c>
      <c r="E52" s="209"/>
      <c r="F52" s="222">
        <f>ROUND(地区標準卸価格表!F52*入力!$I$45%,-入力!$I$40)</f>
        <v>0</v>
      </c>
      <c r="G52" s="195"/>
      <c r="H52" s="195"/>
      <c r="I52" s="195"/>
      <c r="J52" s="386" t="s">
        <v>2006</v>
      </c>
      <c r="K52" s="222">
        <f>ROUND(地区標準卸価格表!K52*入力!$I$46%,-入力!$I$40)</f>
        <v>43300</v>
      </c>
      <c r="L52" s="389" t="s">
        <v>588</v>
      </c>
      <c r="M52" s="389"/>
      <c r="N52" s="389"/>
      <c r="O52" s="209" t="s">
        <v>609</v>
      </c>
      <c r="P52" s="222">
        <f>ROUND(地区標準卸価格表!P52*入力!$I$47%,-入力!$I$40)</f>
        <v>43300</v>
      </c>
      <c r="Q52" s="195" t="s">
        <v>588</v>
      </c>
      <c r="R52" s="195"/>
      <c r="S52" s="195"/>
      <c r="T52" s="209"/>
      <c r="U52" s="222">
        <f>ROUND(地区標準卸価格表!U52*入力!$I$48%,-入力!$I$40)</f>
        <v>0</v>
      </c>
      <c r="V52" s="195"/>
      <c r="W52" s="195"/>
      <c r="X52" s="242"/>
      <c r="Y52" s="117"/>
      <c r="Z52" s="619"/>
      <c r="AA52" s="212" t="s">
        <v>182</v>
      </c>
      <c r="AB52" s="135">
        <v>94</v>
      </c>
      <c r="AC52" s="238">
        <v>98</v>
      </c>
      <c r="AD52" s="209"/>
      <c r="AE52" s="222">
        <f>ROUND(地区標準卸価格表!AE52*入力!$I$49%,-入力!$I$40)</f>
        <v>0</v>
      </c>
      <c r="AF52" s="195"/>
      <c r="AG52" s="195"/>
      <c r="AH52" s="242"/>
      <c r="AI52" s="209" t="s">
        <v>1830</v>
      </c>
      <c r="AJ52" s="243">
        <f>ROUND(地区標準卸価格表!AJ52*入力!$I$50%,-入力!$I$40)</f>
        <v>44200</v>
      </c>
      <c r="AK52" s="195" t="s">
        <v>635</v>
      </c>
      <c r="AL52" s="195" t="s">
        <v>589</v>
      </c>
      <c r="AM52" s="242"/>
      <c r="AN52" s="209"/>
      <c r="AO52" s="222">
        <f>ROUND(地区標準卸価格表!AO52*入力!$I$51%,-入力!$I$40)</f>
        <v>0</v>
      </c>
      <c r="AP52" s="380"/>
      <c r="AQ52" s="195"/>
      <c r="AR52" s="195"/>
      <c r="AS52" s="209"/>
      <c r="AT52" s="222">
        <f>ROUND(地区標準卸価格表!AT52*入力!$I$52%,-入力!$I$40)</f>
        <v>0</v>
      </c>
      <c r="AU52" s="195"/>
      <c r="AV52" s="195"/>
      <c r="AW52" s="242"/>
      <c r="AY52" s="619"/>
      <c r="AZ52" s="212" t="s">
        <v>182</v>
      </c>
      <c r="BA52" s="135">
        <v>94</v>
      </c>
      <c r="BB52" s="238">
        <v>98</v>
      </c>
      <c r="BC52" s="209" t="s">
        <v>1567</v>
      </c>
      <c r="BD52" s="222">
        <f>ROUND(地区標準卸価格表!BD52*入力!$I$53%,-入力!$I$40)</f>
        <v>46700</v>
      </c>
      <c r="BE52" s="195" t="s">
        <v>908</v>
      </c>
      <c r="BF52" s="195" t="s">
        <v>589</v>
      </c>
      <c r="BG52" s="223"/>
      <c r="BH52" s="209"/>
      <c r="BI52" s="222">
        <f>ROUND(地区標準卸価格表!BI52*入力!$I$54%,-入力!$I$40)</f>
        <v>0</v>
      </c>
      <c r="BJ52" s="195"/>
      <c r="BK52" s="195"/>
      <c r="BL52" s="223"/>
      <c r="BM52" s="366"/>
      <c r="BN52" s="222"/>
      <c r="BO52" s="195"/>
      <c r="BP52" s="195"/>
      <c r="BQ52" s="195"/>
      <c r="BR52" s="193"/>
      <c r="BS52" s="222"/>
      <c r="BT52" s="195"/>
      <c r="BU52" s="195"/>
      <c r="BV52" s="380"/>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W52" s="137"/>
      <c r="CX52" s="138"/>
      <c r="CY52" s="138"/>
      <c r="CZ52" s="138"/>
      <c r="DA52" s="144"/>
      <c r="DB52" s="138"/>
      <c r="DC52" s="138"/>
      <c r="DD52" s="138"/>
      <c r="DE52" s="138"/>
      <c r="DF52" s="138"/>
      <c r="DG52" s="138"/>
      <c r="DH52" s="138"/>
      <c r="DI52" s="138"/>
      <c r="DJ52" s="138"/>
      <c r="DK52" s="138"/>
      <c r="DL52" s="138"/>
      <c r="DM52" s="138"/>
      <c r="DN52" s="138"/>
      <c r="DO52" s="138"/>
      <c r="DP52" s="138"/>
      <c r="DQ52" s="138"/>
      <c r="DR52" s="138"/>
      <c r="DS52" s="138"/>
      <c r="DT52" s="144"/>
      <c r="DV52" s="194"/>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66"/>
      <c r="EU52" s="619"/>
      <c r="EV52" s="207" t="s">
        <v>231</v>
      </c>
      <c r="EW52" s="208">
        <v>112</v>
      </c>
      <c r="EX52" s="208"/>
      <c r="EY52" s="209"/>
      <c r="EZ52" s="194">
        <f>ROUND(地区標準卸価格表!EZ52*入力!$I$74%,-入力!$I$40)</f>
        <v>0</v>
      </c>
      <c r="FA52" s="210"/>
      <c r="FB52" s="210"/>
      <c r="FC52" s="211"/>
      <c r="FD52" s="209"/>
      <c r="FE52" s="194">
        <f>ROUND(地区標準卸価格表!FE52*入力!$I$75%,-入力!$I$40)</f>
        <v>0</v>
      </c>
      <c r="FF52" s="210"/>
      <c r="FG52" s="210"/>
      <c r="FH52" s="211"/>
      <c r="FI52" s="209"/>
      <c r="FJ52" s="194">
        <f>ROUND(地区標準卸価格表!FJ52*入力!$I$76%,-入力!$I$40)</f>
        <v>0</v>
      </c>
      <c r="FK52" s="210"/>
      <c r="FL52" s="210"/>
      <c r="FM52" s="210"/>
      <c r="FN52" s="209" t="s">
        <v>1754</v>
      </c>
      <c r="FO52" s="194">
        <f>ROUND(地区標準卸価格表!FO52*入力!$I$77%,-入力!$I$40)</f>
        <v>26100</v>
      </c>
      <c r="FP52" s="210" t="s">
        <v>754</v>
      </c>
      <c r="FQ52" s="210"/>
      <c r="FR52" s="211"/>
      <c r="FS52" s="209"/>
      <c r="FT52" s="194">
        <f>ROUND(地区標準卸価格表!FT52*入力!$I$78%,-入力!$I$40)</f>
        <v>0</v>
      </c>
      <c r="FU52" s="210"/>
      <c r="FV52" s="210"/>
      <c r="FW52" s="211"/>
      <c r="FX52" s="191"/>
      <c r="FY52" s="137"/>
      <c r="FZ52" s="137"/>
      <c r="GA52" s="137"/>
      <c r="GB52" s="137"/>
      <c r="GC52" s="137"/>
      <c r="GD52" s="138"/>
      <c r="GE52" s="196"/>
      <c r="GF52" s="200"/>
      <c r="GG52" s="137"/>
      <c r="GH52" s="137"/>
      <c r="GI52" s="138"/>
      <c r="GJ52" s="196"/>
      <c r="GK52" s="200"/>
      <c r="GL52" s="137"/>
      <c r="GM52" s="137"/>
      <c r="GN52" s="138"/>
      <c r="GO52" s="196"/>
      <c r="GP52" s="200"/>
      <c r="GQ52" s="137"/>
      <c r="GR52" s="137"/>
      <c r="GS52" s="138"/>
      <c r="GT52" s="196"/>
      <c r="GU52" s="193"/>
      <c r="GV52" s="201"/>
      <c r="GW52" s="66"/>
      <c r="GX52" s="413" t="s">
        <v>1953</v>
      </c>
      <c r="GY52" s="209" t="s">
        <v>727</v>
      </c>
      <c r="GZ52" s="222">
        <f>ROUND(地区標準卸価格表!GZ52*入力!$I$89%,-入力!$I$40)</f>
        <v>26000</v>
      </c>
      <c r="HA52" s="135"/>
      <c r="HB52" s="209"/>
      <c r="HC52" s="222">
        <f>ROUND(地区標準卸価格表!HC52*入力!$I$90%,-入力!$I$40)</f>
        <v>0</v>
      </c>
      <c r="HD52" s="135"/>
      <c r="HE52" s="366"/>
      <c r="HF52" s="222"/>
      <c r="HG52" s="135"/>
      <c r="HH52" s="193"/>
      <c r="HI52" s="193"/>
      <c r="HJ52" s="243"/>
      <c r="HK52" s="210"/>
      <c r="HL52" s="66"/>
      <c r="HM52" s="112"/>
      <c r="HN52" s="111"/>
      <c r="HP52" s="606"/>
      <c r="HQ52" s="634" t="s">
        <v>1904</v>
      </c>
      <c r="HR52" s="271" t="s">
        <v>1907</v>
      </c>
      <c r="HS52" s="272" t="s">
        <v>1909</v>
      </c>
      <c r="HT52" s="333" t="s">
        <v>560</v>
      </c>
      <c r="HU52" s="273" t="s">
        <v>1855</v>
      </c>
      <c r="HV52" s="274">
        <f>ROUND(地区標準卸価格表!HV52*入力!$I$104%,-入力!$I$40)</f>
        <v>57000</v>
      </c>
      <c r="HX52" s="750"/>
      <c r="HY52" s="634" t="s">
        <v>1917</v>
      </c>
      <c r="HZ52" s="271" t="s">
        <v>1916</v>
      </c>
      <c r="IA52" s="272" t="s">
        <v>456</v>
      </c>
      <c r="IB52" s="333" t="s">
        <v>1871</v>
      </c>
      <c r="IC52" s="273" t="s">
        <v>1870</v>
      </c>
      <c r="ID52" s="528">
        <f>ROUND(地区標準卸価格表!ID52*入力!$I$139%,-入力!$I$40)</f>
        <v>72700</v>
      </c>
      <c r="IE52" s="67"/>
      <c r="IF52" s="204" t="s">
        <v>276</v>
      </c>
      <c r="IG52" s="204"/>
      <c r="IH52" s="195"/>
      <c r="II52" s="137"/>
      <c r="IJ52" s="340"/>
      <c r="IK52" s="200"/>
      <c r="IL52" s="205"/>
      <c r="IM52" s="67"/>
      <c r="IN52" s="619"/>
      <c r="IO52" s="609"/>
      <c r="IP52" s="186" t="s">
        <v>530</v>
      </c>
      <c r="IQ52" s="187" t="s">
        <v>455</v>
      </c>
      <c r="IR52" s="352" t="s">
        <v>551</v>
      </c>
      <c r="IS52" s="188" t="s">
        <v>584</v>
      </c>
      <c r="IT52" s="169">
        <f>ROUND(地区標準卸価格表!IT52*入力!$I$200%,-入力!$I$40)</f>
        <v>95600</v>
      </c>
    </row>
    <row r="53" spans="1:254" ht="29.1" customHeight="1" thickBot="1">
      <c r="A53" s="619"/>
      <c r="B53" s="212" t="s">
        <v>180</v>
      </c>
      <c r="C53" s="135"/>
      <c r="D53" s="238">
        <v>100</v>
      </c>
      <c r="E53" s="209"/>
      <c r="F53" s="222">
        <f>ROUND(地区標準卸価格表!F53*入力!$I$45%,-入力!$I$40)</f>
        <v>0</v>
      </c>
      <c r="G53" s="195"/>
      <c r="H53" s="195"/>
      <c r="I53" s="195"/>
      <c r="J53" s="386" t="s">
        <v>2007</v>
      </c>
      <c r="K53" s="222">
        <f>ROUND(地区標準卸価格表!K53*入力!$I$46%,-入力!$I$40)</f>
        <v>44000</v>
      </c>
      <c r="L53" s="389" t="s">
        <v>635</v>
      </c>
      <c r="M53" s="389" t="s">
        <v>589</v>
      </c>
      <c r="N53" s="389"/>
      <c r="O53" s="209" t="s">
        <v>610</v>
      </c>
      <c r="P53" s="222">
        <f>ROUND(地区標準卸価格表!P53*入力!$I$47%,-入力!$I$40)</f>
        <v>44000</v>
      </c>
      <c r="Q53" s="195" t="s">
        <v>588</v>
      </c>
      <c r="R53" s="195" t="s">
        <v>589</v>
      </c>
      <c r="S53" s="195"/>
      <c r="T53" s="209"/>
      <c r="U53" s="222">
        <f>ROUND(地区標準卸価格表!U53*入力!$I$48%,-入力!$I$40)</f>
        <v>0</v>
      </c>
      <c r="V53" s="195"/>
      <c r="W53" s="195"/>
      <c r="X53" s="242"/>
      <c r="Y53" s="117"/>
      <c r="Z53" s="619"/>
      <c r="AA53" s="212" t="s">
        <v>180</v>
      </c>
      <c r="AB53" s="135"/>
      <c r="AC53" s="238">
        <v>100</v>
      </c>
      <c r="AD53" s="209"/>
      <c r="AE53" s="222">
        <f>ROUND(地区標準卸価格表!AE53*入力!$I$49%,-入力!$I$40)</f>
        <v>0</v>
      </c>
      <c r="AF53" s="195"/>
      <c r="AG53" s="195"/>
      <c r="AH53" s="242"/>
      <c r="AI53" s="209" t="s">
        <v>1831</v>
      </c>
      <c r="AJ53" s="243">
        <f>ROUND(地区標準卸価格表!AJ53*入力!$I$50%,-入力!$I$40)</f>
        <v>47300</v>
      </c>
      <c r="AK53" s="195" t="s">
        <v>635</v>
      </c>
      <c r="AL53" s="195" t="s">
        <v>589</v>
      </c>
      <c r="AM53" s="242"/>
      <c r="AN53" s="209"/>
      <c r="AO53" s="222">
        <f>ROUND(地区標準卸価格表!AO53*入力!$I$51%,-入力!$I$40)</f>
        <v>0</v>
      </c>
      <c r="AP53" s="380"/>
      <c r="AQ53" s="195"/>
      <c r="AR53" s="195"/>
      <c r="AS53" s="209"/>
      <c r="AT53" s="222">
        <f>ROUND(地区標準卸価格表!AT53*入力!$I$52%,-入力!$I$40)</f>
        <v>0</v>
      </c>
      <c r="AU53" s="195"/>
      <c r="AV53" s="195"/>
      <c r="AW53" s="242"/>
      <c r="AY53" s="619"/>
      <c r="AZ53" s="212" t="s">
        <v>180</v>
      </c>
      <c r="BA53" s="135"/>
      <c r="BB53" s="238">
        <v>100</v>
      </c>
      <c r="BC53" s="209" t="s">
        <v>1530</v>
      </c>
      <c r="BD53" s="222">
        <f>ROUND(地区標準卸価格表!BD53*入力!$I$53%,-入力!$I$40)</f>
        <v>50100</v>
      </c>
      <c r="BE53" s="195" t="s">
        <v>635</v>
      </c>
      <c r="BF53" s="195" t="s">
        <v>589</v>
      </c>
      <c r="BG53" s="223"/>
      <c r="BH53" s="209"/>
      <c r="BI53" s="222">
        <f>ROUND(地区標準卸価格表!BI53*入力!$I$54%,-入力!$I$40)</f>
        <v>0</v>
      </c>
      <c r="BJ53" s="195"/>
      <c r="BK53" s="195"/>
      <c r="BL53" s="223"/>
      <c r="BM53" s="366"/>
      <c r="BN53" s="222"/>
      <c r="BO53" s="195"/>
      <c r="BP53" s="195"/>
      <c r="BQ53" s="195"/>
      <c r="BR53" s="193"/>
      <c r="BS53" s="222"/>
      <c r="BT53" s="195"/>
      <c r="BU53" s="195"/>
      <c r="BV53" s="380"/>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W53" s="137"/>
      <c r="CX53" s="138"/>
      <c r="CY53" s="138"/>
      <c r="CZ53" s="138"/>
      <c r="DA53" s="144"/>
      <c r="DB53" s="138"/>
      <c r="DC53" s="138"/>
      <c r="DD53" s="138"/>
      <c r="DE53" s="138"/>
      <c r="DF53" s="138"/>
      <c r="DG53" s="138"/>
      <c r="DH53" s="138"/>
      <c r="DI53" s="138"/>
      <c r="DJ53" s="138"/>
      <c r="DK53" s="138"/>
      <c r="DL53" s="138"/>
      <c r="DM53" s="138"/>
      <c r="DN53" s="138"/>
      <c r="DO53" s="138"/>
      <c r="DP53" s="138"/>
      <c r="DQ53" s="138"/>
      <c r="DR53" s="138"/>
      <c r="DS53" s="138"/>
      <c r="DT53" s="144"/>
      <c r="DV53" s="194"/>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66"/>
      <c r="EU53" s="619"/>
      <c r="EV53" s="207" t="s">
        <v>228</v>
      </c>
      <c r="EW53" s="208">
        <v>114</v>
      </c>
      <c r="EX53" s="208"/>
      <c r="EY53" s="209"/>
      <c r="EZ53" s="194">
        <f>ROUND(地区標準卸価格表!EZ53*入力!$I$74%,-入力!$I$40)</f>
        <v>0</v>
      </c>
      <c r="FA53" s="210"/>
      <c r="FB53" s="210"/>
      <c r="FC53" s="211"/>
      <c r="FD53" s="209"/>
      <c r="FE53" s="194">
        <f>ROUND(地区標準卸価格表!FE53*入力!$I$75%,-入力!$I$40)</f>
        <v>0</v>
      </c>
      <c r="FF53" s="210"/>
      <c r="FG53" s="210"/>
      <c r="FH53" s="211"/>
      <c r="FI53" s="209" t="s">
        <v>701</v>
      </c>
      <c r="FJ53" s="194">
        <f>ROUND(地区標準卸価格表!FJ53*入力!$I$76%,-入力!$I$40)</f>
        <v>32200</v>
      </c>
      <c r="FK53" s="210" t="s">
        <v>3</v>
      </c>
      <c r="FL53" s="210"/>
      <c r="FM53" s="210"/>
      <c r="FN53" s="209"/>
      <c r="FO53" s="194">
        <f>ROUND(地区標準卸価格表!FO53*入力!$I$77%,-入力!$I$40)</f>
        <v>0</v>
      </c>
      <c r="FP53" s="210"/>
      <c r="FQ53" s="210"/>
      <c r="FR53" s="211"/>
      <c r="FS53" s="209"/>
      <c r="FT53" s="194">
        <f>ROUND(地区標準卸価格表!FT53*入力!$I$78%,-入力!$I$40)</f>
        <v>0</v>
      </c>
      <c r="FU53" s="210"/>
      <c r="FV53" s="210"/>
      <c r="FW53" s="211"/>
      <c r="FX53" s="191"/>
      <c r="FY53" s="137"/>
      <c r="FZ53" s="137"/>
      <c r="GA53" s="137"/>
      <c r="GB53" s="137"/>
      <c r="GC53" s="137"/>
      <c r="GD53" s="138"/>
      <c r="GE53" s="196"/>
      <c r="GF53" s="200"/>
      <c r="GG53" s="137"/>
      <c r="GH53" s="137"/>
      <c r="GI53" s="138"/>
      <c r="GJ53" s="196"/>
      <c r="GK53" s="200"/>
      <c r="GL53" s="137"/>
      <c r="GM53" s="137"/>
      <c r="GN53" s="138"/>
      <c r="GO53" s="196"/>
      <c r="GP53" s="200"/>
      <c r="GQ53" s="137"/>
      <c r="GR53" s="137"/>
      <c r="GS53" s="138"/>
      <c r="GT53" s="196"/>
      <c r="GU53" s="193"/>
      <c r="GV53" s="201"/>
      <c r="GW53" s="66"/>
      <c r="GX53" s="413" t="s">
        <v>1954</v>
      </c>
      <c r="GY53" s="209" t="s">
        <v>728</v>
      </c>
      <c r="GZ53" s="222">
        <f>ROUND(地区標準卸価格表!GZ53*入力!$I$89%,-入力!$I$40)</f>
        <v>27000</v>
      </c>
      <c r="HA53" s="135"/>
      <c r="HB53" s="209" t="s">
        <v>739</v>
      </c>
      <c r="HC53" s="222">
        <f>ROUND(地区標準卸価格表!HC53*入力!$I$90%,-入力!$I$40)</f>
        <v>26600</v>
      </c>
      <c r="HD53" s="135"/>
      <c r="HE53" s="366"/>
      <c r="HF53" s="222"/>
      <c r="HG53" s="135"/>
      <c r="HH53" s="193"/>
      <c r="HI53" s="193"/>
      <c r="HJ53" s="243"/>
      <c r="HK53" s="210"/>
      <c r="HL53" s="66"/>
      <c r="HM53" s="112"/>
      <c r="HN53" s="111"/>
      <c r="HP53" s="606"/>
      <c r="HQ53" s="646"/>
      <c r="HR53" s="166" t="s">
        <v>1907</v>
      </c>
      <c r="HS53" s="167" t="s">
        <v>1909</v>
      </c>
      <c r="HT53" s="213" t="s">
        <v>881</v>
      </c>
      <c r="HU53" s="168" t="s">
        <v>1854</v>
      </c>
      <c r="HV53" s="169">
        <f>ROUND(地区標準卸価格表!HV53*入力!$I$104%,-入力!$I$40)</f>
        <v>40600</v>
      </c>
      <c r="HX53" s="717"/>
      <c r="HY53" s="667"/>
      <c r="HZ53" s="279" t="s">
        <v>1916</v>
      </c>
      <c r="IA53" s="280" t="s">
        <v>456</v>
      </c>
      <c r="IB53" s="339" t="s">
        <v>1869</v>
      </c>
      <c r="IC53" s="281" t="s">
        <v>1868</v>
      </c>
      <c r="ID53" s="527">
        <f>ROUND(地区標準卸価格表!ID53*入力!$I$139%,-入力!$I$40)</f>
        <v>38600</v>
      </c>
      <c r="IE53" s="67"/>
      <c r="IF53" s="204"/>
      <c r="IG53" s="204"/>
      <c r="IH53" s="195"/>
      <c r="II53" s="137"/>
      <c r="IJ53" s="340"/>
      <c r="IK53" s="200"/>
      <c r="IL53" s="205"/>
      <c r="IM53" s="67"/>
      <c r="IN53" s="619"/>
      <c r="IO53" s="613" t="s">
        <v>1548</v>
      </c>
      <c r="IP53" s="271" t="s">
        <v>1599</v>
      </c>
      <c r="IQ53" s="272" t="s">
        <v>942</v>
      </c>
      <c r="IR53" s="333" t="s">
        <v>1494</v>
      </c>
      <c r="IS53" s="273" t="s">
        <v>1549</v>
      </c>
      <c r="IT53" s="274">
        <f>ROUND(地区標準卸価格表!IT53*入力!$I$201%,-入力!$I$40)</f>
        <v>80400</v>
      </c>
    </row>
    <row r="54" spans="1:254" ht="29.1" customHeight="1" thickBot="1">
      <c r="A54" s="619"/>
      <c r="B54" s="212" t="s">
        <v>949</v>
      </c>
      <c r="C54" s="135"/>
      <c r="D54" s="238">
        <v>103</v>
      </c>
      <c r="E54" s="209"/>
      <c r="F54" s="222">
        <f>ROUND(地区標準卸価格表!F54*入力!$I$45%,-入力!$I$40)</f>
        <v>0</v>
      </c>
      <c r="G54" s="195"/>
      <c r="H54" s="195"/>
      <c r="I54" s="195"/>
      <c r="J54" s="386" t="s">
        <v>1536</v>
      </c>
      <c r="K54" s="222">
        <f>ROUND(地区標準卸価格表!K54*入力!$I$46%,-入力!$I$40)</f>
        <v>0</v>
      </c>
      <c r="L54" s="389" t="s">
        <v>1536</v>
      </c>
      <c r="M54" s="389" t="s">
        <v>1536</v>
      </c>
      <c r="N54" s="389"/>
      <c r="O54" s="209"/>
      <c r="P54" s="222">
        <f>ROUND(地区標準卸価格表!P54*入力!$I$47%,-入力!$I$40)</f>
        <v>0</v>
      </c>
      <c r="Q54" s="195"/>
      <c r="R54" s="195"/>
      <c r="S54" s="195"/>
      <c r="T54" s="209"/>
      <c r="U54" s="222">
        <f>ROUND(地区標準卸価格表!U54*入力!$I$48%,-入力!$I$40)</f>
        <v>0</v>
      </c>
      <c r="V54" s="195"/>
      <c r="W54" s="195"/>
      <c r="X54" s="242"/>
      <c r="Y54" s="117"/>
      <c r="Z54" s="619"/>
      <c r="AA54" s="212" t="s">
        <v>949</v>
      </c>
      <c r="AB54" s="135"/>
      <c r="AC54" s="238">
        <v>103</v>
      </c>
      <c r="AD54" s="209"/>
      <c r="AE54" s="222">
        <f>ROUND(地区標準卸価格表!AE54*入力!$I$49%,-入力!$I$40)</f>
        <v>0</v>
      </c>
      <c r="AF54" s="195"/>
      <c r="AG54" s="195"/>
      <c r="AH54" s="242"/>
      <c r="AI54" s="209" t="s">
        <v>1995</v>
      </c>
      <c r="AJ54" s="243">
        <f>ROUND(地区標準卸価格表!AJ54*入力!$I$50%,-入力!$I$40)</f>
        <v>53600</v>
      </c>
      <c r="AK54" s="195" t="s">
        <v>908</v>
      </c>
      <c r="AL54" s="195" t="s">
        <v>907</v>
      </c>
      <c r="AM54" s="242"/>
      <c r="AN54" s="209"/>
      <c r="AO54" s="222">
        <f>ROUND(地区標準卸価格表!AO54*入力!$I$51%,-入力!$I$40)</f>
        <v>0</v>
      </c>
      <c r="AP54" s="380"/>
      <c r="AQ54" s="195"/>
      <c r="AR54" s="195"/>
      <c r="AS54" s="209"/>
      <c r="AT54" s="222">
        <f>ROUND(地区標準卸価格表!AT54*入力!$I$52%,-入力!$I$40)</f>
        <v>0</v>
      </c>
      <c r="AU54" s="195"/>
      <c r="AV54" s="195"/>
      <c r="AW54" s="242"/>
      <c r="AY54" s="619"/>
      <c r="AZ54" s="212" t="s">
        <v>949</v>
      </c>
      <c r="BA54" s="135"/>
      <c r="BB54" s="238">
        <v>103</v>
      </c>
      <c r="BC54" s="209"/>
      <c r="BD54" s="222">
        <f>ROUND(地区標準卸価格表!BD54*入力!$I$53%,-入力!$I$40)</f>
        <v>0</v>
      </c>
      <c r="BE54" s="195"/>
      <c r="BF54" s="195"/>
      <c r="BG54" s="223"/>
      <c r="BH54" s="209"/>
      <c r="BI54" s="222">
        <f>ROUND(地区標準卸価格表!BI54*入力!$I$54%,-入力!$I$40)</f>
        <v>0</v>
      </c>
      <c r="BJ54" s="195"/>
      <c r="BK54" s="195"/>
      <c r="BL54" s="223"/>
      <c r="BM54" s="366"/>
      <c r="BN54" s="222"/>
      <c r="BO54" s="195"/>
      <c r="BP54" s="195"/>
      <c r="BQ54" s="195"/>
      <c r="BR54" s="193"/>
      <c r="BS54" s="222"/>
      <c r="BT54" s="195"/>
      <c r="BU54" s="195"/>
      <c r="BV54" s="380"/>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W54" s="137"/>
      <c r="CX54" s="138"/>
      <c r="CY54" s="138"/>
      <c r="CZ54" s="138"/>
      <c r="DA54" s="144"/>
      <c r="DB54" s="138"/>
      <c r="DC54" s="138"/>
      <c r="DD54" s="138"/>
      <c r="DE54" s="138"/>
      <c r="DF54" s="138"/>
      <c r="DG54" s="138"/>
      <c r="DH54" s="138"/>
      <c r="DI54" s="138"/>
      <c r="DJ54" s="138"/>
      <c r="DK54" s="138"/>
      <c r="DL54" s="138"/>
      <c r="DM54" s="138"/>
      <c r="DN54" s="138"/>
      <c r="DO54" s="138"/>
      <c r="DP54" s="138"/>
      <c r="DQ54" s="138"/>
      <c r="DR54" s="138"/>
      <c r="DS54" s="138"/>
      <c r="DT54" s="144"/>
      <c r="DV54" s="194"/>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66"/>
      <c r="EU54" s="619"/>
      <c r="EV54" s="207" t="s">
        <v>221</v>
      </c>
      <c r="EW54" s="208">
        <v>91</v>
      </c>
      <c r="EX54" s="208"/>
      <c r="EY54" s="209"/>
      <c r="EZ54" s="194">
        <f>ROUND(地区標準卸価格表!EZ54*入力!$I$74%,-入力!$I$40)</f>
        <v>0</v>
      </c>
      <c r="FA54" s="210"/>
      <c r="FB54" s="210"/>
      <c r="FC54" s="211"/>
      <c r="FD54" s="209"/>
      <c r="FE54" s="194">
        <f>ROUND(地区標準卸価格表!FE54*入力!$I$75%,-入力!$I$40)</f>
        <v>0</v>
      </c>
      <c r="FF54" s="210"/>
      <c r="FG54" s="210"/>
      <c r="FH54" s="211"/>
      <c r="FI54" s="209" t="s">
        <v>702</v>
      </c>
      <c r="FJ54" s="194">
        <f>ROUND(地区標準卸価格表!FJ54*入力!$I$76%,-入力!$I$40)</f>
        <v>17600</v>
      </c>
      <c r="FK54" s="210" t="s">
        <v>672</v>
      </c>
      <c r="FL54" s="210"/>
      <c r="FM54" s="210"/>
      <c r="FN54" s="209"/>
      <c r="FO54" s="194">
        <f>ROUND(地区標準卸価格表!FO54*入力!$I$77%,-入力!$I$40)</f>
        <v>0</v>
      </c>
      <c r="FP54" s="210"/>
      <c r="FQ54" s="210"/>
      <c r="FR54" s="211"/>
      <c r="FS54" s="209"/>
      <c r="FT54" s="194">
        <f>ROUND(地区標準卸価格表!FT54*入力!$I$78%,-入力!$I$40)</f>
        <v>0</v>
      </c>
      <c r="FU54" s="210"/>
      <c r="FV54" s="210"/>
      <c r="FW54" s="211"/>
      <c r="FX54" s="191"/>
      <c r="GU54" s="104"/>
      <c r="GV54" s="110"/>
      <c r="GW54" s="66"/>
      <c r="GX54" s="413" t="s">
        <v>1955</v>
      </c>
      <c r="GY54" s="209" t="s">
        <v>729</v>
      </c>
      <c r="GZ54" s="222">
        <f>ROUND(地区標準卸価格表!GZ54*入力!$I$89%,-入力!$I$40)</f>
        <v>28100</v>
      </c>
      <c r="HA54" s="135"/>
      <c r="HB54" s="209" t="s">
        <v>740</v>
      </c>
      <c r="HC54" s="222">
        <f>ROUND(地区標準卸価格表!HC54*入力!$I$90%,-入力!$I$40)</f>
        <v>27900</v>
      </c>
      <c r="HD54" s="135"/>
      <c r="HE54" s="366"/>
      <c r="HF54" s="222"/>
      <c r="HG54" s="135"/>
      <c r="HH54" s="193"/>
      <c r="HI54" s="193"/>
      <c r="HJ54" s="243"/>
      <c r="HK54" s="210"/>
      <c r="HL54" s="66"/>
      <c r="HM54" s="112"/>
      <c r="HN54" s="111"/>
      <c r="HP54" s="606"/>
      <c r="HQ54" s="646"/>
      <c r="HR54" s="166" t="s">
        <v>1907</v>
      </c>
      <c r="HS54" s="167" t="s">
        <v>1909</v>
      </c>
      <c r="HT54" s="213" t="s">
        <v>1853</v>
      </c>
      <c r="HU54" s="168" t="s">
        <v>1852</v>
      </c>
      <c r="HV54" s="169">
        <f>ROUND(地区標準卸価格表!HV54*入力!$I$104%,-入力!$I$40)</f>
        <v>32900</v>
      </c>
      <c r="HX54" s="605" t="s">
        <v>1002</v>
      </c>
      <c r="HY54" s="742" t="s">
        <v>424</v>
      </c>
      <c r="HZ54" s="149" t="s">
        <v>1351</v>
      </c>
      <c r="IA54" s="150" t="s">
        <v>456</v>
      </c>
      <c r="IB54" s="332" t="s">
        <v>479</v>
      </c>
      <c r="IC54" s="151" t="s">
        <v>507</v>
      </c>
      <c r="ID54" s="152">
        <f>ROUND(地区標準卸価格表!ID54*入力!$I$140%,-入力!$I$40)</f>
        <v>69000</v>
      </c>
      <c r="IE54" s="67"/>
      <c r="IF54" s="138"/>
      <c r="IG54" s="138"/>
      <c r="IH54" s="138"/>
      <c r="II54" s="138"/>
      <c r="IJ54" s="340"/>
      <c r="IK54" s="144"/>
      <c r="IL54" s="138"/>
      <c r="IM54" s="67"/>
      <c r="IN54" s="620"/>
      <c r="IO54" s="667"/>
      <c r="IP54" s="279" t="s">
        <v>1604</v>
      </c>
      <c r="IQ54" s="394" t="s">
        <v>932</v>
      </c>
      <c r="IR54" s="339" t="s">
        <v>1607</v>
      </c>
      <c r="IS54" s="291" t="s">
        <v>1608</v>
      </c>
      <c r="IT54" s="282">
        <f>ROUND(地区標準卸価格表!IT54*入力!$I$201%,-入力!$I$40)</f>
        <v>94300</v>
      </c>
    </row>
    <row r="55" spans="1:254" ht="29.1" customHeight="1" thickBot="1">
      <c r="A55" s="619"/>
      <c r="B55" s="231" t="s">
        <v>316</v>
      </c>
      <c r="C55" s="248">
        <v>92</v>
      </c>
      <c r="D55" s="233"/>
      <c r="E55" s="234"/>
      <c r="F55" s="249">
        <f>ROUND(地区標準卸価格表!F55*入力!$I$45%,-入力!$I$40)</f>
        <v>0</v>
      </c>
      <c r="G55" s="250"/>
      <c r="H55" s="250"/>
      <c r="I55" s="250"/>
      <c r="J55" s="562" t="s">
        <v>1536</v>
      </c>
      <c r="K55" s="249">
        <f>ROUND(地区標準卸価格表!K55*入力!$I$46%,-入力!$I$40)</f>
        <v>0</v>
      </c>
      <c r="L55" s="567" t="s">
        <v>1536</v>
      </c>
      <c r="M55" s="567" t="s">
        <v>1536</v>
      </c>
      <c r="N55" s="567"/>
      <c r="O55" s="234" t="s">
        <v>1220</v>
      </c>
      <c r="P55" s="249">
        <f>ROUND(地区標準卸価格表!P55*入力!$I$47%,-入力!$I$40)</f>
        <v>36100</v>
      </c>
      <c r="Q55" s="250" t="s">
        <v>905</v>
      </c>
      <c r="R55" s="250"/>
      <c r="S55" s="250"/>
      <c r="T55" s="234" t="s">
        <v>638</v>
      </c>
      <c r="U55" s="249">
        <f>ROUND(地区標準卸価格表!U55*入力!$I$48%,-入力!$I$40)</f>
        <v>33800</v>
      </c>
      <c r="V55" s="250" t="s">
        <v>590</v>
      </c>
      <c r="W55" s="250"/>
      <c r="X55" s="241" t="s">
        <v>1067</v>
      </c>
      <c r="Y55" s="117"/>
      <c r="Z55" s="619"/>
      <c r="AA55" s="231" t="s">
        <v>316</v>
      </c>
      <c r="AB55" s="248">
        <v>92</v>
      </c>
      <c r="AC55" s="233"/>
      <c r="AD55" s="234"/>
      <c r="AE55" s="249">
        <f>ROUND(地区標準卸価格表!AE55*入力!$I$49%,-入力!$I$40)</f>
        <v>0</v>
      </c>
      <c r="AF55" s="250"/>
      <c r="AG55" s="250"/>
      <c r="AH55" s="241"/>
      <c r="AI55" s="234"/>
      <c r="AJ55" s="251">
        <f>ROUND(地区標準卸価格表!AJ55*入力!$I$50%,-入力!$I$40)</f>
        <v>0</v>
      </c>
      <c r="AK55" s="250"/>
      <c r="AL55" s="250"/>
      <c r="AM55" s="241"/>
      <c r="AN55" s="234"/>
      <c r="AO55" s="249">
        <f>ROUND(地区標準卸価格表!AO55*入力!$I$51%,-入力!$I$40)</f>
        <v>0</v>
      </c>
      <c r="AP55" s="398"/>
      <c r="AQ55" s="250"/>
      <c r="AR55" s="250"/>
      <c r="AS55" s="234"/>
      <c r="AT55" s="249">
        <f>ROUND(地区標準卸価格表!AT55*入力!$I$52%,-入力!$I$40)</f>
        <v>0</v>
      </c>
      <c r="AU55" s="250"/>
      <c r="AV55" s="250"/>
      <c r="AW55" s="241"/>
      <c r="AY55" s="619"/>
      <c r="AZ55" s="231" t="s">
        <v>316</v>
      </c>
      <c r="BA55" s="248">
        <v>92</v>
      </c>
      <c r="BB55" s="233"/>
      <c r="BC55" s="234"/>
      <c r="BD55" s="249">
        <f>ROUND(地区標準卸価格表!BD55*入力!$I$53%,-入力!$I$40)</f>
        <v>0</v>
      </c>
      <c r="BE55" s="250"/>
      <c r="BF55" s="250"/>
      <c r="BG55" s="237"/>
      <c r="BH55" s="234" t="s">
        <v>1244</v>
      </c>
      <c r="BI55" s="249">
        <f>ROUND(地区標準卸価格表!BI55*入力!$I$54%,-入力!$I$40)</f>
        <v>35300</v>
      </c>
      <c r="BJ55" s="250" t="s">
        <v>3</v>
      </c>
      <c r="BK55" s="250"/>
      <c r="BL55" s="237"/>
      <c r="BM55" s="366"/>
      <c r="BN55" s="222"/>
      <c r="BO55" s="195"/>
      <c r="BP55" s="195"/>
      <c r="BQ55" s="195"/>
      <c r="BR55" s="193"/>
      <c r="BS55" s="222"/>
      <c r="BT55" s="195"/>
      <c r="BU55" s="195"/>
      <c r="BV55" s="380"/>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W55" s="137"/>
      <c r="CX55" s="138"/>
      <c r="CY55" s="138"/>
      <c r="CZ55" s="138"/>
      <c r="DA55" s="144"/>
      <c r="DB55" s="138"/>
      <c r="DC55" s="138"/>
      <c r="DD55" s="138"/>
      <c r="DE55" s="138"/>
      <c r="DF55" s="138"/>
      <c r="DG55" s="138"/>
      <c r="DH55" s="138"/>
      <c r="DI55" s="138"/>
      <c r="DJ55" s="138"/>
      <c r="DK55" s="138"/>
      <c r="DL55" s="138"/>
      <c r="DM55" s="138"/>
      <c r="DN55" s="138"/>
      <c r="DO55" s="138"/>
      <c r="DP55" s="138"/>
      <c r="DQ55" s="138"/>
      <c r="DR55" s="138"/>
      <c r="DS55" s="138"/>
      <c r="DT55" s="144"/>
      <c r="DV55" s="194"/>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66"/>
      <c r="EU55" s="619"/>
      <c r="EV55" s="207" t="s">
        <v>218</v>
      </c>
      <c r="EW55" s="208">
        <v>103</v>
      </c>
      <c r="EX55" s="208"/>
      <c r="EY55" s="209"/>
      <c r="EZ55" s="194">
        <f>ROUND(地区標準卸価格表!EZ55*入力!$I$74%,-入力!$I$40)</f>
        <v>0</v>
      </c>
      <c r="FA55" s="210"/>
      <c r="FB55" s="210"/>
      <c r="FC55" s="211"/>
      <c r="FD55" s="209"/>
      <c r="FE55" s="194">
        <f>ROUND(地区標準卸価格表!FE55*入力!$I$75%,-入力!$I$40)</f>
        <v>0</v>
      </c>
      <c r="FF55" s="210"/>
      <c r="FG55" s="210"/>
      <c r="FH55" s="211"/>
      <c r="FI55" s="209" t="s">
        <v>703</v>
      </c>
      <c r="FJ55" s="194">
        <f>ROUND(地区標準卸価格表!FJ55*入力!$I$76%,-入力!$I$40)</f>
        <v>23400</v>
      </c>
      <c r="FK55" s="210" t="s">
        <v>672</v>
      </c>
      <c r="FL55" s="210"/>
      <c r="FM55" s="210"/>
      <c r="FN55" s="209"/>
      <c r="FO55" s="194">
        <f>ROUND(地区標準卸価格表!FO55*入力!$I$77%,-入力!$I$40)</f>
        <v>0</v>
      </c>
      <c r="FP55" s="210"/>
      <c r="FQ55" s="210"/>
      <c r="FR55" s="211"/>
      <c r="FS55" s="209"/>
      <c r="FT55" s="194">
        <f>ROUND(地区標準卸価格表!FT55*入力!$I$78%,-入力!$I$40)</f>
        <v>0</v>
      </c>
      <c r="FU55" s="210"/>
      <c r="FV55" s="210"/>
      <c r="FW55" s="211"/>
      <c r="FX55" s="191"/>
      <c r="GU55" s="104"/>
      <c r="GV55" s="110"/>
      <c r="GW55" s="66"/>
      <c r="GX55" s="413" t="s">
        <v>1956</v>
      </c>
      <c r="GY55" s="209" t="s">
        <v>730</v>
      </c>
      <c r="GZ55" s="222">
        <f>ROUND(地区標準卸価格表!GZ55*入力!$I$89%,-入力!$I$40)</f>
        <v>29400</v>
      </c>
      <c r="HA55" s="135"/>
      <c r="HB55" s="209"/>
      <c r="HC55" s="222">
        <f>ROUND(地区標準卸価格表!HC55*入力!$I$90%,-入力!$I$40)</f>
        <v>0</v>
      </c>
      <c r="HD55" s="135"/>
      <c r="HE55" s="366"/>
      <c r="HF55" s="222"/>
      <c r="HG55" s="135"/>
      <c r="HH55" s="193"/>
      <c r="HI55" s="193"/>
      <c r="HJ55" s="243"/>
      <c r="HK55" s="210"/>
      <c r="HL55" s="66"/>
      <c r="HM55" s="112"/>
      <c r="HN55" s="111"/>
      <c r="HP55" s="606"/>
      <c r="HQ55" s="646"/>
      <c r="HR55" s="166" t="s">
        <v>1908</v>
      </c>
      <c r="HS55" s="167" t="s">
        <v>1909</v>
      </c>
      <c r="HT55" s="213" t="s">
        <v>1828</v>
      </c>
      <c r="HU55" s="168" t="s">
        <v>1856</v>
      </c>
      <c r="HV55" s="169">
        <f>ROUND(地区標準卸価格表!HV55*入力!$I$104%,-入力!$I$40)</f>
        <v>63600</v>
      </c>
      <c r="HX55" s="606"/>
      <c r="HY55" s="609"/>
      <c r="HZ55" s="166" t="s">
        <v>449</v>
      </c>
      <c r="IA55" s="167" t="s">
        <v>456</v>
      </c>
      <c r="IB55" s="213" t="s">
        <v>467</v>
      </c>
      <c r="IC55" s="168" t="s">
        <v>2089</v>
      </c>
      <c r="ID55" s="169">
        <f>ROUND(地区標準卸価格表!ID55*入力!$I$140%,-入力!$I$40)</f>
        <v>50600</v>
      </c>
      <c r="IE55" s="70"/>
      <c r="IF55" s="540"/>
      <c r="IG55" s="541"/>
      <c r="IM55" s="70"/>
      <c r="IN55" s="629" t="s">
        <v>888</v>
      </c>
      <c r="IO55" s="608" t="s">
        <v>527</v>
      </c>
      <c r="IP55" s="183" t="s">
        <v>1511</v>
      </c>
      <c r="IQ55" s="184" t="s">
        <v>454</v>
      </c>
      <c r="IR55" s="354" t="s">
        <v>487</v>
      </c>
      <c r="IS55" s="185" t="s">
        <v>2097</v>
      </c>
      <c r="IT55" s="152">
        <f>ROUND(地区標準卸価格表!IT55*入力!$I$202%,-入力!$I$40)</f>
        <v>47300</v>
      </c>
    </row>
    <row r="56" spans="1:254" ht="29.1" customHeight="1" thickBot="1">
      <c r="A56" s="619"/>
      <c r="B56" s="212" t="s">
        <v>177</v>
      </c>
      <c r="C56" s="135">
        <v>95</v>
      </c>
      <c r="D56" s="238">
        <v>99</v>
      </c>
      <c r="E56" s="209" t="s">
        <v>1214</v>
      </c>
      <c r="F56" s="222">
        <f>ROUND(地区標準卸価格表!F56*入力!$I$45%,-入力!$I$40)</f>
        <v>38500</v>
      </c>
      <c r="G56" s="195" t="s">
        <v>906</v>
      </c>
      <c r="H56" s="195" t="s">
        <v>907</v>
      </c>
      <c r="I56" s="195"/>
      <c r="J56" s="386" t="s">
        <v>1536</v>
      </c>
      <c r="K56" s="222">
        <f>ROUND(地区標準卸価格表!K56*入力!$I$46%,-入力!$I$40)</f>
        <v>0</v>
      </c>
      <c r="L56" s="389" t="s">
        <v>1536</v>
      </c>
      <c r="M56" s="389" t="s">
        <v>1536</v>
      </c>
      <c r="N56" s="389"/>
      <c r="O56" s="209" t="s">
        <v>611</v>
      </c>
      <c r="P56" s="222">
        <f>ROUND(地区標準卸価格表!P56*入力!$I$47%,-入力!$I$40)</f>
        <v>36800</v>
      </c>
      <c r="Q56" s="195" t="s">
        <v>588</v>
      </c>
      <c r="R56" s="195"/>
      <c r="S56" s="195"/>
      <c r="T56" s="209" t="s">
        <v>1032</v>
      </c>
      <c r="U56" s="222">
        <f>ROUND(地区標準卸価格表!U56*入力!$I$48%,-入力!$I$40)</f>
        <v>36800</v>
      </c>
      <c r="V56" s="195" t="s">
        <v>590</v>
      </c>
      <c r="W56" s="195" t="s">
        <v>589</v>
      </c>
      <c r="X56" s="242"/>
      <c r="Y56" s="117"/>
      <c r="Z56" s="619"/>
      <c r="AA56" s="212" t="s">
        <v>177</v>
      </c>
      <c r="AB56" s="135">
        <v>95</v>
      </c>
      <c r="AC56" s="238">
        <v>99</v>
      </c>
      <c r="AD56" s="209"/>
      <c r="AE56" s="222">
        <f>ROUND(地区標準卸価格表!AE56*入力!$I$49%,-入力!$I$40)</f>
        <v>0</v>
      </c>
      <c r="AF56" s="195"/>
      <c r="AG56" s="195"/>
      <c r="AH56" s="242"/>
      <c r="AI56" s="209"/>
      <c r="AJ56" s="243">
        <f>ROUND(地区標準卸価格表!AJ56*入力!$I$50%,-入力!$I$40)</f>
        <v>0</v>
      </c>
      <c r="AK56" s="195"/>
      <c r="AL56" s="195"/>
      <c r="AM56" s="242"/>
      <c r="AN56" s="209"/>
      <c r="AO56" s="222">
        <f>ROUND(地区標準卸価格表!AO56*入力!$I$51%,-入力!$I$40)</f>
        <v>0</v>
      </c>
      <c r="AP56" s="380"/>
      <c r="AQ56" s="195"/>
      <c r="AR56" s="195"/>
      <c r="AS56" s="209"/>
      <c r="AT56" s="222">
        <f>ROUND(地区標準卸価格表!AT56*入力!$I$52%,-入力!$I$40)</f>
        <v>0</v>
      </c>
      <c r="AU56" s="195"/>
      <c r="AV56" s="195"/>
      <c r="AW56" s="242"/>
      <c r="AY56" s="619"/>
      <c r="AZ56" s="212" t="s">
        <v>177</v>
      </c>
      <c r="BA56" s="135">
        <v>95</v>
      </c>
      <c r="BB56" s="238">
        <v>99</v>
      </c>
      <c r="BC56" s="209" t="s">
        <v>1892</v>
      </c>
      <c r="BD56" s="222">
        <f>ROUND(地区標準卸価格表!BD56*入力!$I$53%,-入力!$I$40)</f>
        <v>36900</v>
      </c>
      <c r="BE56" s="195" t="s">
        <v>1891</v>
      </c>
      <c r="BF56" s="195" t="s">
        <v>1880</v>
      </c>
      <c r="BG56" s="223"/>
      <c r="BH56" s="209" t="s">
        <v>833</v>
      </c>
      <c r="BI56" s="222">
        <f>ROUND(地区標準卸価格表!BI56*入力!$I$54%,-入力!$I$40)</f>
        <v>35200</v>
      </c>
      <c r="BJ56" s="195" t="s">
        <v>3</v>
      </c>
      <c r="BK56" s="195"/>
      <c r="BL56" s="223"/>
      <c r="BM56" s="366"/>
      <c r="BN56" s="222"/>
      <c r="BO56" s="195"/>
      <c r="BP56" s="195"/>
      <c r="BQ56" s="195"/>
      <c r="BR56" s="193"/>
      <c r="BS56" s="222"/>
      <c r="BT56" s="195"/>
      <c r="BU56" s="195"/>
      <c r="BV56" s="380"/>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W56" s="137"/>
      <c r="CX56" s="138"/>
      <c r="CY56" s="138"/>
      <c r="CZ56" s="138"/>
      <c r="DA56" s="144"/>
      <c r="DB56" s="138"/>
      <c r="DC56" s="138"/>
      <c r="DD56" s="138"/>
      <c r="DE56" s="138"/>
      <c r="DF56" s="138"/>
      <c r="DG56" s="138"/>
      <c r="DH56" s="138"/>
      <c r="DI56" s="138"/>
      <c r="DJ56" s="138"/>
      <c r="DK56" s="138"/>
      <c r="DL56" s="138"/>
      <c r="DM56" s="138"/>
      <c r="DN56" s="138"/>
      <c r="DO56" s="138"/>
      <c r="DP56" s="138"/>
      <c r="DQ56" s="138"/>
      <c r="DR56" s="138"/>
      <c r="DS56" s="138"/>
      <c r="DT56" s="144"/>
      <c r="DV56" s="138"/>
      <c r="DW56" s="138"/>
      <c r="DX56" s="138"/>
      <c r="DY56" s="138"/>
      <c r="DZ56" s="138"/>
      <c r="EA56" s="138"/>
      <c r="EB56" s="138"/>
      <c r="EC56" s="138"/>
      <c r="ED56" s="138"/>
      <c r="EE56" s="138"/>
      <c r="EF56" s="138"/>
      <c r="EG56" s="138"/>
      <c r="EH56" s="138"/>
      <c r="EI56" s="138"/>
      <c r="EJ56" s="138"/>
      <c r="EK56" s="138"/>
      <c r="EL56" s="138"/>
      <c r="EM56" s="138"/>
      <c r="EN56" s="138"/>
      <c r="EO56" s="195"/>
      <c r="EP56" s="195"/>
      <c r="EQ56" s="195"/>
      <c r="ER56" s="195"/>
      <c r="ES56" s="195"/>
      <c r="ET56" s="66"/>
      <c r="EU56" s="631">
        <v>15</v>
      </c>
      <c r="EV56" s="262" t="s">
        <v>1752</v>
      </c>
      <c r="EW56" s="261">
        <v>98</v>
      </c>
      <c r="EX56" s="261"/>
      <c r="EY56" s="218"/>
      <c r="EZ56" s="253">
        <f>ROUND(地区標準卸価格表!EZ56*入力!$I$74%,-入力!$I$40)</f>
        <v>0</v>
      </c>
      <c r="FA56" s="263"/>
      <c r="FB56" s="263"/>
      <c r="FC56" s="264"/>
      <c r="FD56" s="218"/>
      <c r="FE56" s="253">
        <f>ROUND(地区標準卸価格表!FE56*入力!$I$75%,-入力!$I$40)</f>
        <v>0</v>
      </c>
      <c r="FF56" s="263"/>
      <c r="FG56" s="263"/>
      <c r="FH56" s="264"/>
      <c r="FI56" s="218"/>
      <c r="FJ56" s="253">
        <f>ROUND(地区標準卸価格表!FJ56*入力!$I$76%,-入力!$I$40)</f>
        <v>0</v>
      </c>
      <c r="FK56" s="263"/>
      <c r="FL56" s="263"/>
      <c r="FM56" s="263"/>
      <c r="FN56" s="218" t="s">
        <v>1753</v>
      </c>
      <c r="FO56" s="253">
        <f>ROUND(地区標準卸価格表!FO56*入力!$I$77%,-入力!$I$40)</f>
        <v>18700</v>
      </c>
      <c r="FP56" s="263" t="s">
        <v>754</v>
      </c>
      <c r="FQ56" s="263"/>
      <c r="FR56" s="264"/>
      <c r="FS56" s="218"/>
      <c r="FT56" s="253">
        <f>ROUND(地区標準卸価格表!FT56*入力!$I$78%,-入力!$I$40)</f>
        <v>0</v>
      </c>
      <c r="FU56" s="263"/>
      <c r="FV56" s="263"/>
      <c r="FW56" s="264"/>
      <c r="FX56" s="191"/>
      <c r="GW56" s="66"/>
      <c r="GX56" s="413" t="s">
        <v>1957</v>
      </c>
      <c r="GY56" s="209" t="s">
        <v>731</v>
      </c>
      <c r="GZ56" s="222">
        <f>ROUND(地区標準卸価格表!GZ56*入力!$I$89%,-入力!$I$40)</f>
        <v>28800</v>
      </c>
      <c r="HA56" s="135"/>
      <c r="HB56" s="209"/>
      <c r="HC56" s="222">
        <f>ROUND(地区標準卸価格表!HC56*入力!$I$90%,-入力!$I$40)</f>
        <v>0</v>
      </c>
      <c r="HD56" s="135"/>
      <c r="HE56" s="366"/>
      <c r="HF56" s="222"/>
      <c r="HG56" s="135"/>
      <c r="HH56" s="193"/>
      <c r="HI56" s="193"/>
      <c r="HJ56" s="243"/>
      <c r="HK56" s="210"/>
      <c r="HL56" s="112"/>
      <c r="HM56" s="112"/>
      <c r="HN56" s="111"/>
      <c r="HP56" s="606"/>
      <c r="HQ56" s="373" t="s">
        <v>1542</v>
      </c>
      <c r="HR56" s="156" t="s">
        <v>1543</v>
      </c>
      <c r="HS56" s="157" t="s">
        <v>956</v>
      </c>
      <c r="HT56" s="155" t="s">
        <v>1158</v>
      </c>
      <c r="HU56" s="158" t="s">
        <v>1544</v>
      </c>
      <c r="HV56" s="159">
        <f>ROUND(地区標準卸価格表!HV56*入力!$I$105%,-入力!$I$40)</f>
        <v>55700</v>
      </c>
      <c r="HX56" s="606"/>
      <c r="HY56" s="610"/>
      <c r="HZ56" s="166" t="s">
        <v>449</v>
      </c>
      <c r="IA56" s="167" t="s">
        <v>456</v>
      </c>
      <c r="IB56" s="213" t="s">
        <v>481</v>
      </c>
      <c r="IC56" s="168" t="s">
        <v>938</v>
      </c>
      <c r="ID56" s="169">
        <f>ROUND(地区標準卸価格表!ID56*入力!$I$140%,-入力!$I$40)</f>
        <v>36000</v>
      </c>
      <c r="IE56" s="68"/>
      <c r="IF56" s="541"/>
      <c r="IG56" s="541"/>
      <c r="IM56" s="68"/>
      <c r="IN56" s="620"/>
      <c r="IO56" s="630"/>
      <c r="IP56" s="289" t="s">
        <v>1511</v>
      </c>
      <c r="IQ56" s="290" t="s">
        <v>455</v>
      </c>
      <c r="IR56" s="355" t="s">
        <v>541</v>
      </c>
      <c r="IS56" s="291" t="s">
        <v>1538</v>
      </c>
      <c r="IT56" s="282">
        <f>ROUND(地区標準卸価格表!IT56*入力!$I$202%,-入力!$I$40)</f>
        <v>55200</v>
      </c>
    </row>
    <row r="57" spans="1:254" ht="29.1" customHeight="1">
      <c r="A57" s="619"/>
      <c r="B57" s="212" t="s">
        <v>175</v>
      </c>
      <c r="C57" s="135"/>
      <c r="D57" s="238">
        <v>101</v>
      </c>
      <c r="E57" s="209"/>
      <c r="F57" s="222">
        <f>ROUND(地区標準卸価格表!F57*入力!$I$45%,-入力!$I$40)</f>
        <v>0</v>
      </c>
      <c r="G57" s="195"/>
      <c r="H57" s="195"/>
      <c r="I57" s="195"/>
      <c r="J57" s="386" t="s">
        <v>1536</v>
      </c>
      <c r="K57" s="222">
        <f>ROUND(地区標準卸価格表!K57*入力!$I$46%,-入力!$I$40)</f>
        <v>0</v>
      </c>
      <c r="L57" s="389" t="s">
        <v>1536</v>
      </c>
      <c r="M57" s="389" t="s">
        <v>1536</v>
      </c>
      <c r="N57" s="389"/>
      <c r="O57" s="209" t="s">
        <v>612</v>
      </c>
      <c r="P57" s="222">
        <f>ROUND(地区標準卸価格表!P57*入力!$I$47%,-入力!$I$40)</f>
        <v>35300</v>
      </c>
      <c r="Q57" s="195" t="s">
        <v>588</v>
      </c>
      <c r="R57" s="195" t="s">
        <v>589</v>
      </c>
      <c r="S57" s="195"/>
      <c r="T57" s="209" t="s">
        <v>1033</v>
      </c>
      <c r="U57" s="222">
        <f>ROUND(地区標準卸価格表!U57*入力!$I$48%,-入力!$I$40)</f>
        <v>35300</v>
      </c>
      <c r="V57" s="195" t="s">
        <v>588</v>
      </c>
      <c r="W57" s="195" t="s">
        <v>589</v>
      </c>
      <c r="X57" s="242"/>
      <c r="Y57" s="117"/>
      <c r="Z57" s="619"/>
      <c r="AA57" s="212" t="s">
        <v>175</v>
      </c>
      <c r="AB57" s="135"/>
      <c r="AC57" s="238">
        <v>101</v>
      </c>
      <c r="AD57" s="209"/>
      <c r="AE57" s="222">
        <f>ROUND(地区標準卸価格表!AE57*入力!$I$49%,-入力!$I$40)</f>
        <v>0</v>
      </c>
      <c r="AF57" s="195"/>
      <c r="AG57" s="195"/>
      <c r="AH57" s="242"/>
      <c r="AI57" s="209" t="s">
        <v>1675</v>
      </c>
      <c r="AJ57" s="243">
        <f>ROUND(地区標準卸価格表!AJ57*入力!$I$50%,-入力!$I$40)</f>
        <v>41900</v>
      </c>
      <c r="AK57" s="195" t="s">
        <v>635</v>
      </c>
      <c r="AL57" s="195" t="s">
        <v>589</v>
      </c>
      <c r="AM57" s="242"/>
      <c r="AN57" s="209"/>
      <c r="AO57" s="222">
        <f>ROUND(地区標準卸価格表!AO57*入力!$I$51%,-入力!$I$40)</f>
        <v>0</v>
      </c>
      <c r="AP57" s="380"/>
      <c r="AQ57" s="195"/>
      <c r="AR57" s="195"/>
      <c r="AS57" s="209"/>
      <c r="AT57" s="222">
        <f>ROUND(地区標準卸価格表!AT57*入力!$I$52%,-入力!$I$40)</f>
        <v>0</v>
      </c>
      <c r="AU57" s="195"/>
      <c r="AV57" s="195"/>
      <c r="AW57" s="242"/>
      <c r="AY57" s="619"/>
      <c r="AZ57" s="212" t="s">
        <v>175</v>
      </c>
      <c r="BA57" s="135"/>
      <c r="BB57" s="238">
        <v>101</v>
      </c>
      <c r="BC57" s="209"/>
      <c r="BD57" s="222">
        <f>ROUND(地区標準卸価格表!BD57*入力!$I$53%,-入力!$I$40)</f>
        <v>0</v>
      </c>
      <c r="BE57" s="195"/>
      <c r="BF57" s="195"/>
      <c r="BG57" s="223"/>
      <c r="BH57" s="209" t="s">
        <v>643</v>
      </c>
      <c r="BI57" s="222">
        <f>ROUND(地区標準卸価格表!BI57*入力!$I$54%,-入力!$I$40)</f>
        <v>35500</v>
      </c>
      <c r="BJ57" s="195" t="s">
        <v>3</v>
      </c>
      <c r="BK57" s="195" t="s">
        <v>589</v>
      </c>
      <c r="BL57" s="223"/>
      <c r="BM57" s="366"/>
      <c r="BN57" s="222"/>
      <c r="BO57" s="195"/>
      <c r="BP57" s="195"/>
      <c r="BQ57" s="195"/>
      <c r="BR57" s="193"/>
      <c r="BS57" s="222"/>
      <c r="BT57" s="195"/>
      <c r="BU57" s="195"/>
      <c r="BV57" s="380"/>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W57" s="137"/>
      <c r="CX57" s="138"/>
      <c r="CY57" s="138"/>
      <c r="CZ57" s="138"/>
      <c r="DA57" s="144"/>
      <c r="DB57" s="138"/>
      <c r="DC57" s="138"/>
      <c r="DD57" s="138"/>
      <c r="DE57" s="138"/>
      <c r="DF57" s="138"/>
      <c r="DG57" s="138"/>
      <c r="DH57" s="138"/>
      <c r="DI57" s="138"/>
      <c r="DJ57" s="138"/>
      <c r="DK57" s="138"/>
      <c r="DL57" s="138"/>
      <c r="DM57" s="138"/>
      <c r="DN57" s="138"/>
      <c r="DO57" s="138"/>
      <c r="DP57" s="138"/>
      <c r="DQ57" s="138"/>
      <c r="DR57" s="138"/>
      <c r="DS57" s="138"/>
      <c r="DT57" s="144"/>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66"/>
      <c r="EU57" s="619"/>
      <c r="EV57" s="207" t="s">
        <v>204</v>
      </c>
      <c r="EW57" s="208">
        <v>90</v>
      </c>
      <c r="EX57" s="208"/>
      <c r="EY57" s="209"/>
      <c r="EZ57" s="194">
        <f>ROUND(地区標準卸価格表!EZ57*入力!$I$74%,-入力!$I$40)</f>
        <v>0</v>
      </c>
      <c r="FA57" s="210"/>
      <c r="FB57" s="210"/>
      <c r="FC57" s="211"/>
      <c r="FD57" s="209"/>
      <c r="FE57" s="194">
        <f>ROUND(地区標準卸価格表!FE57*入力!$I$75%,-入力!$I$40)</f>
        <v>0</v>
      </c>
      <c r="FF57" s="210"/>
      <c r="FG57" s="210"/>
      <c r="FH57" s="211"/>
      <c r="FI57" s="209" t="s">
        <v>704</v>
      </c>
      <c r="FJ57" s="194">
        <f>ROUND(地区標準卸価格表!FJ57*入力!$I$76%,-入力!$I$40)</f>
        <v>15900</v>
      </c>
      <c r="FK57" s="210" t="s">
        <v>672</v>
      </c>
      <c r="FL57" s="210"/>
      <c r="FM57" s="210"/>
      <c r="FN57" s="209"/>
      <c r="FO57" s="194">
        <f>ROUND(地区標準卸価格表!FO57*入力!$I$77%,-入力!$I$40)</f>
        <v>0</v>
      </c>
      <c r="FP57" s="210"/>
      <c r="FQ57" s="210"/>
      <c r="FR57" s="211"/>
      <c r="FS57" s="209"/>
      <c r="FT57" s="194">
        <f>ROUND(地区標準卸価格表!FT57*入力!$I$78%,-入力!$I$40)</f>
        <v>0</v>
      </c>
      <c r="FU57" s="210"/>
      <c r="FV57" s="210"/>
      <c r="FW57" s="211"/>
      <c r="FX57" s="191"/>
      <c r="GW57" s="66"/>
      <c r="GX57" s="413" t="s">
        <v>1958</v>
      </c>
      <c r="GY57" s="209" t="s">
        <v>732</v>
      </c>
      <c r="GZ57" s="222">
        <f>ROUND(地区標準卸価格表!GZ57*入力!$I$89%,-入力!$I$40)</f>
        <v>29300</v>
      </c>
      <c r="HA57" s="135"/>
      <c r="HB57" s="209"/>
      <c r="HC57" s="222">
        <f>ROUND(地区標準卸価格表!HC57*入力!$I$90%,-入力!$I$40)</f>
        <v>0</v>
      </c>
      <c r="HD57" s="135"/>
      <c r="HE57" s="366"/>
      <c r="HF57" s="222"/>
      <c r="HG57" s="135"/>
      <c r="HH57" s="193"/>
      <c r="HI57" s="193"/>
      <c r="HJ57" s="243"/>
      <c r="HK57" s="210"/>
      <c r="HL57" s="112"/>
      <c r="HM57" s="112"/>
      <c r="HN57" s="111"/>
      <c r="HP57" s="606"/>
      <c r="HQ57" s="634" t="s">
        <v>1462</v>
      </c>
      <c r="HR57" s="271" t="s">
        <v>1504</v>
      </c>
      <c r="HS57" s="272" t="s">
        <v>932</v>
      </c>
      <c r="HT57" s="333" t="s">
        <v>1637</v>
      </c>
      <c r="HU57" s="273" t="s">
        <v>1638</v>
      </c>
      <c r="HV57" s="274">
        <f>ROUND(地区標準卸価格表!HV57*入力!$I$106%,-入力!$I$40)</f>
        <v>74700</v>
      </c>
      <c r="HX57" s="606"/>
      <c r="HY57" s="613" t="s">
        <v>425</v>
      </c>
      <c r="HZ57" s="271" t="s">
        <v>1004</v>
      </c>
      <c r="IA57" s="272" t="s">
        <v>956</v>
      </c>
      <c r="IB57" s="333" t="s">
        <v>1005</v>
      </c>
      <c r="IC57" s="273" t="s">
        <v>1003</v>
      </c>
      <c r="ID57" s="274">
        <f>ROUND(地区標準卸価格表!ID57*入力!$I$141%,-入力!$I$40)</f>
        <v>48300</v>
      </c>
      <c r="IE57" s="68"/>
      <c r="IF57" s="544"/>
      <c r="IG57" s="544"/>
      <c r="IH57" s="544"/>
      <c r="II57" s="143"/>
      <c r="IJ57" s="545"/>
      <c r="IK57" s="544"/>
      <c r="IL57" s="546"/>
      <c r="IM57" s="68"/>
      <c r="IN57" s="629" t="s">
        <v>515</v>
      </c>
      <c r="IO57" s="608" t="s">
        <v>528</v>
      </c>
      <c r="IP57" s="183" t="s">
        <v>533</v>
      </c>
      <c r="IQ57" s="184" t="s">
        <v>454</v>
      </c>
      <c r="IR57" s="354" t="s">
        <v>952</v>
      </c>
      <c r="IS57" s="185" t="s">
        <v>585</v>
      </c>
      <c r="IT57" s="152">
        <f>ROUND(地区標準卸価格表!IT57*入力!$I$203%,-入力!$I$40)</f>
        <v>81100</v>
      </c>
    </row>
    <row r="58" spans="1:254" ht="29.1" customHeight="1">
      <c r="A58" s="619"/>
      <c r="B58" s="212" t="s">
        <v>1553</v>
      </c>
      <c r="C58" s="135">
        <v>100</v>
      </c>
      <c r="D58" s="238"/>
      <c r="E58" s="209"/>
      <c r="F58" s="222">
        <f>ROUND(地区標準卸価格表!F58*入力!$I$45%,-入力!$I$40)</f>
        <v>0</v>
      </c>
      <c r="G58" s="195"/>
      <c r="H58" s="195"/>
      <c r="I58" s="195"/>
      <c r="J58" s="386" t="s">
        <v>1536</v>
      </c>
      <c r="K58" s="222">
        <f>ROUND(地区標準卸価格表!K58*入力!$I$46%,-入力!$I$40)</f>
        <v>0</v>
      </c>
      <c r="L58" s="389" t="s">
        <v>1536</v>
      </c>
      <c r="M58" s="389" t="s">
        <v>1536</v>
      </c>
      <c r="N58" s="389"/>
      <c r="O58" s="209" t="s">
        <v>1554</v>
      </c>
      <c r="P58" s="222">
        <f>ROUND(地区標準卸価格表!P58*入力!$I$47%,-入力!$I$40)</f>
        <v>38400</v>
      </c>
      <c r="Q58" s="195" t="s">
        <v>906</v>
      </c>
      <c r="R58" s="195"/>
      <c r="S58" s="195"/>
      <c r="T58" s="209"/>
      <c r="U58" s="222">
        <f>ROUND(地区標準卸価格表!U58*入力!$I$48%,-入力!$I$40)</f>
        <v>0</v>
      </c>
      <c r="V58" s="195"/>
      <c r="W58" s="195"/>
      <c r="X58" s="242"/>
      <c r="Y58" s="117"/>
      <c r="Z58" s="619"/>
      <c r="AA58" s="212" t="s">
        <v>1553</v>
      </c>
      <c r="AB58" s="135">
        <v>100</v>
      </c>
      <c r="AC58" s="238"/>
      <c r="AD58" s="209"/>
      <c r="AE58" s="222">
        <f>ROUND(地区標準卸価格表!AE58*入力!$I$49%,-入力!$I$40)</f>
        <v>0</v>
      </c>
      <c r="AF58" s="195"/>
      <c r="AG58" s="195"/>
      <c r="AH58" s="242"/>
      <c r="AI58" s="209"/>
      <c r="AJ58" s="243">
        <f>ROUND(地区標準卸価格表!AJ58*入力!$I$50%,-入力!$I$40)</f>
        <v>0</v>
      </c>
      <c r="AK58" s="195"/>
      <c r="AL58" s="195"/>
      <c r="AM58" s="242"/>
      <c r="AN58" s="209"/>
      <c r="AO58" s="222">
        <f>ROUND(地区標準卸価格表!AO58*入力!$I$51%,-入力!$I$40)</f>
        <v>0</v>
      </c>
      <c r="AP58" s="380"/>
      <c r="AQ58" s="195"/>
      <c r="AR58" s="195"/>
      <c r="AS58" s="209"/>
      <c r="AT58" s="222">
        <f>ROUND(地区標準卸価格表!AT58*入力!$I$52%,-入力!$I$40)</f>
        <v>0</v>
      </c>
      <c r="AU58" s="195"/>
      <c r="AV58" s="195"/>
      <c r="AW58" s="242"/>
      <c r="AY58" s="619"/>
      <c r="AZ58" s="212" t="s">
        <v>1553</v>
      </c>
      <c r="BA58" s="135">
        <v>100</v>
      </c>
      <c r="BB58" s="238"/>
      <c r="BC58" s="209"/>
      <c r="BD58" s="222">
        <f>ROUND(地区標準卸価格表!BD58*入力!$I$53%,-入力!$I$40)</f>
        <v>0</v>
      </c>
      <c r="BE58" s="195"/>
      <c r="BF58" s="195"/>
      <c r="BG58" s="223"/>
      <c r="BH58" s="209"/>
      <c r="BI58" s="222">
        <f>ROUND(地区標準卸価格表!BI58*入力!$I$54%,-入力!$I$40)</f>
        <v>0</v>
      </c>
      <c r="BJ58" s="195"/>
      <c r="BK58" s="195"/>
      <c r="BL58" s="223"/>
      <c r="BM58" s="366"/>
      <c r="BN58" s="222"/>
      <c r="BO58" s="195"/>
      <c r="BP58" s="195"/>
      <c r="BQ58" s="195"/>
      <c r="BR58" s="193"/>
      <c r="BS58" s="222"/>
      <c r="BT58" s="195"/>
      <c r="BU58" s="195"/>
      <c r="BV58" s="380"/>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W58" s="137"/>
      <c r="CX58" s="138"/>
      <c r="CY58" s="138"/>
      <c r="CZ58" s="138"/>
      <c r="DA58" s="144"/>
      <c r="DB58" s="138"/>
      <c r="DC58" s="138"/>
      <c r="DD58" s="138"/>
      <c r="DE58" s="138"/>
      <c r="DF58" s="138"/>
      <c r="DG58" s="138"/>
      <c r="DH58" s="138"/>
      <c r="DI58" s="138"/>
      <c r="DJ58" s="138"/>
      <c r="DK58" s="138"/>
      <c r="DL58" s="138"/>
      <c r="DM58" s="138"/>
      <c r="DN58" s="138"/>
      <c r="DO58" s="138"/>
      <c r="DP58" s="138"/>
      <c r="DQ58" s="138"/>
      <c r="DR58" s="138"/>
      <c r="DS58" s="138"/>
      <c r="DT58" s="144"/>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66"/>
      <c r="EU58" s="619"/>
      <c r="EV58" s="207" t="s">
        <v>966</v>
      </c>
      <c r="EW58" s="208">
        <v>96</v>
      </c>
      <c r="EX58" s="208"/>
      <c r="EY58" s="209"/>
      <c r="EZ58" s="194">
        <f>ROUND(地区標準卸価格表!EZ58*入力!$I$74%,-入力!$I$40)</f>
        <v>0</v>
      </c>
      <c r="FA58" s="210"/>
      <c r="FB58" s="210"/>
      <c r="FC58" s="211"/>
      <c r="FD58" s="209"/>
      <c r="FE58" s="194">
        <f>ROUND(地区標準卸価格表!FE58*入力!$I$75%,-入力!$I$40)</f>
        <v>0</v>
      </c>
      <c r="FF58" s="210"/>
      <c r="FG58" s="210"/>
      <c r="FH58" s="211"/>
      <c r="FI58" s="209" t="s">
        <v>967</v>
      </c>
      <c r="FJ58" s="194">
        <f>ROUND(地区標準卸価格表!FJ58*入力!$I$76%,-入力!$I$40)</f>
        <v>18600</v>
      </c>
      <c r="FK58" s="210" t="s">
        <v>754</v>
      </c>
      <c r="FL58" s="210"/>
      <c r="FM58" s="210"/>
      <c r="FN58" s="209"/>
      <c r="FO58" s="194">
        <f>ROUND(地区標準卸価格表!FO58*入力!$I$77%,-入力!$I$40)</f>
        <v>0</v>
      </c>
      <c r="FP58" s="210"/>
      <c r="FQ58" s="210"/>
      <c r="FR58" s="211"/>
      <c r="FS58" s="209"/>
      <c r="FT58" s="194">
        <f>ROUND(地区標準卸価格表!FT58*入力!$I$78%,-入力!$I$40)</f>
        <v>0</v>
      </c>
      <c r="FU58" s="210"/>
      <c r="FV58" s="210"/>
      <c r="FW58" s="211"/>
      <c r="FX58" s="191"/>
      <c r="GW58" s="66"/>
      <c r="GX58" s="413" t="s">
        <v>1959</v>
      </c>
      <c r="GY58" s="209" t="s">
        <v>733</v>
      </c>
      <c r="GZ58" s="222">
        <f>ROUND(地区標準卸価格表!GZ58*入力!$I$89%,-入力!$I$40)</f>
        <v>22600</v>
      </c>
      <c r="HA58" s="135"/>
      <c r="HB58" s="209"/>
      <c r="HC58" s="222">
        <f>ROUND(地区標準卸価格表!HC58*入力!$I$90%,-入力!$I$40)</f>
        <v>0</v>
      </c>
      <c r="HD58" s="135"/>
      <c r="HE58" s="366"/>
      <c r="HF58" s="222"/>
      <c r="HG58" s="135"/>
      <c r="HH58" s="193"/>
      <c r="HI58" s="193"/>
      <c r="HJ58" s="243"/>
      <c r="HK58" s="210"/>
      <c r="HL58" s="66"/>
      <c r="HM58" s="112"/>
      <c r="HN58" s="111"/>
      <c r="HP58" s="606"/>
      <c r="HQ58" s="646"/>
      <c r="HR58" s="166" t="s">
        <v>1665</v>
      </c>
      <c r="HS58" s="167" t="s">
        <v>956</v>
      </c>
      <c r="HT58" s="213" t="s">
        <v>1640</v>
      </c>
      <c r="HU58" s="168" t="s">
        <v>1639</v>
      </c>
      <c r="HV58" s="169">
        <f>ROUND(地区標準卸価格表!HV58*入力!$I$106%,-入力!$I$40)</f>
        <v>50600</v>
      </c>
      <c r="HX58" s="606"/>
      <c r="HY58" s="614"/>
      <c r="HZ58" s="166" t="s">
        <v>973</v>
      </c>
      <c r="IA58" s="167" t="s">
        <v>456</v>
      </c>
      <c r="IB58" s="213" t="s">
        <v>482</v>
      </c>
      <c r="IC58" s="168" t="s">
        <v>2090</v>
      </c>
      <c r="ID58" s="169">
        <f>ROUND(地区標準卸価格表!ID58*入力!$I$141%,-入力!$I$40)</f>
        <v>44200</v>
      </c>
      <c r="IE58" s="68"/>
      <c r="IF58" s="310"/>
      <c r="IG58" s="389"/>
      <c r="IH58" s="144"/>
      <c r="II58" s="138"/>
      <c r="IJ58" s="380"/>
      <c r="IK58" s="310"/>
      <c r="IL58" s="243"/>
      <c r="IM58" s="68"/>
      <c r="IN58" s="668"/>
      <c r="IO58" s="609"/>
      <c r="IP58" s="186" t="s">
        <v>533</v>
      </c>
      <c r="IQ58" s="187" t="s">
        <v>455</v>
      </c>
      <c r="IR58" s="317" t="s">
        <v>953</v>
      </c>
      <c r="IS58" s="188" t="s">
        <v>586</v>
      </c>
      <c r="IT58" s="169">
        <f>ROUND(地区標準卸価格表!IT58*入力!$I$203%,-入力!$I$40)</f>
        <v>95600</v>
      </c>
    </row>
    <row r="59" spans="1:254" ht="29.1" customHeight="1" thickBot="1">
      <c r="A59" s="619"/>
      <c r="B59" s="231" t="s">
        <v>172</v>
      </c>
      <c r="C59" s="248">
        <v>95</v>
      </c>
      <c r="D59" s="233">
        <v>99</v>
      </c>
      <c r="E59" s="234"/>
      <c r="F59" s="249">
        <f>ROUND(地区標準卸価格表!F59*入力!$I$45%,-入力!$I$40)</f>
        <v>0</v>
      </c>
      <c r="G59" s="250"/>
      <c r="H59" s="250"/>
      <c r="I59" s="250"/>
      <c r="J59" s="562" t="s">
        <v>1536</v>
      </c>
      <c r="K59" s="249">
        <f>ROUND(地区標準卸価格表!K59*入力!$I$46%,-入力!$I$40)</f>
        <v>0</v>
      </c>
      <c r="L59" s="567" t="s">
        <v>1536</v>
      </c>
      <c r="M59" s="567" t="s">
        <v>1536</v>
      </c>
      <c r="N59" s="567"/>
      <c r="O59" s="234" t="s">
        <v>1221</v>
      </c>
      <c r="P59" s="249">
        <f>ROUND(地区標準卸価格表!P59*入力!$I$47%,-入力!$I$40)</f>
        <v>34200</v>
      </c>
      <c r="Q59" s="250" t="s">
        <v>905</v>
      </c>
      <c r="R59" s="250"/>
      <c r="S59" s="250"/>
      <c r="T59" s="234"/>
      <c r="U59" s="249">
        <f>ROUND(地区標準卸価格表!U59*入力!$I$48%,-入力!$I$40)</f>
        <v>0</v>
      </c>
      <c r="V59" s="250"/>
      <c r="W59" s="250"/>
      <c r="X59" s="241"/>
      <c r="Y59" s="117"/>
      <c r="Z59" s="619"/>
      <c r="AA59" s="231" t="s">
        <v>172</v>
      </c>
      <c r="AB59" s="248">
        <v>95</v>
      </c>
      <c r="AC59" s="233">
        <v>99</v>
      </c>
      <c r="AD59" s="234"/>
      <c r="AE59" s="249">
        <f>ROUND(地区標準卸価格表!AE59*入力!$I$49%,-入力!$I$40)</f>
        <v>0</v>
      </c>
      <c r="AF59" s="250"/>
      <c r="AG59" s="250"/>
      <c r="AH59" s="241"/>
      <c r="AI59" s="234"/>
      <c r="AJ59" s="251">
        <f>ROUND(地区標準卸価格表!AJ59*入力!$I$50%,-入力!$I$40)</f>
        <v>0</v>
      </c>
      <c r="AK59" s="250"/>
      <c r="AL59" s="250"/>
      <c r="AM59" s="241"/>
      <c r="AN59" s="234"/>
      <c r="AO59" s="249">
        <f>ROUND(地区標準卸価格表!AO59*入力!$I$51%,-入力!$I$40)</f>
        <v>0</v>
      </c>
      <c r="AP59" s="398"/>
      <c r="AQ59" s="250"/>
      <c r="AR59" s="250"/>
      <c r="AS59" s="234"/>
      <c r="AT59" s="249">
        <f>ROUND(地区標準卸価格表!AT59*入力!$I$52%,-入力!$I$40)</f>
        <v>0</v>
      </c>
      <c r="AU59" s="250"/>
      <c r="AV59" s="250"/>
      <c r="AW59" s="241"/>
      <c r="AY59" s="619"/>
      <c r="AZ59" s="231" t="s">
        <v>172</v>
      </c>
      <c r="BA59" s="248">
        <v>95</v>
      </c>
      <c r="BB59" s="233">
        <v>99</v>
      </c>
      <c r="BC59" s="234" t="s">
        <v>1747</v>
      </c>
      <c r="BD59" s="249">
        <f>ROUND(地区標準卸価格表!BD59*入力!$I$53%,-入力!$I$40)</f>
        <v>36600</v>
      </c>
      <c r="BE59" s="250" t="s">
        <v>905</v>
      </c>
      <c r="BF59" s="250" t="s">
        <v>907</v>
      </c>
      <c r="BG59" s="237"/>
      <c r="BH59" s="234" t="s">
        <v>1245</v>
      </c>
      <c r="BI59" s="249">
        <f>ROUND(地区標準卸価格表!BI59*入力!$I$54%,-入力!$I$40)</f>
        <v>34500</v>
      </c>
      <c r="BJ59" s="250" t="s">
        <v>3</v>
      </c>
      <c r="BK59" s="250"/>
      <c r="BL59" s="237"/>
      <c r="BM59" s="366"/>
      <c r="BN59" s="222"/>
      <c r="BO59" s="195"/>
      <c r="BP59" s="195"/>
      <c r="BQ59" s="195"/>
      <c r="BR59" s="193"/>
      <c r="BS59" s="222"/>
      <c r="BT59" s="195"/>
      <c r="BU59" s="195"/>
      <c r="BV59" s="380"/>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W59" s="137"/>
      <c r="CX59" s="138"/>
      <c r="CY59" s="138"/>
      <c r="CZ59" s="138"/>
      <c r="DA59" s="144"/>
      <c r="DB59" s="138"/>
      <c r="DC59" s="138"/>
      <c r="DD59" s="138"/>
      <c r="DE59" s="138"/>
      <c r="DF59" s="138"/>
      <c r="DG59" s="138"/>
      <c r="DH59" s="138"/>
      <c r="DI59" s="138"/>
      <c r="DJ59" s="138"/>
      <c r="DK59" s="138"/>
      <c r="DL59" s="138"/>
      <c r="DM59" s="138"/>
      <c r="DN59" s="138"/>
      <c r="DO59" s="138"/>
      <c r="DP59" s="138"/>
      <c r="DQ59" s="138"/>
      <c r="DR59" s="138"/>
      <c r="DS59" s="138"/>
      <c r="DT59" s="144"/>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66"/>
      <c r="EU59" s="620"/>
      <c r="EV59" s="268" t="s">
        <v>771</v>
      </c>
      <c r="EW59" s="267">
        <v>102</v>
      </c>
      <c r="EX59" s="267"/>
      <c r="EY59" s="127"/>
      <c r="EZ59" s="256">
        <f>ROUND(地区標準卸価格表!EZ59*入力!$I$74%,-入力!$I$40)</f>
        <v>0</v>
      </c>
      <c r="FA59" s="269"/>
      <c r="FB59" s="269"/>
      <c r="FC59" s="270"/>
      <c r="FD59" s="127"/>
      <c r="FE59" s="256">
        <f>ROUND(地区標準卸価格表!FE59*入力!$I$75%,-入力!$I$40)</f>
        <v>0</v>
      </c>
      <c r="FF59" s="269"/>
      <c r="FG59" s="269"/>
      <c r="FH59" s="270"/>
      <c r="FI59" s="127" t="s">
        <v>843</v>
      </c>
      <c r="FJ59" s="256">
        <f>ROUND(地区標準卸価格表!FJ59*入力!$I$76%,-入力!$I$40)</f>
        <v>24600</v>
      </c>
      <c r="FK59" s="269" t="s">
        <v>672</v>
      </c>
      <c r="FL59" s="269"/>
      <c r="FM59" s="269"/>
      <c r="FN59" s="127"/>
      <c r="FO59" s="256">
        <f>ROUND(地区標準卸価格表!FO59*入力!$I$77%,-入力!$I$40)</f>
        <v>0</v>
      </c>
      <c r="FP59" s="269"/>
      <c r="FQ59" s="269"/>
      <c r="FR59" s="270"/>
      <c r="FS59" s="127"/>
      <c r="FT59" s="256">
        <f>ROUND(地区標準卸価格表!FT59*入力!$I$78%,-入力!$I$40)</f>
        <v>0</v>
      </c>
      <c r="FU59" s="269"/>
      <c r="FV59" s="269"/>
      <c r="FW59" s="270"/>
      <c r="FX59" s="191"/>
      <c r="GW59" s="66"/>
      <c r="GX59" s="413" t="s">
        <v>1960</v>
      </c>
      <c r="GY59" s="209" t="s">
        <v>734</v>
      </c>
      <c r="GZ59" s="222">
        <f>ROUND(地区標準卸価格表!GZ59*入力!$I$89%,-入力!$I$40)</f>
        <v>22600</v>
      </c>
      <c r="HA59" s="135"/>
      <c r="HB59" s="209" t="s">
        <v>741</v>
      </c>
      <c r="HC59" s="222">
        <f>ROUND(地区標準卸価格表!HC59*入力!$I$90%,-入力!$I$40)</f>
        <v>22900</v>
      </c>
      <c r="HD59" s="135"/>
      <c r="HE59" s="366"/>
      <c r="HF59" s="222"/>
      <c r="HG59" s="135"/>
      <c r="HH59" s="193"/>
      <c r="HI59" s="193"/>
      <c r="HJ59" s="243"/>
      <c r="HK59" s="210"/>
      <c r="HL59" s="66"/>
      <c r="HM59" s="112"/>
      <c r="HN59" s="111"/>
      <c r="HP59" s="606"/>
      <c r="HQ59" s="634" t="s">
        <v>1903</v>
      </c>
      <c r="HR59" s="271" t="s">
        <v>1907</v>
      </c>
      <c r="HS59" s="272" t="s">
        <v>454</v>
      </c>
      <c r="HT59" s="333" t="s">
        <v>1823</v>
      </c>
      <c r="HU59" s="273" t="s">
        <v>1849</v>
      </c>
      <c r="HV59" s="274">
        <f>ROUND(地区標準卸価格表!HV59*入力!$I$107%,-入力!$I$40)</f>
        <v>76700</v>
      </c>
      <c r="HX59" s="606"/>
      <c r="HY59" s="333" t="s">
        <v>951</v>
      </c>
      <c r="HZ59" s="271" t="s">
        <v>960</v>
      </c>
      <c r="IA59" s="272" t="s">
        <v>456</v>
      </c>
      <c r="IB59" s="333" t="s">
        <v>937</v>
      </c>
      <c r="IC59" s="273" t="s">
        <v>936</v>
      </c>
      <c r="ID59" s="274">
        <f>ROUND(地区標準卸価格表!ID59*入力!$I$142%,-入力!$I$40)</f>
        <v>56500</v>
      </c>
      <c r="IE59" s="68"/>
      <c r="IF59" s="310"/>
      <c r="IG59" s="389"/>
      <c r="IH59" s="144"/>
      <c r="II59" s="144"/>
      <c r="IJ59" s="380"/>
      <c r="IK59" s="310"/>
      <c r="IL59" s="331"/>
      <c r="IM59" s="68"/>
      <c r="IN59" s="669"/>
      <c r="IO59" s="630"/>
      <c r="IP59" s="289" t="s">
        <v>534</v>
      </c>
      <c r="IQ59" s="290" t="s">
        <v>956</v>
      </c>
      <c r="IR59" s="355" t="s">
        <v>565</v>
      </c>
      <c r="IS59" s="291" t="s">
        <v>1200</v>
      </c>
      <c r="IT59" s="282">
        <f>ROUND(地区標準卸価格表!IT59*入力!$I$203%,-入力!$I$40)</f>
        <v>81100</v>
      </c>
    </row>
    <row r="60" spans="1:254" ht="29.1" customHeight="1" thickBot="1">
      <c r="A60" s="620"/>
      <c r="B60" s="212" t="s">
        <v>277</v>
      </c>
      <c r="C60" s="135">
        <v>98</v>
      </c>
      <c r="D60" s="238">
        <v>102</v>
      </c>
      <c r="E60" s="209"/>
      <c r="F60" s="222">
        <f>ROUND(地区標準卸価格表!F60*入力!$I$45%,-入力!$I$40)</f>
        <v>0</v>
      </c>
      <c r="G60" s="195"/>
      <c r="H60" s="195"/>
      <c r="I60" s="195"/>
      <c r="J60" s="386" t="s">
        <v>1536</v>
      </c>
      <c r="K60" s="222">
        <f>ROUND(地区標準卸価格表!K60*入力!$I$46%,-入力!$I$40)</f>
        <v>0</v>
      </c>
      <c r="L60" s="389" t="s">
        <v>1536</v>
      </c>
      <c r="M60" s="389" t="s">
        <v>1536</v>
      </c>
      <c r="N60" s="389"/>
      <c r="O60" s="209" t="s">
        <v>904</v>
      </c>
      <c r="P60" s="222">
        <f>ROUND(地区標準卸価格表!P60*入力!$I$47%,-入力!$I$40)</f>
        <v>36300</v>
      </c>
      <c r="Q60" s="195" t="s">
        <v>905</v>
      </c>
      <c r="R60" s="195"/>
      <c r="S60" s="195"/>
      <c r="T60" s="209" t="s">
        <v>1034</v>
      </c>
      <c r="U60" s="222">
        <f>ROUND(地区標準卸価格表!U60*入力!$I$48%,-入力!$I$40)</f>
        <v>36300</v>
      </c>
      <c r="V60" s="195" t="s">
        <v>590</v>
      </c>
      <c r="W60" s="195" t="s">
        <v>589</v>
      </c>
      <c r="X60" s="242"/>
      <c r="Y60" s="117"/>
      <c r="Z60" s="620"/>
      <c r="AA60" s="212" t="s">
        <v>277</v>
      </c>
      <c r="AB60" s="135">
        <v>98</v>
      </c>
      <c r="AC60" s="238">
        <v>102</v>
      </c>
      <c r="AD60" s="209"/>
      <c r="AE60" s="222">
        <f>ROUND(地区標準卸価格表!AE60*入力!$I$49%,-入力!$I$40)</f>
        <v>0</v>
      </c>
      <c r="AF60" s="195"/>
      <c r="AG60" s="195"/>
      <c r="AH60" s="242"/>
      <c r="AI60" s="209"/>
      <c r="AJ60" s="243">
        <f>ROUND(地区標準卸価格表!AJ60*入力!$I$50%,-入力!$I$40)</f>
        <v>0</v>
      </c>
      <c r="AK60" s="195"/>
      <c r="AL60" s="195"/>
      <c r="AM60" s="242"/>
      <c r="AN60" s="209"/>
      <c r="AO60" s="222">
        <f>ROUND(地区標準卸価格表!AO60*入力!$I$51%,-入力!$I$40)</f>
        <v>0</v>
      </c>
      <c r="AP60" s="380"/>
      <c r="AQ60" s="195"/>
      <c r="AR60" s="195"/>
      <c r="AS60" s="209"/>
      <c r="AT60" s="222">
        <f>ROUND(地区標準卸価格表!AT60*入力!$I$52%,-入力!$I$40)</f>
        <v>0</v>
      </c>
      <c r="AU60" s="195"/>
      <c r="AV60" s="195"/>
      <c r="AW60" s="242"/>
      <c r="AY60" s="620"/>
      <c r="AZ60" s="212" t="s">
        <v>277</v>
      </c>
      <c r="BA60" s="135">
        <v>98</v>
      </c>
      <c r="BB60" s="238">
        <v>102</v>
      </c>
      <c r="BC60" s="209" t="s">
        <v>1384</v>
      </c>
      <c r="BD60" s="222">
        <f>ROUND(地区標準卸価格表!BD60*入力!$I$53%,-入力!$I$40)</f>
        <v>38600</v>
      </c>
      <c r="BE60" s="195" t="s">
        <v>588</v>
      </c>
      <c r="BF60" s="195" t="s">
        <v>589</v>
      </c>
      <c r="BG60" s="223"/>
      <c r="BH60" s="209"/>
      <c r="BI60" s="222">
        <f>ROUND(地区標準卸価格表!BI60*入力!$I$54%,-入力!$I$40)</f>
        <v>0</v>
      </c>
      <c r="BJ60" s="195"/>
      <c r="BK60" s="195"/>
      <c r="BL60" s="223"/>
      <c r="BM60" s="366"/>
      <c r="BN60" s="222"/>
      <c r="BO60" s="195"/>
      <c r="BP60" s="195"/>
      <c r="BQ60" s="195"/>
      <c r="BR60" s="193"/>
      <c r="BS60" s="222"/>
      <c r="BT60" s="195"/>
      <c r="BU60" s="195"/>
      <c r="BV60" s="380"/>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W60" s="137"/>
      <c r="CX60" s="138"/>
      <c r="CY60" s="138"/>
      <c r="CZ60" s="138"/>
      <c r="DA60" s="144"/>
      <c r="DB60" s="138"/>
      <c r="DC60" s="138"/>
      <c r="DD60" s="138"/>
      <c r="DE60" s="138"/>
      <c r="DF60" s="138"/>
      <c r="DG60" s="138"/>
      <c r="DH60" s="138"/>
      <c r="DI60" s="138"/>
      <c r="DJ60" s="138"/>
      <c r="DK60" s="138"/>
      <c r="DL60" s="138"/>
      <c r="DM60" s="138"/>
      <c r="DN60" s="138"/>
      <c r="DO60" s="138"/>
      <c r="DP60" s="138"/>
      <c r="DQ60" s="138"/>
      <c r="DR60" s="138"/>
      <c r="DS60" s="138"/>
      <c r="DT60" s="144"/>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66"/>
      <c r="EU60" s="138" t="s">
        <v>844</v>
      </c>
      <c r="EV60" s="137"/>
      <c r="EW60" s="138"/>
      <c r="EX60" s="138"/>
      <c r="EY60" s="401"/>
      <c r="EZ60" s="402"/>
      <c r="FA60" s="402"/>
      <c r="FB60" s="402"/>
      <c r="FC60" s="402"/>
      <c r="FD60" s="703"/>
      <c r="FE60" s="704"/>
      <c r="FF60" s="704"/>
      <c r="FG60" s="704"/>
      <c r="FH60" s="704"/>
      <c r="FI60" s="198"/>
      <c r="FJ60" s="138"/>
      <c r="FK60" s="196"/>
      <c r="FL60" s="137"/>
      <c r="FM60" s="137"/>
      <c r="FN60" s="401"/>
      <c r="FO60" s="402"/>
      <c r="FP60" s="418"/>
      <c r="FQ60" s="418"/>
      <c r="FR60" s="418"/>
      <c r="FS60" s="315"/>
      <c r="FT60" s="418"/>
      <c r="FU60" s="418"/>
      <c r="FV60" s="418"/>
      <c r="FW60" s="314"/>
      <c r="FX60" s="105"/>
      <c r="GW60" s="66"/>
      <c r="GX60" s="413" t="s">
        <v>1961</v>
      </c>
      <c r="GY60" s="209" t="s">
        <v>735</v>
      </c>
      <c r="GZ60" s="222">
        <f>ROUND(地区標準卸価格表!GZ60*入力!$I$89%,-入力!$I$40)</f>
        <v>23800</v>
      </c>
      <c r="HA60" s="135"/>
      <c r="HB60" s="209"/>
      <c r="HC60" s="222">
        <f>ROUND(地区標準卸価格表!HC60*入力!$I$90%,-入力!$I$40)</f>
        <v>0</v>
      </c>
      <c r="HD60" s="135"/>
      <c r="HE60" s="366"/>
      <c r="HF60" s="222"/>
      <c r="HG60" s="135"/>
      <c r="HH60" s="193"/>
      <c r="HI60" s="193"/>
      <c r="HJ60" s="243"/>
      <c r="HK60" s="210"/>
      <c r="HL60" s="66"/>
      <c r="HM60" s="112"/>
      <c r="HN60" s="111"/>
      <c r="HP60" s="606"/>
      <c r="HQ60" s="646"/>
      <c r="HR60" s="166" t="s">
        <v>1907</v>
      </c>
      <c r="HS60" s="167" t="s">
        <v>455</v>
      </c>
      <c r="HT60" s="213" t="s">
        <v>1851</v>
      </c>
      <c r="HU60" s="168" t="s">
        <v>1850</v>
      </c>
      <c r="HV60" s="169">
        <f>ROUND(地区標準卸価格表!HV60*入力!$I$107%,-入力!$I$40)</f>
        <v>95900</v>
      </c>
      <c r="HX60" s="606"/>
      <c r="HY60" s="613" t="s">
        <v>1282</v>
      </c>
      <c r="HZ60" s="271" t="s">
        <v>1315</v>
      </c>
      <c r="IA60" s="272" t="s">
        <v>456</v>
      </c>
      <c r="IB60" s="333" t="s">
        <v>1316</v>
      </c>
      <c r="IC60" s="273" t="s">
        <v>1284</v>
      </c>
      <c r="ID60" s="274">
        <f>ROUND(地区標準卸価格表!ID60*入力!$I$143%,-入力!$I$40)</f>
        <v>82200</v>
      </c>
      <c r="IE60" s="68"/>
      <c r="IF60" s="360"/>
      <c r="IG60" s="112"/>
      <c r="IH60" s="144"/>
      <c r="II60" s="144"/>
      <c r="IJ60" s="380"/>
      <c r="IK60" s="310"/>
      <c r="IL60" s="331"/>
      <c r="IM60" s="68"/>
      <c r="IN60" s="605" t="s">
        <v>1980</v>
      </c>
      <c r="IO60" s="356" t="s">
        <v>1978</v>
      </c>
      <c r="IP60" s="178" t="s">
        <v>1357</v>
      </c>
      <c r="IQ60" s="179" t="s">
        <v>456</v>
      </c>
      <c r="IR60" s="330" t="s">
        <v>1079</v>
      </c>
      <c r="IS60" s="158" t="s">
        <v>1259</v>
      </c>
      <c r="IT60" s="159">
        <f>ROUND(地区標準卸価格表!IT60*入力!$I$204%,-入力!$I$40)</f>
        <v>39600</v>
      </c>
    </row>
    <row r="61" spans="1:254" ht="29.1" customHeight="1">
      <c r="A61" s="631">
        <v>17</v>
      </c>
      <c r="B61" s="295" t="s">
        <v>166</v>
      </c>
      <c r="C61" s="293"/>
      <c r="D61" s="217">
        <v>84</v>
      </c>
      <c r="E61" s="218"/>
      <c r="F61" s="219">
        <f>ROUND(地区標準卸価格表!F61*入力!$I$45%,-入力!$I$40)</f>
        <v>0</v>
      </c>
      <c r="G61" s="220"/>
      <c r="H61" s="220"/>
      <c r="I61" s="220"/>
      <c r="J61" s="552" t="s">
        <v>1536</v>
      </c>
      <c r="K61" s="219">
        <f>ROUND(地区標準卸価格表!K61*入力!$I$46%,-入力!$I$40)</f>
        <v>0</v>
      </c>
      <c r="L61" s="565" t="s">
        <v>1536</v>
      </c>
      <c r="M61" s="565" t="s">
        <v>1536</v>
      </c>
      <c r="N61" s="565"/>
      <c r="O61" s="218" t="s">
        <v>613</v>
      </c>
      <c r="P61" s="219">
        <f>ROUND(地区標準卸価格表!P61*入力!$I$47%,-入力!$I$40)</f>
        <v>36800</v>
      </c>
      <c r="Q61" s="220" t="s">
        <v>588</v>
      </c>
      <c r="R61" s="220" t="s">
        <v>589</v>
      </c>
      <c r="S61" s="220"/>
      <c r="T61" s="218"/>
      <c r="U61" s="219">
        <f>ROUND(地区標準卸価格表!U61*入力!$I$48%,-入力!$I$40)</f>
        <v>0</v>
      </c>
      <c r="V61" s="220"/>
      <c r="W61" s="220"/>
      <c r="X61" s="239"/>
      <c r="Y61" s="117"/>
      <c r="Z61" s="631">
        <v>17</v>
      </c>
      <c r="AA61" s="295" t="s">
        <v>166</v>
      </c>
      <c r="AB61" s="293"/>
      <c r="AC61" s="217">
        <v>84</v>
      </c>
      <c r="AD61" s="218"/>
      <c r="AE61" s="219">
        <f>ROUND(地区標準卸価格表!AE61*入力!$I$49%,-入力!$I$40)</f>
        <v>0</v>
      </c>
      <c r="AF61" s="220"/>
      <c r="AG61" s="220"/>
      <c r="AH61" s="239"/>
      <c r="AI61" s="218" t="s">
        <v>1674</v>
      </c>
      <c r="AJ61" s="240">
        <f>ROUND(地区標準卸価格表!AJ61*入力!$I$50%,-入力!$I$40)</f>
        <v>39600</v>
      </c>
      <c r="AK61" s="220" t="s">
        <v>588</v>
      </c>
      <c r="AL61" s="220" t="s">
        <v>589</v>
      </c>
      <c r="AM61" s="239"/>
      <c r="AN61" s="218"/>
      <c r="AO61" s="219">
        <f>ROUND(地区標準卸価格表!AO61*入力!$I$51%,-入力!$I$40)</f>
        <v>0</v>
      </c>
      <c r="AP61" s="396"/>
      <c r="AQ61" s="220"/>
      <c r="AR61" s="220"/>
      <c r="AS61" s="218"/>
      <c r="AT61" s="219">
        <f>ROUND(地区標準卸価格表!AT61*入力!$I$52%,-入力!$I$40)</f>
        <v>0</v>
      </c>
      <c r="AU61" s="220"/>
      <c r="AV61" s="220"/>
      <c r="AW61" s="239"/>
      <c r="AY61" s="631">
        <v>17</v>
      </c>
      <c r="AZ61" s="295" t="s">
        <v>166</v>
      </c>
      <c r="BA61" s="293"/>
      <c r="BB61" s="217">
        <v>84</v>
      </c>
      <c r="BC61" s="218"/>
      <c r="BD61" s="219">
        <f>ROUND(地区標準卸価格表!BD61*入力!$I$53%,-入力!$I$40)</f>
        <v>0</v>
      </c>
      <c r="BE61" s="220"/>
      <c r="BF61" s="220"/>
      <c r="BG61" s="221"/>
      <c r="BH61" s="218"/>
      <c r="BI61" s="219">
        <f>ROUND(地区標準卸価格表!BI61*入力!$I$54%,-入力!$I$40)</f>
        <v>0</v>
      </c>
      <c r="BJ61" s="220"/>
      <c r="BK61" s="220"/>
      <c r="BL61" s="221"/>
      <c r="BM61" s="366"/>
      <c r="BN61" s="222"/>
      <c r="BO61" s="195"/>
      <c r="BP61" s="195"/>
      <c r="BQ61" s="195"/>
      <c r="BR61" s="193"/>
      <c r="BS61" s="222"/>
      <c r="BT61" s="195"/>
      <c r="BU61" s="195"/>
      <c r="BV61" s="380"/>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W61" s="137"/>
      <c r="CX61" s="138"/>
      <c r="CY61" s="138"/>
      <c r="CZ61" s="138"/>
      <c r="DA61" s="144"/>
      <c r="DB61" s="138"/>
      <c r="DC61" s="138"/>
      <c r="DD61" s="138"/>
      <c r="DE61" s="138"/>
      <c r="DF61" s="138"/>
      <c r="DG61" s="138"/>
      <c r="DH61" s="138"/>
      <c r="DI61" s="138"/>
      <c r="DJ61" s="138"/>
      <c r="DK61" s="138"/>
      <c r="DL61" s="138"/>
      <c r="DM61" s="138"/>
      <c r="DN61" s="138"/>
      <c r="DO61" s="138"/>
      <c r="DP61" s="138"/>
      <c r="DQ61" s="138"/>
      <c r="DR61" s="138"/>
      <c r="DS61" s="138"/>
      <c r="DT61" s="144"/>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66"/>
      <c r="EU61" s="138"/>
      <c r="EV61" s="137"/>
      <c r="EW61" s="138"/>
      <c r="EX61" s="138"/>
      <c r="EY61" s="137"/>
      <c r="EZ61" s="138"/>
      <c r="FA61" s="196"/>
      <c r="FB61" s="137"/>
      <c r="FC61" s="137"/>
      <c r="FD61" s="198"/>
      <c r="FE61" s="138"/>
      <c r="FF61" s="196"/>
      <c r="FG61" s="137"/>
      <c r="FH61" s="137"/>
      <c r="FI61" s="137"/>
      <c r="FJ61" s="138"/>
      <c r="FK61" s="196"/>
      <c r="FL61" s="137"/>
      <c r="FM61" s="137"/>
      <c r="FN61" s="198"/>
      <c r="FO61" s="138"/>
      <c r="FP61" s="196"/>
      <c r="FQ61" s="137"/>
      <c r="FR61" s="137"/>
      <c r="FS61" s="198"/>
      <c r="FT61" s="138"/>
      <c r="FU61" s="196"/>
      <c r="FV61" s="137"/>
      <c r="FW61" s="197"/>
      <c r="FX61" s="105"/>
      <c r="GW61" s="66"/>
      <c r="GX61" s="413" t="s">
        <v>1962</v>
      </c>
      <c r="GY61" s="209" t="s">
        <v>736</v>
      </c>
      <c r="GZ61" s="222">
        <f>ROUND(地区標準卸価格表!GZ61*入力!$I$89%,-入力!$I$40)</f>
        <v>26200</v>
      </c>
      <c r="HA61" s="135"/>
      <c r="HB61" s="209"/>
      <c r="HC61" s="222">
        <f>ROUND(地区標準卸価格表!HC61*入力!$I$90%,-入力!$I$40)</f>
        <v>0</v>
      </c>
      <c r="HD61" s="135"/>
      <c r="HE61" s="366"/>
      <c r="HF61" s="222"/>
      <c r="HG61" s="135"/>
      <c r="HH61" s="193"/>
      <c r="HI61" s="193"/>
      <c r="HJ61" s="243"/>
      <c r="HK61" s="210"/>
      <c r="HL61" s="66"/>
      <c r="HM61" s="112"/>
      <c r="HN61" s="111"/>
      <c r="HP61" s="606"/>
      <c r="HQ61" s="646"/>
      <c r="HR61" s="166" t="s">
        <v>1907</v>
      </c>
      <c r="HS61" s="167" t="s">
        <v>454</v>
      </c>
      <c r="HT61" s="213" t="s">
        <v>1846</v>
      </c>
      <c r="HU61" s="168" t="s">
        <v>1845</v>
      </c>
      <c r="HV61" s="169">
        <f>ROUND(地区標準卸価格表!HV61*入力!$I$107%,-入力!$I$40)</f>
        <v>71200</v>
      </c>
      <c r="HX61" s="606"/>
      <c r="HY61" s="646"/>
      <c r="HZ61" s="213" t="s">
        <v>1315</v>
      </c>
      <c r="IA61" s="167" t="s">
        <v>456</v>
      </c>
      <c r="IB61" s="213" t="s">
        <v>1347</v>
      </c>
      <c r="IC61" s="168" t="s">
        <v>1348</v>
      </c>
      <c r="ID61" s="169">
        <f>ROUND(地区標準卸価格表!ID61*入力!$I$143%,-入力!$I$40)</f>
        <v>39200</v>
      </c>
      <c r="IE61" s="68"/>
      <c r="IF61" s="360"/>
      <c r="IG61" s="389"/>
      <c r="IH61" s="144"/>
      <c r="II61" s="144"/>
      <c r="IJ61" s="380"/>
      <c r="IK61" s="310"/>
      <c r="IL61" s="331"/>
      <c r="IM61" s="68"/>
      <c r="IN61" s="606"/>
      <c r="IO61" s="627" t="s">
        <v>1970</v>
      </c>
      <c r="IP61" s="286" t="s">
        <v>1357</v>
      </c>
      <c r="IQ61" s="287" t="s">
        <v>456</v>
      </c>
      <c r="IR61" s="334" t="s">
        <v>1082</v>
      </c>
      <c r="IS61" s="273" t="s">
        <v>1080</v>
      </c>
      <c r="IT61" s="274">
        <f>ROUND(地区標準卸価格表!IT61*入力!$I$205%,-入力!$I$40)</f>
        <v>54100</v>
      </c>
    </row>
    <row r="62" spans="1:254" ht="29.1" customHeight="1">
      <c r="A62" s="619"/>
      <c r="B62" s="212" t="s">
        <v>163</v>
      </c>
      <c r="C62" s="135"/>
      <c r="D62" s="238">
        <v>87</v>
      </c>
      <c r="E62" s="209"/>
      <c r="F62" s="222">
        <f>ROUND(地区標準卸価格表!F62*入力!$I$45%,-入力!$I$40)</f>
        <v>0</v>
      </c>
      <c r="G62" s="195"/>
      <c r="H62" s="195"/>
      <c r="I62" s="195"/>
      <c r="J62" s="386" t="s">
        <v>1536</v>
      </c>
      <c r="K62" s="222">
        <f>ROUND(地区標準卸価格表!K62*入力!$I$46%,-入力!$I$40)</f>
        <v>0</v>
      </c>
      <c r="L62" s="389" t="s">
        <v>1536</v>
      </c>
      <c r="M62" s="389" t="s">
        <v>1536</v>
      </c>
      <c r="N62" s="389"/>
      <c r="O62" s="209" t="s">
        <v>614</v>
      </c>
      <c r="P62" s="222">
        <f>ROUND(地区標準卸価格表!P62*入力!$I$47%,-入力!$I$40)</f>
        <v>37000</v>
      </c>
      <c r="Q62" s="195" t="s">
        <v>588</v>
      </c>
      <c r="R62" s="195" t="s">
        <v>589</v>
      </c>
      <c r="S62" s="195"/>
      <c r="T62" s="209"/>
      <c r="U62" s="222">
        <f>ROUND(地区標準卸価格表!U62*入力!$I$48%,-入力!$I$40)</f>
        <v>0</v>
      </c>
      <c r="V62" s="195"/>
      <c r="W62" s="195"/>
      <c r="X62" s="242"/>
      <c r="Y62" s="117"/>
      <c r="Z62" s="619"/>
      <c r="AA62" s="212" t="s">
        <v>163</v>
      </c>
      <c r="AB62" s="135"/>
      <c r="AC62" s="238">
        <v>87</v>
      </c>
      <c r="AD62" s="209"/>
      <c r="AE62" s="222">
        <f>ROUND(地区標準卸価格表!AE62*入力!$I$49%,-入力!$I$40)</f>
        <v>0</v>
      </c>
      <c r="AF62" s="195"/>
      <c r="AG62" s="195"/>
      <c r="AH62" s="242"/>
      <c r="AI62" s="209" t="s">
        <v>1996</v>
      </c>
      <c r="AJ62" s="243">
        <f>ROUND(地区標準卸価格表!AJ62*入力!$I$50%,-入力!$I$40)</f>
        <v>42600</v>
      </c>
      <c r="AK62" s="195" t="s">
        <v>635</v>
      </c>
      <c r="AL62" s="195" t="s">
        <v>589</v>
      </c>
      <c r="AM62" s="242"/>
      <c r="AN62" s="209"/>
      <c r="AO62" s="222">
        <f>ROUND(地区標準卸価格表!AO62*入力!$I$51%,-入力!$I$40)</f>
        <v>0</v>
      </c>
      <c r="AP62" s="380"/>
      <c r="AQ62" s="195"/>
      <c r="AR62" s="195"/>
      <c r="AS62" s="209"/>
      <c r="AT62" s="222">
        <f>ROUND(地区標準卸価格表!AT62*入力!$I$52%,-入力!$I$40)</f>
        <v>0</v>
      </c>
      <c r="AU62" s="195"/>
      <c r="AV62" s="195"/>
      <c r="AW62" s="242"/>
      <c r="AY62" s="619"/>
      <c r="AZ62" s="212" t="s">
        <v>163</v>
      </c>
      <c r="BA62" s="135"/>
      <c r="BB62" s="238">
        <v>87</v>
      </c>
      <c r="BC62" s="209"/>
      <c r="BD62" s="222">
        <f>ROUND(地区標準卸価格表!BD62*入力!$I$53%,-入力!$I$40)</f>
        <v>0</v>
      </c>
      <c r="BE62" s="195"/>
      <c r="BF62" s="195"/>
      <c r="BG62" s="223"/>
      <c r="BH62" s="209"/>
      <c r="BI62" s="222">
        <f>ROUND(地区標準卸価格表!BI62*入力!$I$54%,-入力!$I$40)</f>
        <v>0</v>
      </c>
      <c r="BJ62" s="195"/>
      <c r="BK62" s="195"/>
      <c r="BL62" s="223"/>
      <c r="BM62" s="366"/>
      <c r="BN62" s="222"/>
      <c r="BO62" s="195"/>
      <c r="BP62" s="195"/>
      <c r="BQ62" s="195"/>
      <c r="BR62" s="193"/>
      <c r="BS62" s="222"/>
      <c r="BT62" s="195"/>
      <c r="BU62" s="195"/>
      <c r="BV62" s="380"/>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W62" s="137"/>
      <c r="CX62" s="138"/>
      <c r="CY62" s="138"/>
      <c r="CZ62" s="138"/>
      <c r="DA62" s="144"/>
      <c r="DB62" s="138"/>
      <c r="DC62" s="138"/>
      <c r="DD62" s="138"/>
      <c r="DE62" s="138"/>
      <c r="DF62" s="138"/>
      <c r="DG62" s="138"/>
      <c r="DH62" s="138"/>
      <c r="DI62" s="138"/>
      <c r="DJ62" s="138"/>
      <c r="DK62" s="138"/>
      <c r="DL62" s="138"/>
      <c r="DM62" s="138"/>
      <c r="DN62" s="138"/>
      <c r="DO62" s="138"/>
      <c r="DP62" s="138"/>
      <c r="DQ62" s="138"/>
      <c r="DR62" s="138"/>
      <c r="DS62" s="138"/>
      <c r="DT62" s="144"/>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c r="ER62" s="138"/>
      <c r="ES62" s="138"/>
      <c r="ET62" s="66"/>
      <c r="EU62" s="138"/>
      <c r="EV62" s="137"/>
      <c r="EW62" s="138"/>
      <c r="EX62" s="138"/>
      <c r="EY62" s="137"/>
      <c r="EZ62" s="138"/>
      <c r="FA62" s="196"/>
      <c r="FB62" s="137"/>
      <c r="FC62" s="137"/>
      <c r="FD62" s="137"/>
      <c r="FE62" s="138"/>
      <c r="FF62" s="196"/>
      <c r="FG62" s="137"/>
      <c r="FH62" s="137"/>
      <c r="FI62" s="137"/>
      <c r="FJ62" s="138"/>
      <c r="FK62" s="196"/>
      <c r="FL62" s="137"/>
      <c r="FM62" s="137"/>
      <c r="FN62" s="137"/>
      <c r="FO62" s="138"/>
      <c r="FP62" s="196"/>
      <c r="FQ62" s="137"/>
      <c r="FR62" s="137"/>
      <c r="FT62" s="138"/>
      <c r="FU62" s="196"/>
      <c r="FV62" s="137"/>
      <c r="FW62" s="137"/>
      <c r="FX62" s="105"/>
      <c r="GW62" s="66"/>
      <c r="GX62" s="413" t="s">
        <v>1963</v>
      </c>
      <c r="GY62" s="209" t="s">
        <v>737</v>
      </c>
      <c r="GZ62" s="222">
        <f>ROUND(地区標準卸価格表!GZ62*入力!$I$89%,-入力!$I$40)</f>
        <v>21400</v>
      </c>
      <c r="HA62" s="135"/>
      <c r="HB62" s="209"/>
      <c r="HC62" s="222">
        <f>ROUND(地区標準卸価格表!HC62*入力!$I$90%,-入力!$I$40)</f>
        <v>0</v>
      </c>
      <c r="HD62" s="135"/>
      <c r="HE62" s="366"/>
      <c r="HF62" s="222"/>
      <c r="HG62" s="135"/>
      <c r="HH62" s="193"/>
      <c r="HI62" s="193"/>
      <c r="HJ62" s="243"/>
      <c r="HK62" s="210"/>
      <c r="HL62" s="66"/>
      <c r="HM62" s="112"/>
      <c r="HN62" s="111"/>
      <c r="HP62" s="606"/>
      <c r="HQ62" s="646"/>
      <c r="HR62" s="166" t="s">
        <v>1907</v>
      </c>
      <c r="HS62" s="167" t="s">
        <v>455</v>
      </c>
      <c r="HT62" s="213" t="s">
        <v>1848</v>
      </c>
      <c r="HU62" s="168" t="s">
        <v>1847</v>
      </c>
      <c r="HV62" s="169">
        <f>ROUND(地区標準卸価格表!HV62*入力!$I$107%,-入力!$I$40)</f>
        <v>89000</v>
      </c>
      <c r="HX62" s="606"/>
      <c r="HY62" s="646"/>
      <c r="HZ62" s="166" t="s">
        <v>1313</v>
      </c>
      <c r="IA62" s="167" t="s">
        <v>456</v>
      </c>
      <c r="IB62" s="213" t="s">
        <v>1314</v>
      </c>
      <c r="IC62" s="168" t="s">
        <v>1283</v>
      </c>
      <c r="ID62" s="169">
        <f>ROUND(地区標準卸価格表!ID62*入力!$I$143%,-入力!$I$40)</f>
        <v>82200</v>
      </c>
      <c r="IE62" s="68"/>
      <c r="IF62" s="360"/>
      <c r="IG62" s="389"/>
      <c r="IH62" s="144"/>
      <c r="II62" s="144"/>
      <c r="IJ62" s="380"/>
      <c r="IK62" s="310"/>
      <c r="IL62" s="331"/>
      <c r="IM62" s="68"/>
      <c r="IN62" s="606"/>
      <c r="IO62" s="610"/>
      <c r="IP62" s="186" t="s">
        <v>1486</v>
      </c>
      <c r="IQ62" s="187" t="s">
        <v>456</v>
      </c>
      <c r="IR62" s="352" t="s">
        <v>1295</v>
      </c>
      <c r="IS62" s="168" t="s">
        <v>1260</v>
      </c>
      <c r="IT62" s="169">
        <f>ROUND(地区標準卸価格表!IT62*入力!$I$205%,-入力!$I$40)</f>
        <v>30600</v>
      </c>
    </row>
    <row r="63" spans="1:254" ht="29.1" customHeight="1" thickBot="1">
      <c r="A63" s="619"/>
      <c r="B63" s="212" t="s">
        <v>157</v>
      </c>
      <c r="C63" s="135">
        <v>91</v>
      </c>
      <c r="D63" s="238"/>
      <c r="E63" s="209"/>
      <c r="F63" s="222">
        <f>ROUND(地区標準卸価格表!F63*入力!$I$45%,-入力!$I$40)</f>
        <v>0</v>
      </c>
      <c r="G63" s="195"/>
      <c r="H63" s="195"/>
      <c r="I63" s="195"/>
      <c r="J63" s="386" t="s">
        <v>1536</v>
      </c>
      <c r="K63" s="222">
        <f>ROUND(地区標準卸価格表!K63*入力!$I$46%,-入力!$I$40)</f>
        <v>0</v>
      </c>
      <c r="L63" s="389" t="s">
        <v>1536</v>
      </c>
      <c r="M63" s="389" t="s">
        <v>1536</v>
      </c>
      <c r="N63" s="389"/>
      <c r="O63" s="209" t="s">
        <v>615</v>
      </c>
      <c r="P63" s="222">
        <f>ROUND(地区標準卸価格表!P63*入力!$I$47%,-入力!$I$40)</f>
        <v>40300</v>
      </c>
      <c r="Q63" s="195" t="s">
        <v>588</v>
      </c>
      <c r="R63" s="195"/>
      <c r="S63" s="195"/>
      <c r="T63" s="209"/>
      <c r="U63" s="222">
        <f>ROUND(地区標準卸価格表!U63*入力!$I$48%,-入力!$I$40)</f>
        <v>0</v>
      </c>
      <c r="V63" s="195"/>
      <c r="W63" s="195"/>
      <c r="X63" s="242"/>
      <c r="Y63" s="117"/>
      <c r="Z63" s="619"/>
      <c r="AA63" s="212" t="s">
        <v>157</v>
      </c>
      <c r="AB63" s="135">
        <v>91</v>
      </c>
      <c r="AC63" s="238"/>
      <c r="AD63" s="209"/>
      <c r="AE63" s="222">
        <f>ROUND(地区標準卸価格表!AE63*入力!$I$49%,-入力!$I$40)</f>
        <v>0</v>
      </c>
      <c r="AF63" s="195"/>
      <c r="AG63" s="195"/>
      <c r="AH63" s="242"/>
      <c r="AI63" s="209" t="s">
        <v>1997</v>
      </c>
      <c r="AJ63" s="243">
        <f>ROUND(地区標準卸価格表!AJ63*入力!$I$50%,-入力!$I$40)</f>
        <v>49900</v>
      </c>
      <c r="AK63" s="195" t="s">
        <v>635</v>
      </c>
      <c r="AL63" s="195" t="s">
        <v>589</v>
      </c>
      <c r="AM63" s="242"/>
      <c r="AN63" s="209"/>
      <c r="AO63" s="222">
        <f>ROUND(地区標準卸価格表!AO63*入力!$I$51%,-入力!$I$40)</f>
        <v>0</v>
      </c>
      <c r="AP63" s="380"/>
      <c r="AQ63" s="195"/>
      <c r="AR63" s="195"/>
      <c r="AS63" s="209"/>
      <c r="AT63" s="222">
        <f>ROUND(地区標準卸価格表!AT63*入力!$I$52%,-入力!$I$40)</f>
        <v>0</v>
      </c>
      <c r="AU63" s="195"/>
      <c r="AV63" s="195"/>
      <c r="AW63" s="242"/>
      <c r="AY63" s="619"/>
      <c r="AZ63" s="212" t="s">
        <v>157</v>
      </c>
      <c r="BA63" s="135">
        <v>91</v>
      </c>
      <c r="BB63" s="238"/>
      <c r="BC63" s="209"/>
      <c r="BD63" s="222">
        <f>ROUND(地区標準卸価格表!BD63*入力!$I$53%,-入力!$I$40)</f>
        <v>0</v>
      </c>
      <c r="BE63" s="195"/>
      <c r="BF63" s="195"/>
      <c r="BG63" s="195"/>
      <c r="BH63" s="209"/>
      <c r="BI63" s="222">
        <f>ROUND(地区標準卸価格表!BI63*入力!$I$54%,-入力!$I$40)</f>
        <v>0</v>
      </c>
      <c r="BJ63" s="195"/>
      <c r="BK63" s="195"/>
      <c r="BL63" s="223"/>
      <c r="BM63" s="366"/>
      <c r="BN63" s="222"/>
      <c r="BO63" s="195"/>
      <c r="BP63" s="195"/>
      <c r="BQ63" s="195"/>
      <c r="BR63" s="193"/>
      <c r="BS63" s="222"/>
      <c r="BT63" s="195"/>
      <c r="BU63" s="195"/>
      <c r="BV63" s="380"/>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W63" s="137"/>
      <c r="CX63" s="138"/>
      <c r="CY63" s="138"/>
      <c r="CZ63" s="138"/>
      <c r="DA63" s="144"/>
      <c r="DB63" s="138"/>
      <c r="DC63" s="138"/>
      <c r="DD63" s="138"/>
      <c r="DE63" s="138"/>
      <c r="DF63" s="138"/>
      <c r="DG63" s="138"/>
      <c r="DH63" s="138"/>
      <c r="DI63" s="138"/>
      <c r="DJ63" s="138"/>
      <c r="DK63" s="138"/>
      <c r="DL63" s="138"/>
      <c r="DM63" s="138"/>
      <c r="DN63" s="138"/>
      <c r="DO63" s="138"/>
      <c r="DP63" s="138"/>
      <c r="DQ63" s="138"/>
      <c r="DR63" s="138"/>
      <c r="DS63" s="138"/>
      <c r="DT63" s="144"/>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66"/>
      <c r="EU63" s="138"/>
      <c r="EV63" s="137"/>
      <c r="EW63" s="138"/>
      <c r="EX63" s="138"/>
      <c r="EY63" s="137"/>
      <c r="EZ63" s="138"/>
      <c r="FA63" s="196"/>
      <c r="FB63" s="137"/>
      <c r="FC63" s="137"/>
      <c r="FD63" s="137"/>
      <c r="FE63" s="138"/>
      <c r="FF63" s="196"/>
      <c r="FG63" s="137"/>
      <c r="FH63" s="137"/>
      <c r="FI63" s="137"/>
      <c r="FJ63" s="138"/>
      <c r="FK63" s="196"/>
      <c r="FL63" s="137"/>
      <c r="FM63" s="137"/>
      <c r="FN63" s="137"/>
      <c r="FO63" s="138"/>
      <c r="FP63" s="196"/>
      <c r="FQ63" s="137"/>
      <c r="FR63" s="137"/>
      <c r="FS63" s="137"/>
      <c r="FT63" s="138"/>
      <c r="FU63" s="196"/>
      <c r="FV63" s="137"/>
      <c r="FW63" s="137"/>
      <c r="FX63" s="105"/>
      <c r="GW63" s="66"/>
      <c r="GX63" s="414" t="s">
        <v>1964</v>
      </c>
      <c r="GY63" s="127" t="s">
        <v>738</v>
      </c>
      <c r="GZ63" s="128">
        <f>ROUND(地区標準卸価格表!GZ63*入力!$I$89%,-入力!$I$40)</f>
        <v>20400</v>
      </c>
      <c r="HA63" s="294"/>
      <c r="HB63" s="127"/>
      <c r="HC63" s="128">
        <f>ROUND(地区標準卸価格表!HC63*入力!$I$90%,-入力!$I$40)</f>
        <v>0</v>
      </c>
      <c r="HD63" s="294"/>
      <c r="HE63" s="366"/>
      <c r="HF63" s="222"/>
      <c r="HG63" s="135"/>
      <c r="HH63" s="193"/>
      <c r="HI63" s="193"/>
      <c r="HJ63" s="243"/>
      <c r="HK63" s="210"/>
      <c r="HL63" s="66"/>
      <c r="HM63" s="112"/>
      <c r="HN63" s="111"/>
      <c r="HP63" s="607"/>
      <c r="HQ63" s="646"/>
      <c r="HR63" s="166" t="s">
        <v>1907</v>
      </c>
      <c r="HS63" s="167" t="s">
        <v>456</v>
      </c>
      <c r="HT63" s="213" t="s">
        <v>1844</v>
      </c>
      <c r="HU63" s="168" t="s">
        <v>1843</v>
      </c>
      <c r="HV63" s="169">
        <f>ROUND(地区標準卸価格表!HV63*入力!$I$107%,-入力!$I$40)</f>
        <v>56900</v>
      </c>
      <c r="HX63" s="606"/>
      <c r="HY63" s="646"/>
      <c r="HZ63" s="213" t="s">
        <v>1313</v>
      </c>
      <c r="IA63" s="167" t="s">
        <v>456</v>
      </c>
      <c r="IB63" s="213" t="s">
        <v>1317</v>
      </c>
      <c r="IC63" s="168" t="s">
        <v>1286</v>
      </c>
      <c r="ID63" s="169">
        <f>ROUND(地区標準卸価格表!ID63*入力!$I$143%,-入力!$I$40)</f>
        <v>47800</v>
      </c>
      <c r="IE63" s="68"/>
      <c r="IF63" s="360"/>
      <c r="IG63" s="389"/>
      <c r="IH63" s="144"/>
      <c r="II63" s="144"/>
      <c r="IJ63" s="380"/>
      <c r="IK63" s="310"/>
      <c r="IL63" s="331"/>
      <c r="IM63" s="68"/>
      <c r="IN63" s="607"/>
      <c r="IO63" s="357" t="s">
        <v>1979</v>
      </c>
      <c r="IP63" s="181" t="s">
        <v>1357</v>
      </c>
      <c r="IQ63" s="182" t="s">
        <v>456</v>
      </c>
      <c r="IR63" s="353" t="s">
        <v>1083</v>
      </c>
      <c r="IS63" s="164" t="s">
        <v>1081</v>
      </c>
      <c r="IT63" s="165">
        <f>ROUND(地区標準卸価格表!IT63*入力!$I$206%,-入力!$I$40)</f>
        <v>50300</v>
      </c>
    </row>
    <row r="64" spans="1:254" ht="29.1" customHeight="1" thickBot="1">
      <c r="A64" s="619"/>
      <c r="B64" s="212" t="s">
        <v>154</v>
      </c>
      <c r="C64" s="135"/>
      <c r="D64" s="238">
        <v>98</v>
      </c>
      <c r="E64" s="209"/>
      <c r="F64" s="222">
        <f>ROUND(地区標準卸価格表!F64*入力!$I$45%,-入力!$I$40)</f>
        <v>0</v>
      </c>
      <c r="G64" s="195"/>
      <c r="H64" s="195"/>
      <c r="I64" s="195"/>
      <c r="J64" s="386" t="s">
        <v>1536</v>
      </c>
      <c r="K64" s="222">
        <f>ROUND(地区標準卸価格表!K64*入力!$I$46%,-入力!$I$40)</f>
        <v>0</v>
      </c>
      <c r="L64" s="389" t="s">
        <v>1536</v>
      </c>
      <c r="M64" s="389" t="s">
        <v>1536</v>
      </c>
      <c r="N64" s="389"/>
      <c r="O64" s="209" t="s">
        <v>616</v>
      </c>
      <c r="P64" s="222">
        <f>ROUND(地区標準卸価格表!P64*入力!$I$47%,-入力!$I$40)</f>
        <v>42600</v>
      </c>
      <c r="Q64" s="195" t="s">
        <v>588</v>
      </c>
      <c r="R64" s="195" t="s">
        <v>589</v>
      </c>
      <c r="S64" s="195"/>
      <c r="T64" s="209"/>
      <c r="U64" s="222">
        <f>ROUND(地区標準卸価格表!U64*入力!$I$48%,-入力!$I$40)</f>
        <v>0</v>
      </c>
      <c r="V64" s="195"/>
      <c r="W64" s="195"/>
      <c r="X64" s="242"/>
      <c r="Y64" s="117"/>
      <c r="Z64" s="619"/>
      <c r="AA64" s="212" t="s">
        <v>154</v>
      </c>
      <c r="AB64" s="135"/>
      <c r="AC64" s="238">
        <v>98</v>
      </c>
      <c r="AD64" s="209"/>
      <c r="AE64" s="222">
        <f>ROUND(地区標準卸価格表!AE64*入力!$I$49%,-入力!$I$40)</f>
        <v>0</v>
      </c>
      <c r="AF64" s="195"/>
      <c r="AG64" s="195"/>
      <c r="AH64" s="242"/>
      <c r="AI64" s="209"/>
      <c r="AJ64" s="243">
        <f>ROUND(地区標準卸価格表!AJ64*入力!$I$50%,-入力!$I$40)</f>
        <v>0</v>
      </c>
      <c r="AK64" s="195"/>
      <c r="AL64" s="195"/>
      <c r="AM64" s="242"/>
      <c r="AN64" s="209"/>
      <c r="AO64" s="222">
        <f>ROUND(地区標準卸価格表!AO64*入力!$I$51%,-入力!$I$40)</f>
        <v>0</v>
      </c>
      <c r="AP64" s="380"/>
      <c r="AQ64" s="195"/>
      <c r="AR64" s="195"/>
      <c r="AS64" s="209"/>
      <c r="AT64" s="222">
        <f>ROUND(地区標準卸価格表!AT64*入力!$I$52%,-入力!$I$40)</f>
        <v>0</v>
      </c>
      <c r="AU64" s="195"/>
      <c r="AV64" s="195"/>
      <c r="AW64" s="242"/>
      <c r="AY64" s="619"/>
      <c r="AZ64" s="212" t="s">
        <v>154</v>
      </c>
      <c r="BA64" s="135"/>
      <c r="BB64" s="238">
        <v>98</v>
      </c>
      <c r="BC64" s="209"/>
      <c r="BD64" s="222">
        <f>ROUND(地区標準卸価格表!BD64*入力!$I$53%,-入力!$I$40)</f>
        <v>0</v>
      </c>
      <c r="BE64" s="195"/>
      <c r="BF64" s="195"/>
      <c r="BG64" s="195"/>
      <c r="BH64" s="209"/>
      <c r="BI64" s="222">
        <f>ROUND(地区標準卸価格表!BI64*入力!$I$54%,-入力!$I$40)</f>
        <v>0</v>
      </c>
      <c r="BJ64" s="195"/>
      <c r="BK64" s="195"/>
      <c r="BL64" s="223"/>
      <c r="BM64" s="366"/>
      <c r="BN64" s="222"/>
      <c r="BO64" s="195"/>
      <c r="BP64" s="195"/>
      <c r="BQ64" s="195"/>
      <c r="BR64" s="193"/>
      <c r="BS64" s="222"/>
      <c r="BT64" s="195"/>
      <c r="BU64" s="195"/>
      <c r="BV64" s="380"/>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W64" s="137"/>
      <c r="CX64" s="138"/>
      <c r="CY64" s="138"/>
      <c r="CZ64" s="138"/>
      <c r="DA64" s="144"/>
      <c r="DB64" s="138"/>
      <c r="DC64" s="138"/>
      <c r="DD64" s="138"/>
      <c r="DE64" s="138"/>
      <c r="DF64" s="138"/>
      <c r="DG64" s="138"/>
      <c r="DH64" s="138"/>
      <c r="DI64" s="138"/>
      <c r="DJ64" s="138"/>
      <c r="DK64" s="138"/>
      <c r="DL64" s="138"/>
      <c r="DM64" s="138"/>
      <c r="DN64" s="138"/>
      <c r="DO64" s="138"/>
      <c r="DP64" s="138"/>
      <c r="DQ64" s="138"/>
      <c r="DR64" s="138"/>
      <c r="DS64" s="138"/>
      <c r="DT64" s="144"/>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66"/>
      <c r="EU64" s="138"/>
      <c r="EV64" s="137"/>
      <c r="EW64" s="138"/>
      <c r="EX64" s="138"/>
      <c r="EY64" s="137"/>
      <c r="EZ64" s="138"/>
      <c r="FA64" s="196"/>
      <c r="FB64" s="137"/>
      <c r="FC64" s="137"/>
      <c r="FD64" s="137"/>
      <c r="FE64" s="138"/>
      <c r="FF64" s="196"/>
      <c r="FG64" s="137"/>
      <c r="FH64" s="137"/>
      <c r="FI64" s="137"/>
      <c r="FJ64" s="138"/>
      <c r="FK64" s="196"/>
      <c r="FL64" s="137"/>
      <c r="FM64" s="137"/>
      <c r="FN64" s="137"/>
      <c r="FO64" s="138"/>
      <c r="FP64" s="196"/>
      <c r="FQ64" s="137"/>
      <c r="FR64" s="137"/>
      <c r="FS64" s="137"/>
      <c r="FT64" s="138"/>
      <c r="FU64" s="196"/>
      <c r="FV64" s="137"/>
      <c r="FW64" s="137"/>
      <c r="FX64" s="105"/>
      <c r="GX64" s="138"/>
      <c r="GY64" s="144"/>
      <c r="GZ64" s="138"/>
      <c r="HA64" s="138"/>
      <c r="HB64" s="144"/>
      <c r="HC64" s="138"/>
      <c r="HD64" s="315" t="s">
        <v>1590</v>
      </c>
      <c r="HE64" s="193"/>
      <c r="HF64" s="222"/>
      <c r="HG64" s="135"/>
      <c r="HH64" s="193"/>
      <c r="HI64" s="193"/>
      <c r="HJ64" s="243"/>
      <c r="HK64" s="210"/>
      <c r="HL64" s="66"/>
      <c r="HM64" s="112"/>
      <c r="HN64" s="111"/>
      <c r="HP64" s="605" t="s">
        <v>864</v>
      </c>
      <c r="HQ64" s="747" t="s">
        <v>1304</v>
      </c>
      <c r="HR64" s="149" t="s">
        <v>1703</v>
      </c>
      <c r="HS64" s="150" t="s">
        <v>454</v>
      </c>
      <c r="HT64" s="332" t="s">
        <v>560</v>
      </c>
      <c r="HU64" s="151" t="s">
        <v>1701</v>
      </c>
      <c r="HV64" s="152">
        <f>ROUND(地区標準卸価格表!HV64*入力!$I$108%,-入力!$I$40)</f>
        <v>57700</v>
      </c>
      <c r="HX64" s="607"/>
      <c r="HY64" s="667"/>
      <c r="HZ64" s="213" t="s">
        <v>1313</v>
      </c>
      <c r="IA64" s="167" t="s">
        <v>456</v>
      </c>
      <c r="IB64" s="213" t="s">
        <v>483</v>
      </c>
      <c r="IC64" s="168" t="s">
        <v>1285</v>
      </c>
      <c r="ID64" s="169">
        <f>ROUND(地区標準卸価格表!ID64*入力!$I$143%,-入力!$I$40)</f>
        <v>40600</v>
      </c>
      <c r="IE64" s="68"/>
      <c r="IF64" s="360"/>
      <c r="IG64" s="389"/>
      <c r="IH64" s="144"/>
      <c r="II64" s="144"/>
      <c r="IJ64" s="380"/>
      <c r="IK64" s="310"/>
      <c r="IL64" s="331"/>
      <c r="IM64" s="68"/>
      <c r="IN64" s="138" t="s">
        <v>79</v>
      </c>
      <c r="IO64" s="340"/>
      <c r="IP64" s="138"/>
      <c r="IQ64" s="138"/>
      <c r="IR64" s="340"/>
      <c r="IS64" s="144"/>
      <c r="IT64" s="138"/>
    </row>
    <row r="65" spans="1:254" ht="29.1" customHeight="1">
      <c r="A65" s="619"/>
      <c r="B65" s="231" t="s">
        <v>766</v>
      </c>
      <c r="C65" s="248">
        <v>81</v>
      </c>
      <c r="D65" s="233"/>
      <c r="E65" s="234"/>
      <c r="F65" s="249">
        <f>ROUND(地区標準卸価格表!F65*入力!$I$45%,-入力!$I$40)</f>
        <v>0</v>
      </c>
      <c r="G65" s="250"/>
      <c r="H65" s="250"/>
      <c r="I65" s="250"/>
      <c r="J65" s="562" t="s">
        <v>1536</v>
      </c>
      <c r="K65" s="249">
        <f>ROUND(地区標準卸価格表!K65*入力!$I$46%,-入力!$I$40)</f>
        <v>0</v>
      </c>
      <c r="L65" s="567" t="s">
        <v>1536</v>
      </c>
      <c r="M65" s="567" t="s">
        <v>1536</v>
      </c>
      <c r="N65" s="567"/>
      <c r="O65" s="234" t="s">
        <v>767</v>
      </c>
      <c r="P65" s="249">
        <f>ROUND(地区標準卸価格表!P65*入力!$I$47%,-入力!$I$40)</f>
        <v>30500</v>
      </c>
      <c r="Q65" s="250" t="s">
        <v>588</v>
      </c>
      <c r="R65" s="250"/>
      <c r="S65" s="250"/>
      <c r="T65" s="234"/>
      <c r="U65" s="249">
        <f>ROUND(地区標準卸価格表!U65*入力!$I$48%,-入力!$I$40)</f>
        <v>0</v>
      </c>
      <c r="V65" s="250"/>
      <c r="W65" s="250"/>
      <c r="X65" s="241"/>
      <c r="Y65" s="117"/>
      <c r="Z65" s="619"/>
      <c r="AA65" s="231" t="s">
        <v>766</v>
      </c>
      <c r="AB65" s="248">
        <v>81</v>
      </c>
      <c r="AC65" s="233"/>
      <c r="AD65" s="234"/>
      <c r="AE65" s="249">
        <f>ROUND(地区標準卸価格表!AE65*入力!$I$49%,-入力!$I$40)</f>
        <v>0</v>
      </c>
      <c r="AF65" s="250"/>
      <c r="AG65" s="250"/>
      <c r="AH65" s="241"/>
      <c r="AI65" s="234"/>
      <c r="AJ65" s="251">
        <f>ROUND(地区標準卸価格表!AJ65*入力!$I$50%,-入力!$I$40)</f>
        <v>0</v>
      </c>
      <c r="AK65" s="250"/>
      <c r="AL65" s="250"/>
      <c r="AM65" s="241"/>
      <c r="AN65" s="234"/>
      <c r="AO65" s="249">
        <f>ROUND(地区標準卸価格表!AO65*入力!$I$51%,-入力!$I$40)</f>
        <v>0</v>
      </c>
      <c r="AP65" s="398"/>
      <c r="AQ65" s="250"/>
      <c r="AR65" s="250"/>
      <c r="AS65" s="234"/>
      <c r="AT65" s="249">
        <f>ROUND(地区標準卸価格表!AT65*入力!$I$52%,-入力!$I$40)</f>
        <v>0</v>
      </c>
      <c r="AU65" s="250"/>
      <c r="AV65" s="250"/>
      <c r="AW65" s="241"/>
      <c r="AY65" s="619"/>
      <c r="AZ65" s="231" t="s">
        <v>766</v>
      </c>
      <c r="BA65" s="248">
        <v>81</v>
      </c>
      <c r="BB65" s="233"/>
      <c r="BC65" s="234"/>
      <c r="BD65" s="249">
        <f>ROUND(地区標準卸価格表!BD65*入力!$I$53%,-入力!$I$40)</f>
        <v>0</v>
      </c>
      <c r="BE65" s="250"/>
      <c r="BF65" s="250"/>
      <c r="BG65" s="250"/>
      <c r="BH65" s="234"/>
      <c r="BI65" s="249">
        <f>ROUND(地区標準卸価格表!BI65*入力!$I$54%,-入力!$I$40)</f>
        <v>0</v>
      </c>
      <c r="BJ65" s="250"/>
      <c r="BK65" s="250"/>
      <c r="BL65" s="237"/>
      <c r="BM65" s="366"/>
      <c r="BN65" s="222"/>
      <c r="BO65" s="195"/>
      <c r="BP65" s="195"/>
      <c r="BQ65" s="195"/>
      <c r="BR65" s="193"/>
      <c r="BS65" s="222"/>
      <c r="BT65" s="195"/>
      <c r="BU65" s="195"/>
      <c r="BV65" s="380"/>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W65" s="137"/>
      <c r="CX65" s="138"/>
      <c r="CY65" s="138"/>
      <c r="CZ65" s="138"/>
      <c r="DA65" s="144"/>
      <c r="DB65" s="138"/>
      <c r="DC65" s="138"/>
      <c r="DD65" s="138"/>
      <c r="DE65" s="138"/>
      <c r="DF65" s="138"/>
      <c r="DG65" s="138"/>
      <c r="DH65" s="138"/>
      <c r="DI65" s="138"/>
      <c r="DJ65" s="138"/>
      <c r="DK65" s="138"/>
      <c r="DL65" s="138"/>
      <c r="DM65" s="138"/>
      <c r="DN65" s="138"/>
      <c r="DO65" s="138"/>
      <c r="DP65" s="138"/>
      <c r="DQ65" s="138"/>
      <c r="DR65" s="138"/>
      <c r="DS65" s="138"/>
      <c r="DT65" s="144"/>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66"/>
      <c r="EU65" s="138"/>
      <c r="EV65" s="137"/>
      <c r="EW65" s="138"/>
      <c r="EX65" s="138"/>
      <c r="EY65" s="137"/>
      <c r="EZ65" s="138"/>
      <c r="FA65" s="196"/>
      <c r="FB65" s="137"/>
      <c r="FC65" s="137"/>
      <c r="FD65" s="137"/>
      <c r="FE65" s="138"/>
      <c r="FF65" s="196"/>
      <c r="FG65" s="137"/>
      <c r="FH65" s="137"/>
      <c r="FI65" s="137"/>
      <c r="FJ65" s="138"/>
      <c r="FK65" s="196"/>
      <c r="FL65" s="137"/>
      <c r="FM65" s="137"/>
      <c r="FN65" s="137"/>
      <c r="FO65" s="138"/>
      <c r="FP65" s="196"/>
      <c r="FQ65" s="137"/>
      <c r="FR65" s="137"/>
      <c r="FS65" s="137"/>
      <c r="FT65" s="138"/>
      <c r="FU65" s="196"/>
      <c r="FV65" s="137"/>
      <c r="FW65" s="137"/>
      <c r="FX65" s="105"/>
      <c r="GW65" s="97"/>
      <c r="GX65" s="138"/>
      <c r="GY65" s="144"/>
      <c r="GZ65" s="138"/>
      <c r="HA65" s="138"/>
      <c r="HB65" s="144"/>
      <c r="HC65" s="138"/>
      <c r="HD65" s="138"/>
      <c r="HE65" s="193"/>
      <c r="HF65" s="222"/>
      <c r="HG65" s="135"/>
      <c r="HH65" s="193"/>
      <c r="HI65" s="193"/>
      <c r="HJ65" s="243"/>
      <c r="HK65" s="210"/>
      <c r="HL65" s="66"/>
      <c r="HM65" s="112"/>
      <c r="HN65" s="111"/>
      <c r="HP65" s="606"/>
      <c r="HQ65" s="748"/>
      <c r="HR65" s="166" t="s">
        <v>1303</v>
      </c>
      <c r="HS65" s="167" t="s">
        <v>455</v>
      </c>
      <c r="HT65" s="213" t="s">
        <v>1704</v>
      </c>
      <c r="HU65" s="168" t="s">
        <v>1702</v>
      </c>
      <c r="HV65" s="169">
        <f>ROUND(地区標準卸価格表!HV65*入力!$I$108%,-入力!$I$40)</f>
        <v>67200</v>
      </c>
      <c r="HX65" s="629" t="s">
        <v>1202</v>
      </c>
      <c r="HY65" s="691" t="s">
        <v>1203</v>
      </c>
      <c r="HZ65" s="332" t="s">
        <v>1508</v>
      </c>
      <c r="IA65" s="150" t="s">
        <v>956</v>
      </c>
      <c r="IB65" s="332" t="s">
        <v>1173</v>
      </c>
      <c r="IC65" s="151" t="s">
        <v>1171</v>
      </c>
      <c r="ID65" s="152">
        <f>ROUND(地区標準卸価格表!ID65*入力!$I$144%,-入力!$I$40)</f>
        <v>84600</v>
      </c>
      <c r="IE65" s="68"/>
      <c r="IF65" s="360"/>
      <c r="IG65" s="389"/>
      <c r="IH65" s="144"/>
      <c r="II65" s="144"/>
      <c r="IJ65" s="380"/>
      <c r="IK65" s="310"/>
      <c r="IL65" s="331"/>
      <c r="IM65" s="68"/>
      <c r="IN65" s="138" t="s">
        <v>78</v>
      </c>
      <c r="IO65" s="340"/>
      <c r="IP65" s="138"/>
      <c r="IQ65" s="138"/>
      <c r="IR65" s="340"/>
      <c r="IS65" s="144"/>
      <c r="IT65" s="138"/>
    </row>
    <row r="66" spans="1:254" ht="29.1" customHeight="1" thickBot="1">
      <c r="A66" s="619"/>
      <c r="B66" s="212" t="s">
        <v>148</v>
      </c>
      <c r="C66" s="135">
        <v>84</v>
      </c>
      <c r="D66" s="238">
        <v>88</v>
      </c>
      <c r="E66" s="209"/>
      <c r="F66" s="222">
        <f>ROUND(地区標準卸価格表!F66*入力!$I$45%,-入力!$I$40)</f>
        <v>0</v>
      </c>
      <c r="G66" s="195"/>
      <c r="H66" s="195"/>
      <c r="I66" s="195"/>
      <c r="J66" s="386" t="s">
        <v>2008</v>
      </c>
      <c r="K66" s="222">
        <f>ROUND(地区標準卸価格表!K66*入力!$I$46%,-入力!$I$40)</f>
        <v>32300</v>
      </c>
      <c r="L66" s="389" t="s">
        <v>588</v>
      </c>
      <c r="M66" s="389"/>
      <c r="N66" s="389"/>
      <c r="O66" s="209" t="s">
        <v>617</v>
      </c>
      <c r="P66" s="222">
        <f>ROUND(地区標準卸価格表!P66*入力!$I$47%,-入力!$I$40)</f>
        <v>32300</v>
      </c>
      <c r="Q66" s="195" t="s">
        <v>588</v>
      </c>
      <c r="R66" s="195" t="s">
        <v>589</v>
      </c>
      <c r="S66" s="195"/>
      <c r="T66" s="209"/>
      <c r="U66" s="222">
        <f>ROUND(地区標準卸価格表!U66*入力!$I$48%,-入力!$I$40)</f>
        <v>0</v>
      </c>
      <c r="V66" s="195"/>
      <c r="W66" s="195"/>
      <c r="X66" s="242"/>
      <c r="Y66" s="117"/>
      <c r="Z66" s="619"/>
      <c r="AA66" s="212" t="s">
        <v>148</v>
      </c>
      <c r="AB66" s="135">
        <v>84</v>
      </c>
      <c r="AC66" s="238">
        <v>88</v>
      </c>
      <c r="AD66" s="209"/>
      <c r="AE66" s="222">
        <f>ROUND(地区標準卸価格表!AE66*入力!$I$49%,-入力!$I$40)</f>
        <v>0</v>
      </c>
      <c r="AF66" s="195"/>
      <c r="AG66" s="195"/>
      <c r="AH66" s="242"/>
      <c r="AI66" s="209" t="s">
        <v>1832</v>
      </c>
      <c r="AJ66" s="243">
        <f>ROUND(地区標準卸価格表!AJ66*入力!$I$50%,-入力!$I$40)</f>
        <v>35100</v>
      </c>
      <c r="AK66" s="195" t="s">
        <v>635</v>
      </c>
      <c r="AL66" s="195" t="s">
        <v>589</v>
      </c>
      <c r="AM66" s="242"/>
      <c r="AN66" s="209"/>
      <c r="AO66" s="222">
        <f>ROUND(地区標準卸価格表!AO66*入力!$I$51%,-入力!$I$40)</f>
        <v>0</v>
      </c>
      <c r="AP66" s="380"/>
      <c r="AQ66" s="195"/>
      <c r="AR66" s="195"/>
      <c r="AS66" s="209"/>
      <c r="AT66" s="222">
        <f>ROUND(地区標準卸価格表!AT66*入力!$I$52%,-入力!$I$40)</f>
        <v>0</v>
      </c>
      <c r="AU66" s="195"/>
      <c r="AV66" s="195"/>
      <c r="AW66" s="242"/>
      <c r="AY66" s="619"/>
      <c r="AZ66" s="212" t="s">
        <v>148</v>
      </c>
      <c r="BA66" s="135">
        <v>84</v>
      </c>
      <c r="BB66" s="238">
        <v>88</v>
      </c>
      <c r="BC66" s="209"/>
      <c r="BD66" s="222">
        <f>ROUND(地区標準卸価格表!BD66*入力!$I$53%,-入力!$I$40)</f>
        <v>0</v>
      </c>
      <c r="BE66" s="195"/>
      <c r="BF66" s="195"/>
      <c r="BG66" s="195"/>
      <c r="BH66" s="209"/>
      <c r="BI66" s="222">
        <f>ROUND(地区標準卸価格表!BI66*入力!$I$54%,-入力!$I$40)</f>
        <v>0</v>
      </c>
      <c r="BJ66" s="195"/>
      <c r="BK66" s="195"/>
      <c r="BL66" s="223"/>
      <c r="BM66" s="366"/>
      <c r="BN66" s="222"/>
      <c r="BO66" s="195"/>
      <c r="BP66" s="195"/>
      <c r="BQ66" s="195"/>
      <c r="BR66" s="193"/>
      <c r="BS66" s="222"/>
      <c r="BT66" s="195"/>
      <c r="BU66" s="195"/>
      <c r="BV66" s="380"/>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W66" s="137"/>
      <c r="CX66" s="138"/>
      <c r="CY66" s="138"/>
      <c r="CZ66" s="138"/>
      <c r="DA66" s="144"/>
      <c r="DB66" s="138"/>
      <c r="DC66" s="138"/>
      <c r="DD66" s="138"/>
      <c r="DE66" s="138"/>
      <c r="DF66" s="138"/>
      <c r="DG66" s="138"/>
      <c r="DH66" s="138"/>
      <c r="DI66" s="138"/>
      <c r="DJ66" s="138"/>
      <c r="DK66" s="138"/>
      <c r="DL66" s="138"/>
      <c r="DM66" s="138"/>
      <c r="DN66" s="138"/>
      <c r="DO66" s="138"/>
      <c r="DP66" s="138"/>
      <c r="DQ66" s="138"/>
      <c r="DR66" s="138"/>
      <c r="DS66" s="138"/>
      <c r="DT66" s="144"/>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66"/>
      <c r="EU66" s="138"/>
      <c r="EV66" s="137"/>
      <c r="EW66" s="138"/>
      <c r="EX66" s="138"/>
      <c r="EY66" s="137"/>
      <c r="EZ66" s="138"/>
      <c r="FA66" s="196"/>
      <c r="FB66" s="137"/>
      <c r="FC66" s="137"/>
      <c r="FD66" s="137"/>
      <c r="FE66" s="138"/>
      <c r="FF66" s="196"/>
      <c r="FG66" s="137"/>
      <c r="FH66" s="137"/>
      <c r="FI66" s="137"/>
      <c r="FJ66" s="138"/>
      <c r="FK66" s="196"/>
      <c r="FL66" s="137"/>
      <c r="FM66" s="137"/>
      <c r="FN66" s="137"/>
      <c r="FO66" s="138"/>
      <c r="FP66" s="196"/>
      <c r="FQ66" s="137"/>
      <c r="FR66" s="137"/>
      <c r="FS66" s="137"/>
      <c r="FT66" s="138"/>
      <c r="FU66" s="196"/>
      <c r="FV66" s="137"/>
      <c r="FW66" s="137"/>
      <c r="FX66" s="105"/>
      <c r="GW66" s="97"/>
      <c r="GX66" s="138"/>
      <c r="GY66" s="144"/>
      <c r="GZ66" s="138"/>
      <c r="HA66" s="138"/>
      <c r="HB66" s="144"/>
      <c r="HC66" s="138"/>
      <c r="HD66" s="138"/>
      <c r="HE66" s="193"/>
      <c r="HF66" s="222"/>
      <c r="HG66" s="135"/>
      <c r="HH66" s="193"/>
      <c r="HI66" s="193"/>
      <c r="HJ66" s="243"/>
      <c r="HK66" s="210"/>
      <c r="HL66" s="66"/>
      <c r="HM66" s="112"/>
      <c r="HN66" s="111"/>
      <c r="HP66" s="606"/>
      <c r="HQ66" s="748"/>
      <c r="HR66" s="166" t="s">
        <v>1303</v>
      </c>
      <c r="HS66" s="167" t="s">
        <v>454</v>
      </c>
      <c r="HT66" s="213" t="s">
        <v>1196</v>
      </c>
      <c r="HU66" s="168" t="s">
        <v>1264</v>
      </c>
      <c r="HV66" s="169">
        <f>ROUND(地区標準卸価格表!HV66*入力!$I$108%,-入力!$I$40)</f>
        <v>40600</v>
      </c>
      <c r="HX66" s="620"/>
      <c r="HY66" s="667"/>
      <c r="HZ66" s="339" t="s">
        <v>1318</v>
      </c>
      <c r="IA66" s="280" t="s">
        <v>956</v>
      </c>
      <c r="IB66" s="339" t="s">
        <v>1174</v>
      </c>
      <c r="IC66" s="281" t="s">
        <v>1172</v>
      </c>
      <c r="ID66" s="282">
        <f>ROUND(地区標準卸価格表!ID66*入力!$I$144%,-入力!$I$40)</f>
        <v>84600</v>
      </c>
      <c r="IE66" s="68"/>
      <c r="IF66" s="360"/>
      <c r="IG66" s="389"/>
      <c r="IH66" s="144"/>
      <c r="II66" s="144"/>
      <c r="IJ66" s="380"/>
      <c r="IK66" s="310"/>
      <c r="IL66" s="331"/>
      <c r="IM66" s="68"/>
      <c r="IN66" s="138" t="s">
        <v>276</v>
      </c>
      <c r="IO66" s="340"/>
      <c r="IP66" s="138"/>
      <c r="IQ66" s="138"/>
      <c r="IR66" s="340"/>
      <c r="IS66" s="138"/>
      <c r="IT66" s="138"/>
    </row>
    <row r="67" spans="1:254" ht="29.1" customHeight="1">
      <c r="A67" s="619"/>
      <c r="B67" s="212" t="s">
        <v>145</v>
      </c>
      <c r="C67" s="135"/>
      <c r="D67" s="238">
        <v>91</v>
      </c>
      <c r="E67" s="209"/>
      <c r="F67" s="222">
        <f>ROUND(地区標準卸価格表!F67*入力!$I$45%,-入力!$I$40)</f>
        <v>0</v>
      </c>
      <c r="G67" s="195"/>
      <c r="H67" s="195"/>
      <c r="I67" s="195"/>
      <c r="J67" s="386" t="s">
        <v>2009</v>
      </c>
      <c r="K67" s="222">
        <f>ROUND(地区標準卸価格表!K67*入力!$I$46%,-入力!$I$40)</f>
        <v>33600</v>
      </c>
      <c r="L67" s="389" t="s">
        <v>588</v>
      </c>
      <c r="M67" s="389" t="s">
        <v>589</v>
      </c>
      <c r="N67" s="389"/>
      <c r="O67" s="209" t="s">
        <v>618</v>
      </c>
      <c r="P67" s="222">
        <f>ROUND(地区標準卸価格表!P67*入力!$I$47%,-入力!$I$40)</f>
        <v>33600</v>
      </c>
      <c r="Q67" s="195" t="s">
        <v>588</v>
      </c>
      <c r="R67" s="195" t="s">
        <v>589</v>
      </c>
      <c r="S67" s="195"/>
      <c r="T67" s="209" t="s">
        <v>1035</v>
      </c>
      <c r="U67" s="222">
        <f>ROUND(地区標準卸価格表!U67*入力!$I$48%,-入力!$I$40)</f>
        <v>33600</v>
      </c>
      <c r="V67" s="195" t="s">
        <v>588</v>
      </c>
      <c r="W67" s="195" t="s">
        <v>589</v>
      </c>
      <c r="X67" s="242"/>
      <c r="Y67" s="117"/>
      <c r="Z67" s="619"/>
      <c r="AA67" s="212" t="s">
        <v>145</v>
      </c>
      <c r="AB67" s="135"/>
      <c r="AC67" s="238">
        <v>91</v>
      </c>
      <c r="AD67" s="209"/>
      <c r="AE67" s="222">
        <f>ROUND(地区標準卸価格表!AE67*入力!$I$49%,-入力!$I$40)</f>
        <v>0</v>
      </c>
      <c r="AF67" s="195"/>
      <c r="AG67" s="195"/>
      <c r="AH67" s="242"/>
      <c r="AI67" s="209" t="s">
        <v>1833</v>
      </c>
      <c r="AJ67" s="243">
        <f>ROUND(地区標準卸価格表!AJ67*入力!$I$50%,-入力!$I$40)</f>
        <v>35300</v>
      </c>
      <c r="AK67" s="195" t="s">
        <v>635</v>
      </c>
      <c r="AL67" s="195" t="s">
        <v>589</v>
      </c>
      <c r="AM67" s="242"/>
      <c r="AN67" s="209"/>
      <c r="AO67" s="222">
        <f>ROUND(地区標準卸価格表!AO67*入力!$I$51%,-入力!$I$40)</f>
        <v>0</v>
      </c>
      <c r="AP67" s="380"/>
      <c r="AQ67" s="195"/>
      <c r="AR67" s="195"/>
      <c r="AS67" s="209"/>
      <c r="AT67" s="222">
        <f>ROUND(地区標準卸価格表!AT67*入力!$I$52%,-入力!$I$40)</f>
        <v>0</v>
      </c>
      <c r="AU67" s="195"/>
      <c r="AV67" s="195"/>
      <c r="AW67" s="242"/>
      <c r="AY67" s="619"/>
      <c r="AZ67" s="212" t="s">
        <v>145</v>
      </c>
      <c r="BA67" s="135"/>
      <c r="BB67" s="238">
        <v>91</v>
      </c>
      <c r="BC67" s="209"/>
      <c r="BD67" s="222">
        <f>ROUND(地区標準卸価格表!BD67*入力!$I$53%,-入力!$I$40)</f>
        <v>0</v>
      </c>
      <c r="BE67" s="195"/>
      <c r="BF67" s="195"/>
      <c r="BG67" s="195"/>
      <c r="BH67" s="209" t="s">
        <v>644</v>
      </c>
      <c r="BI67" s="222">
        <f>ROUND(地区標準卸価格表!BI67*入力!$I$54%,-入力!$I$40)</f>
        <v>35200</v>
      </c>
      <c r="BJ67" s="195" t="s">
        <v>3</v>
      </c>
      <c r="BK67" s="195" t="s">
        <v>589</v>
      </c>
      <c r="BL67" s="223"/>
      <c r="BM67" s="366"/>
      <c r="BN67" s="222"/>
      <c r="BO67" s="195"/>
      <c r="BP67" s="195"/>
      <c r="BQ67" s="195"/>
      <c r="BR67" s="193"/>
      <c r="BS67" s="222"/>
      <c r="BT67" s="195"/>
      <c r="BU67" s="195"/>
      <c r="BV67" s="380"/>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W67" s="137"/>
      <c r="CX67" s="138"/>
      <c r="CY67" s="138"/>
      <c r="CZ67" s="138"/>
      <c r="DA67" s="144"/>
      <c r="DB67" s="138"/>
      <c r="DC67" s="138"/>
      <c r="DD67" s="138"/>
      <c r="DE67" s="138"/>
      <c r="DF67" s="138"/>
      <c r="DG67" s="138"/>
      <c r="DH67" s="138"/>
      <c r="DI67" s="138"/>
      <c r="DJ67" s="138"/>
      <c r="DK67" s="138"/>
      <c r="DL67" s="138"/>
      <c r="DM67" s="138"/>
      <c r="DN67" s="138"/>
      <c r="DO67" s="138"/>
      <c r="DP67" s="138"/>
      <c r="DQ67" s="138"/>
      <c r="DR67" s="138"/>
      <c r="DS67" s="138"/>
      <c r="DT67" s="144"/>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U67" s="138"/>
      <c r="EV67" s="137"/>
      <c r="EW67" s="138"/>
      <c r="EX67" s="138"/>
      <c r="EY67" s="137"/>
      <c r="EZ67" s="138"/>
      <c r="FA67" s="196"/>
      <c r="FB67" s="137"/>
      <c r="FC67" s="137"/>
      <c r="FD67" s="137"/>
      <c r="FE67" s="138"/>
      <c r="FF67" s="196"/>
      <c r="FG67" s="137"/>
      <c r="FH67" s="137"/>
      <c r="FI67" s="137"/>
      <c r="FJ67" s="138"/>
      <c r="FK67" s="196"/>
      <c r="FL67" s="137"/>
      <c r="FM67" s="137"/>
      <c r="FN67" s="137"/>
      <c r="FO67" s="138"/>
      <c r="FP67" s="196"/>
      <c r="FQ67" s="137"/>
      <c r="FR67" s="137"/>
      <c r="FS67" s="137"/>
      <c r="FT67" s="138"/>
      <c r="FU67" s="196"/>
      <c r="FV67" s="137"/>
      <c r="FW67" s="137"/>
      <c r="FX67" s="105"/>
      <c r="GW67" s="61"/>
      <c r="GX67" s="138"/>
      <c r="GY67" s="144"/>
      <c r="GZ67" s="138"/>
      <c r="HA67" s="138"/>
      <c r="HB67" s="144"/>
      <c r="HC67" s="138"/>
      <c r="HD67" s="138"/>
      <c r="HE67" s="193"/>
      <c r="HF67" s="222"/>
      <c r="HG67" s="135"/>
      <c r="HH67" s="193"/>
      <c r="HI67" s="193"/>
      <c r="HJ67" s="243"/>
      <c r="HK67" s="210"/>
      <c r="HL67" s="66"/>
      <c r="HM67" s="112"/>
      <c r="HN67" s="111"/>
      <c r="HP67" s="606"/>
      <c r="HQ67" s="748"/>
      <c r="HR67" s="166" t="s">
        <v>1303</v>
      </c>
      <c r="HS67" s="167" t="s">
        <v>455</v>
      </c>
      <c r="HT67" s="213" t="s">
        <v>1505</v>
      </c>
      <c r="HU67" s="168" t="s">
        <v>1265</v>
      </c>
      <c r="HV67" s="169">
        <f>ROUND(地区標準卸価格表!HV67*入力!$I$108%,-入力!$I$40)</f>
        <v>52100</v>
      </c>
      <c r="HX67" s="605" t="s">
        <v>987</v>
      </c>
      <c r="HY67" s="372" t="s">
        <v>426</v>
      </c>
      <c r="HZ67" s="149" t="s">
        <v>1315</v>
      </c>
      <c r="IA67" s="150" t="s">
        <v>956</v>
      </c>
      <c r="IB67" s="332" t="s">
        <v>897</v>
      </c>
      <c r="IC67" s="151" t="s">
        <v>1175</v>
      </c>
      <c r="ID67" s="152">
        <f>ROUND(地区標準卸価格表!ID67*入力!$I$145%,-入力!$I$40)</f>
        <v>57700</v>
      </c>
      <c r="IE67" s="68"/>
      <c r="IF67" s="360"/>
      <c r="IG67" s="389"/>
      <c r="IH67" s="144"/>
      <c r="II67" s="144"/>
      <c r="IJ67" s="380"/>
      <c r="IK67" s="310"/>
      <c r="IL67" s="331"/>
      <c r="IM67" s="68"/>
      <c r="IN67" s="138"/>
      <c r="IO67" s="340"/>
      <c r="IP67" s="138"/>
      <c r="IQ67" s="138"/>
      <c r="IR67" s="340"/>
      <c r="IS67" s="138"/>
      <c r="IT67" s="138"/>
    </row>
    <row r="68" spans="1:254" ht="29.1" customHeight="1">
      <c r="A68" s="619"/>
      <c r="B68" s="212" t="s">
        <v>141</v>
      </c>
      <c r="C68" s="135">
        <v>90</v>
      </c>
      <c r="D68" s="238">
        <v>94</v>
      </c>
      <c r="E68" s="209"/>
      <c r="F68" s="222">
        <f>ROUND(地区標準卸価格表!F68*入力!$I$45%,-入力!$I$40)</f>
        <v>0</v>
      </c>
      <c r="G68" s="195"/>
      <c r="H68" s="195"/>
      <c r="I68" s="195"/>
      <c r="J68" s="386" t="s">
        <v>2010</v>
      </c>
      <c r="K68" s="222">
        <f>ROUND(地区標準卸価格表!K68*入力!$I$46%,-入力!$I$40)</f>
        <v>35600</v>
      </c>
      <c r="L68" s="389" t="s">
        <v>588</v>
      </c>
      <c r="M68" s="389" t="s">
        <v>589</v>
      </c>
      <c r="N68" s="389"/>
      <c r="O68" s="209" t="s">
        <v>619</v>
      </c>
      <c r="P68" s="222">
        <f>ROUND(地区標準卸価格表!P68*入力!$I$47%,-入力!$I$40)</f>
        <v>35600</v>
      </c>
      <c r="Q68" s="195" t="s">
        <v>588</v>
      </c>
      <c r="R68" s="195" t="s">
        <v>589</v>
      </c>
      <c r="S68" s="195"/>
      <c r="T68" s="209"/>
      <c r="U68" s="222">
        <f>ROUND(地区標準卸価格表!U68*入力!$I$48%,-入力!$I$40)</f>
        <v>0</v>
      </c>
      <c r="V68" s="195"/>
      <c r="W68" s="195"/>
      <c r="X68" s="242"/>
      <c r="Y68" s="117"/>
      <c r="Z68" s="619"/>
      <c r="AA68" s="212" t="s">
        <v>141</v>
      </c>
      <c r="AB68" s="135">
        <v>90</v>
      </c>
      <c r="AC68" s="238">
        <v>94</v>
      </c>
      <c r="AD68" s="209"/>
      <c r="AE68" s="222">
        <f>ROUND(地区標準卸価格表!AE68*入力!$I$49%,-入力!$I$40)</f>
        <v>0</v>
      </c>
      <c r="AF68" s="195"/>
      <c r="AG68" s="195"/>
      <c r="AH68" s="242"/>
      <c r="AI68" s="209" t="s">
        <v>1834</v>
      </c>
      <c r="AJ68" s="243">
        <f>ROUND(地区標準卸価格表!AJ68*入力!$I$50%,-入力!$I$40)</f>
        <v>38300</v>
      </c>
      <c r="AK68" s="195" t="s">
        <v>635</v>
      </c>
      <c r="AL68" s="195" t="s">
        <v>589</v>
      </c>
      <c r="AM68" s="242"/>
      <c r="AN68" s="209"/>
      <c r="AO68" s="222">
        <f>ROUND(地区標準卸価格表!AO68*入力!$I$51%,-入力!$I$40)</f>
        <v>0</v>
      </c>
      <c r="AP68" s="380"/>
      <c r="AQ68" s="195"/>
      <c r="AR68" s="195"/>
      <c r="AS68" s="209"/>
      <c r="AT68" s="222">
        <f>ROUND(地区標準卸価格表!AT68*入力!$I$52%,-入力!$I$40)</f>
        <v>0</v>
      </c>
      <c r="AU68" s="195"/>
      <c r="AV68" s="195"/>
      <c r="AW68" s="242"/>
      <c r="AY68" s="619"/>
      <c r="AZ68" s="212" t="s">
        <v>141</v>
      </c>
      <c r="BA68" s="135">
        <v>90</v>
      </c>
      <c r="BB68" s="238">
        <v>94</v>
      </c>
      <c r="BC68" s="209" t="s">
        <v>1383</v>
      </c>
      <c r="BD68" s="222">
        <f>ROUND(地区標準卸価格表!BD68*入力!$I$53%,-入力!$I$40)</f>
        <v>37800</v>
      </c>
      <c r="BE68" s="195" t="s">
        <v>588</v>
      </c>
      <c r="BF68" s="195" t="s">
        <v>589</v>
      </c>
      <c r="BG68" s="195"/>
      <c r="BH68" s="209" t="s">
        <v>645</v>
      </c>
      <c r="BI68" s="222">
        <f>ROUND(地区標準卸価格表!BI68*入力!$I$54%,-入力!$I$40)</f>
        <v>36800</v>
      </c>
      <c r="BJ68" s="195" t="s">
        <v>3</v>
      </c>
      <c r="BK68" s="195"/>
      <c r="BL68" s="223"/>
      <c r="BM68" s="366"/>
      <c r="BN68" s="222"/>
      <c r="BO68" s="195"/>
      <c r="BP68" s="195"/>
      <c r="BQ68" s="195"/>
      <c r="BR68" s="193"/>
      <c r="BS68" s="222"/>
      <c r="BT68" s="195"/>
      <c r="BU68" s="195"/>
      <c r="BV68" s="380"/>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W68" s="137"/>
      <c r="CX68" s="138"/>
      <c r="CY68" s="138"/>
      <c r="CZ68" s="138"/>
      <c r="DA68" s="144"/>
      <c r="DB68" s="138"/>
      <c r="DC68" s="138"/>
      <c r="DD68" s="138"/>
      <c r="DE68" s="138"/>
      <c r="DF68" s="138"/>
      <c r="DG68" s="138"/>
      <c r="DH68" s="138"/>
      <c r="DI68" s="138"/>
      <c r="DJ68" s="138"/>
      <c r="DK68" s="138"/>
      <c r="DL68" s="138"/>
      <c r="DM68" s="138"/>
      <c r="DN68" s="138"/>
      <c r="DO68" s="138"/>
      <c r="DP68" s="138"/>
      <c r="DQ68" s="138"/>
      <c r="DR68" s="138"/>
      <c r="DS68" s="138"/>
      <c r="DT68" s="144"/>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U68" s="138"/>
      <c r="EV68" s="137"/>
      <c r="EW68" s="138"/>
      <c r="EX68" s="138"/>
      <c r="EY68" s="137"/>
      <c r="EZ68" s="138"/>
      <c r="FA68" s="196"/>
      <c r="FB68" s="137"/>
      <c r="FC68" s="137"/>
      <c r="FD68" s="137"/>
      <c r="FE68" s="138"/>
      <c r="FF68" s="196"/>
      <c r="FG68" s="137"/>
      <c r="FH68" s="137"/>
      <c r="FI68" s="137"/>
      <c r="FJ68" s="138"/>
      <c r="FK68" s="196"/>
      <c r="FL68" s="137"/>
      <c r="FM68" s="137"/>
      <c r="FN68" s="137"/>
      <c r="FO68" s="138"/>
      <c r="FP68" s="196"/>
      <c r="FQ68" s="137"/>
      <c r="FR68" s="137"/>
      <c r="FS68" s="137"/>
      <c r="FT68" s="138"/>
      <c r="FU68" s="196"/>
      <c r="FV68" s="137"/>
      <c r="FW68" s="137"/>
      <c r="FX68" s="105"/>
      <c r="GW68" s="66"/>
      <c r="GX68" s="138"/>
      <c r="GY68" s="144"/>
      <c r="GZ68" s="138"/>
      <c r="HA68" s="138"/>
      <c r="HB68" s="144"/>
      <c r="HC68" s="138"/>
      <c r="HD68" s="138"/>
      <c r="HE68" s="193"/>
      <c r="HF68" s="222"/>
      <c r="HG68" s="135"/>
      <c r="HH68" s="193"/>
      <c r="HI68" s="193"/>
      <c r="HJ68" s="243"/>
      <c r="HK68" s="210"/>
      <c r="HL68" s="66"/>
      <c r="HM68" s="112"/>
      <c r="HN68" s="111"/>
      <c r="HP68" s="606"/>
      <c r="HQ68" s="749"/>
      <c r="HR68" s="275" t="s">
        <v>1303</v>
      </c>
      <c r="HS68" s="276" t="s">
        <v>456</v>
      </c>
      <c r="HT68" s="338" t="s">
        <v>1346</v>
      </c>
      <c r="HU68" s="277" t="s">
        <v>1647</v>
      </c>
      <c r="HV68" s="278">
        <f>ROUND(地区標準卸価格表!HV68*入力!$I$108%,-入力!$I$40)</f>
        <v>39200</v>
      </c>
      <c r="HX68" s="606"/>
      <c r="HY68" s="666" t="s">
        <v>1176</v>
      </c>
      <c r="HZ68" s="271" t="s">
        <v>1315</v>
      </c>
      <c r="IA68" s="272" t="s">
        <v>456</v>
      </c>
      <c r="IB68" s="333" t="s">
        <v>1319</v>
      </c>
      <c r="IC68" s="273" t="s">
        <v>1287</v>
      </c>
      <c r="ID68" s="274">
        <f>ROUND(地区標準卸価格表!ID68*入力!$I$146%,-入力!$I$40)</f>
        <v>52400</v>
      </c>
      <c r="IE68" s="68"/>
      <c r="IF68" s="360"/>
      <c r="IG68" s="389"/>
      <c r="IH68" s="144"/>
      <c r="II68" s="144"/>
      <c r="IJ68" s="380"/>
      <c r="IK68" s="310"/>
      <c r="IL68" s="331"/>
      <c r="IM68" s="68"/>
      <c r="IN68" s="138"/>
      <c r="IO68" s="340"/>
      <c r="IP68" s="138"/>
      <c r="IQ68" s="138"/>
      <c r="IR68" s="340"/>
      <c r="IS68" s="138"/>
      <c r="IT68" s="138"/>
    </row>
    <row r="69" spans="1:254" ht="29.1" customHeight="1">
      <c r="A69" s="619"/>
      <c r="B69" s="212" t="s">
        <v>139</v>
      </c>
      <c r="C69" s="135"/>
      <c r="D69" s="238">
        <v>97</v>
      </c>
      <c r="E69" s="209"/>
      <c r="F69" s="222">
        <f>ROUND(地区標準卸価格表!F69*入力!$I$45%,-入力!$I$40)</f>
        <v>0</v>
      </c>
      <c r="G69" s="195"/>
      <c r="H69" s="195"/>
      <c r="I69" s="195"/>
      <c r="J69" s="386" t="s">
        <v>2011</v>
      </c>
      <c r="K69" s="222">
        <f>ROUND(地区標準卸価格表!K69*入力!$I$46%,-入力!$I$40)</f>
        <v>37400</v>
      </c>
      <c r="L69" s="389" t="s">
        <v>588</v>
      </c>
      <c r="M69" s="389" t="s">
        <v>589</v>
      </c>
      <c r="N69" s="389"/>
      <c r="O69" s="209"/>
      <c r="P69" s="222">
        <f>ROUND(地区標準卸価格表!P69*入力!$I$47%,-入力!$I$40)</f>
        <v>0</v>
      </c>
      <c r="Q69" s="195"/>
      <c r="R69" s="195"/>
      <c r="S69" s="195"/>
      <c r="T69" s="209"/>
      <c r="U69" s="222">
        <f>ROUND(地区標準卸価格表!U69*入力!$I$48%,-入力!$I$40)</f>
        <v>0</v>
      </c>
      <c r="V69" s="195"/>
      <c r="W69" s="195"/>
      <c r="X69" s="242"/>
      <c r="Y69" s="117"/>
      <c r="Z69" s="619"/>
      <c r="AA69" s="212" t="s">
        <v>139</v>
      </c>
      <c r="AB69" s="135"/>
      <c r="AC69" s="238">
        <v>97</v>
      </c>
      <c r="AD69" s="209"/>
      <c r="AE69" s="222">
        <f>ROUND(地区標準卸価格表!AE69*入力!$I$49%,-入力!$I$40)</f>
        <v>0</v>
      </c>
      <c r="AF69" s="195"/>
      <c r="AG69" s="195"/>
      <c r="AH69" s="242"/>
      <c r="AI69" s="209" t="s">
        <v>1998</v>
      </c>
      <c r="AJ69" s="243">
        <f>ROUND(地区標準卸価格表!AJ69*入力!$I$50%,-入力!$I$40)</f>
        <v>42400</v>
      </c>
      <c r="AK69" s="195" t="s">
        <v>908</v>
      </c>
      <c r="AL69" s="195" t="s">
        <v>907</v>
      </c>
      <c r="AM69" s="242"/>
      <c r="AN69" s="209"/>
      <c r="AO69" s="222">
        <f>ROUND(地区標準卸価格表!AO69*入力!$I$51%,-入力!$I$40)</f>
        <v>0</v>
      </c>
      <c r="AP69" s="380"/>
      <c r="AQ69" s="195"/>
      <c r="AR69" s="195"/>
      <c r="AS69" s="209"/>
      <c r="AT69" s="222">
        <f>ROUND(地区標準卸価格表!AT69*入力!$I$52%,-入力!$I$40)</f>
        <v>0</v>
      </c>
      <c r="AU69" s="195"/>
      <c r="AV69" s="195"/>
      <c r="AW69" s="242"/>
      <c r="AY69" s="619"/>
      <c r="AZ69" s="212" t="s">
        <v>139</v>
      </c>
      <c r="BA69" s="135"/>
      <c r="BB69" s="238">
        <v>97</v>
      </c>
      <c r="BC69" s="209" t="s">
        <v>1568</v>
      </c>
      <c r="BD69" s="222">
        <f>ROUND(地区標準卸価格表!BD69*入力!$I$53%,-入力!$I$40)</f>
        <v>43600</v>
      </c>
      <c r="BE69" s="195" t="s">
        <v>635</v>
      </c>
      <c r="BF69" s="195" t="s">
        <v>589</v>
      </c>
      <c r="BG69" s="195"/>
      <c r="BH69" s="209"/>
      <c r="BI69" s="222">
        <f>ROUND(地区標準卸価格表!BI69*入力!$I$54%,-入力!$I$40)</f>
        <v>0</v>
      </c>
      <c r="BJ69" s="195"/>
      <c r="BK69" s="195"/>
      <c r="BL69" s="223"/>
      <c r="BM69" s="366"/>
      <c r="BN69" s="222"/>
      <c r="BO69" s="195"/>
      <c r="BP69" s="195"/>
      <c r="BQ69" s="195"/>
      <c r="BR69" s="193"/>
      <c r="BS69" s="222"/>
      <c r="BT69" s="195"/>
      <c r="BU69" s="195"/>
      <c r="BV69" s="380"/>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W69" s="137"/>
      <c r="CX69" s="138"/>
      <c r="CY69" s="138"/>
      <c r="CZ69" s="138"/>
      <c r="DA69" s="144"/>
      <c r="DB69" s="138"/>
      <c r="DC69" s="138"/>
      <c r="DD69" s="138"/>
      <c r="DE69" s="138"/>
      <c r="DF69" s="138"/>
      <c r="DG69" s="138"/>
      <c r="DH69" s="138"/>
      <c r="DI69" s="138"/>
      <c r="DJ69" s="138"/>
      <c r="DK69" s="138"/>
      <c r="DL69" s="138"/>
      <c r="DM69" s="138"/>
      <c r="DN69" s="138"/>
      <c r="DO69" s="138"/>
      <c r="DP69" s="138"/>
      <c r="DQ69" s="138"/>
      <c r="DR69" s="138"/>
      <c r="DS69" s="138"/>
      <c r="DT69" s="144"/>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U69" s="138"/>
      <c r="EV69" s="137"/>
      <c r="EW69" s="138"/>
      <c r="EX69" s="138"/>
      <c r="EY69" s="137"/>
      <c r="EZ69" s="138"/>
      <c r="FA69" s="196"/>
      <c r="FB69" s="137"/>
      <c r="FC69" s="137"/>
      <c r="FD69" s="137"/>
      <c r="FE69" s="138"/>
      <c r="FF69" s="196"/>
      <c r="FG69" s="137"/>
      <c r="FH69" s="137"/>
      <c r="FI69" s="137"/>
      <c r="FJ69" s="138"/>
      <c r="FK69" s="196"/>
      <c r="FL69" s="137"/>
      <c r="FM69" s="137"/>
      <c r="FN69" s="137"/>
      <c r="FO69" s="138"/>
      <c r="FP69" s="196"/>
      <c r="FQ69" s="137"/>
      <c r="FR69" s="137"/>
      <c r="FS69" s="137"/>
      <c r="FT69" s="138"/>
      <c r="FU69" s="196"/>
      <c r="FV69" s="137"/>
      <c r="FW69" s="137"/>
      <c r="FX69" s="105"/>
      <c r="GW69" s="66"/>
      <c r="GX69" s="138"/>
      <c r="GY69" s="144"/>
      <c r="GZ69" s="138"/>
      <c r="HA69" s="138"/>
      <c r="HB69" s="144"/>
      <c r="HC69" s="138"/>
      <c r="HD69" s="138"/>
      <c r="HE69" s="144"/>
      <c r="HF69" s="138"/>
      <c r="HG69" s="138"/>
      <c r="HH69" s="193"/>
      <c r="HI69" s="138"/>
      <c r="HJ69" s="138"/>
      <c r="HP69" s="606"/>
      <c r="HQ69" s="634" t="s">
        <v>524</v>
      </c>
      <c r="HR69" s="166" t="s">
        <v>1306</v>
      </c>
      <c r="HS69" s="167" t="s">
        <v>454</v>
      </c>
      <c r="HT69" s="213" t="s">
        <v>480</v>
      </c>
      <c r="HU69" s="168" t="s">
        <v>1266</v>
      </c>
      <c r="HV69" s="169">
        <f>ROUND(地区標準卸価格表!HV69*入力!$I$109%,-入力!$I$40)</f>
        <v>62600</v>
      </c>
      <c r="HX69" s="606"/>
      <c r="HY69" s="610"/>
      <c r="HZ69" s="338" t="s">
        <v>1315</v>
      </c>
      <c r="IA69" s="276" t="s">
        <v>456</v>
      </c>
      <c r="IB69" s="338" t="s">
        <v>483</v>
      </c>
      <c r="IC69" s="277" t="s">
        <v>875</v>
      </c>
      <c r="ID69" s="278">
        <f>ROUND(地区標準卸価格表!ID69*入力!$I$146%,-入力!$I$40)</f>
        <v>39800</v>
      </c>
      <c r="IE69" s="68"/>
      <c r="IF69" s="360"/>
      <c r="IG69" s="112"/>
      <c r="IH69" s="144"/>
      <c r="II69" s="144"/>
      <c r="IJ69" s="380"/>
      <c r="IK69" s="310"/>
      <c r="IL69" s="331"/>
      <c r="IM69" s="68"/>
      <c r="IN69" s="138"/>
      <c r="IO69" s="340"/>
      <c r="IP69" s="138"/>
      <c r="IQ69" s="138"/>
      <c r="IR69" s="340"/>
      <c r="IS69" s="138"/>
      <c r="IT69" s="138"/>
    </row>
    <row r="70" spans="1:254" ht="29.1" customHeight="1">
      <c r="A70" s="619"/>
      <c r="B70" s="212" t="s">
        <v>136</v>
      </c>
      <c r="C70" s="135"/>
      <c r="D70" s="238">
        <v>99</v>
      </c>
      <c r="E70" s="209"/>
      <c r="F70" s="222">
        <f>ROUND(地区標準卸価格表!F70*入力!$I$45%,-入力!$I$40)</f>
        <v>0</v>
      </c>
      <c r="G70" s="195"/>
      <c r="H70" s="195"/>
      <c r="I70" s="195"/>
      <c r="J70" s="386" t="s">
        <v>1536</v>
      </c>
      <c r="K70" s="222">
        <f>ROUND(地区標準卸価格表!K70*入力!$I$46%,-入力!$I$40)</f>
        <v>0</v>
      </c>
      <c r="L70" s="389" t="s">
        <v>1536</v>
      </c>
      <c r="M70" s="389" t="s">
        <v>1536</v>
      </c>
      <c r="N70" s="389"/>
      <c r="O70" s="209"/>
      <c r="P70" s="222">
        <f>ROUND(地区標準卸価格表!P70*入力!$I$47%,-入力!$I$40)</f>
        <v>0</v>
      </c>
      <c r="Q70" s="195"/>
      <c r="R70" s="195"/>
      <c r="S70" s="195"/>
      <c r="T70" s="209"/>
      <c r="U70" s="222">
        <f>ROUND(地区標準卸価格表!U70*入力!$I$48%,-入力!$I$40)</f>
        <v>0</v>
      </c>
      <c r="V70" s="195"/>
      <c r="W70" s="195"/>
      <c r="X70" s="242"/>
      <c r="Y70" s="117"/>
      <c r="Z70" s="619"/>
      <c r="AA70" s="212" t="s">
        <v>136</v>
      </c>
      <c r="AB70" s="135"/>
      <c r="AC70" s="238">
        <v>99</v>
      </c>
      <c r="AD70" s="209"/>
      <c r="AE70" s="222">
        <f>ROUND(地区標準卸価格表!AE70*入力!$I$49%,-入力!$I$40)</f>
        <v>0</v>
      </c>
      <c r="AF70" s="195"/>
      <c r="AG70" s="195"/>
      <c r="AH70" s="242"/>
      <c r="AI70" s="209" t="s">
        <v>1673</v>
      </c>
      <c r="AJ70" s="243">
        <f>ROUND(地区標準卸価格表!AJ70*入力!$I$50%,-入力!$I$40)</f>
        <v>49800</v>
      </c>
      <c r="AK70" s="195" t="s">
        <v>635</v>
      </c>
      <c r="AL70" s="195" t="s">
        <v>589</v>
      </c>
      <c r="AM70" s="242"/>
      <c r="AN70" s="209"/>
      <c r="AO70" s="222">
        <f>ROUND(地区標準卸価格表!AO70*入力!$I$51%,-入力!$I$40)</f>
        <v>0</v>
      </c>
      <c r="AP70" s="380"/>
      <c r="AQ70" s="195"/>
      <c r="AR70" s="195"/>
      <c r="AS70" s="209"/>
      <c r="AT70" s="222">
        <f>ROUND(地区標準卸価格表!AT70*入力!$I$52%,-入力!$I$40)</f>
        <v>0</v>
      </c>
      <c r="AU70" s="195"/>
      <c r="AV70" s="195"/>
      <c r="AW70" s="242"/>
      <c r="AY70" s="619"/>
      <c r="AZ70" s="212" t="s">
        <v>136</v>
      </c>
      <c r="BA70" s="135"/>
      <c r="BB70" s="238">
        <v>99</v>
      </c>
      <c r="BC70" s="209" t="s">
        <v>1382</v>
      </c>
      <c r="BD70" s="222">
        <f>ROUND(地区標準卸価格表!BD70*入力!$I$53%,-入力!$I$40)</f>
        <v>48300</v>
      </c>
      <c r="BE70" s="195" t="s">
        <v>635</v>
      </c>
      <c r="BF70" s="195" t="s">
        <v>589</v>
      </c>
      <c r="BG70" s="223"/>
      <c r="BH70" s="209"/>
      <c r="BI70" s="222">
        <f>ROUND(地区標準卸価格表!BI70*入力!$I$54%,-入力!$I$40)</f>
        <v>0</v>
      </c>
      <c r="BJ70" s="195"/>
      <c r="BK70" s="195"/>
      <c r="BL70" s="223"/>
      <c r="BM70" s="366"/>
      <c r="BN70" s="222"/>
      <c r="BO70" s="195"/>
      <c r="BP70" s="195"/>
      <c r="BQ70" s="195"/>
      <c r="BR70" s="193"/>
      <c r="BS70" s="222"/>
      <c r="BT70" s="195"/>
      <c r="BU70" s="195"/>
      <c r="BV70" s="380"/>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W70" s="137"/>
      <c r="CX70" s="138"/>
      <c r="CY70" s="138"/>
      <c r="CZ70" s="138"/>
      <c r="DA70" s="144"/>
      <c r="DB70" s="138"/>
      <c r="DC70" s="138"/>
      <c r="DD70" s="138"/>
      <c r="DE70" s="138"/>
      <c r="DF70" s="138"/>
      <c r="DG70" s="138"/>
      <c r="DH70" s="138"/>
      <c r="DI70" s="138"/>
      <c r="DJ70" s="138"/>
      <c r="DK70" s="138"/>
      <c r="DL70" s="138"/>
      <c r="DM70" s="138"/>
      <c r="DN70" s="138"/>
      <c r="DO70" s="138"/>
      <c r="DP70" s="138"/>
      <c r="DQ70" s="138"/>
      <c r="DR70" s="138"/>
      <c r="DS70" s="138"/>
      <c r="DT70" s="144"/>
      <c r="DU70" s="9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U70" s="138"/>
      <c r="EV70" s="137"/>
      <c r="EW70" s="138"/>
      <c r="EX70" s="138"/>
      <c r="EY70" s="137"/>
      <c r="EZ70" s="138"/>
      <c r="FA70" s="196"/>
      <c r="FB70" s="137"/>
      <c r="FC70" s="137"/>
      <c r="FD70" s="137"/>
      <c r="FE70" s="138"/>
      <c r="FF70" s="196"/>
      <c r="FG70" s="137"/>
      <c r="FH70" s="137"/>
      <c r="FI70" s="137"/>
      <c r="FJ70" s="138"/>
      <c r="FK70" s="196"/>
      <c r="FL70" s="137"/>
      <c r="FM70" s="137"/>
      <c r="FN70" s="137"/>
      <c r="FO70" s="138"/>
      <c r="FP70" s="196"/>
      <c r="FQ70" s="137"/>
      <c r="FR70" s="137"/>
      <c r="FS70" s="137"/>
      <c r="FT70" s="138"/>
      <c r="FU70" s="196"/>
      <c r="FV70" s="137"/>
      <c r="FW70" s="137"/>
      <c r="FX70" s="105"/>
      <c r="GW70" s="66"/>
      <c r="GX70" s="138"/>
      <c r="GY70" s="144"/>
      <c r="GZ70" s="138"/>
      <c r="HA70" s="138"/>
      <c r="HB70" s="144"/>
      <c r="HC70" s="138"/>
      <c r="HD70" s="138"/>
      <c r="HE70" s="144"/>
      <c r="HF70" s="138"/>
      <c r="HG70" s="138"/>
      <c r="HH70" s="138"/>
      <c r="HI70" s="138"/>
      <c r="HJ70" s="138"/>
      <c r="HK70" s="196"/>
      <c r="HP70" s="606"/>
      <c r="HQ70" s="646"/>
      <c r="HR70" s="166" t="s">
        <v>1306</v>
      </c>
      <c r="HS70" s="167" t="s">
        <v>455</v>
      </c>
      <c r="HT70" s="213" t="s">
        <v>1307</v>
      </c>
      <c r="HU70" s="168" t="s">
        <v>1267</v>
      </c>
      <c r="HV70" s="169">
        <f>ROUND(地区標準卸価格表!HV70*入力!$I$109%,-入力!$I$40)</f>
        <v>72700</v>
      </c>
      <c r="HX70" s="606"/>
      <c r="HY70" s="334" t="s">
        <v>427</v>
      </c>
      <c r="HZ70" s="275" t="s">
        <v>971</v>
      </c>
      <c r="IA70" s="276" t="s">
        <v>456</v>
      </c>
      <c r="IB70" s="338" t="s">
        <v>485</v>
      </c>
      <c r="IC70" s="277" t="s">
        <v>508</v>
      </c>
      <c r="ID70" s="278">
        <f>ROUND(地区標準卸価格表!ID70*入力!$I$147%,-入力!$I$40)</f>
        <v>64700</v>
      </c>
      <c r="IE70" s="68"/>
      <c r="IF70" s="310"/>
      <c r="IG70" s="389"/>
      <c r="IH70" s="144"/>
      <c r="II70" s="144"/>
      <c r="IJ70" s="380"/>
      <c r="IK70" s="310"/>
      <c r="IL70" s="331"/>
      <c r="IM70" s="68"/>
      <c r="IN70" s="138"/>
      <c r="IO70" s="340"/>
      <c r="IP70" s="138"/>
      <c r="IQ70" s="138"/>
      <c r="IR70" s="340"/>
      <c r="IS70" s="138"/>
      <c r="IT70" s="138"/>
    </row>
    <row r="71" spans="1:254" ht="29.1" customHeight="1">
      <c r="A71" s="619"/>
      <c r="B71" s="231" t="s">
        <v>134</v>
      </c>
      <c r="C71" s="248"/>
      <c r="D71" s="233">
        <v>93</v>
      </c>
      <c r="E71" s="234"/>
      <c r="F71" s="249">
        <f>ROUND(地区標準卸価格表!F71*入力!$I$45%,-入力!$I$40)</f>
        <v>0</v>
      </c>
      <c r="G71" s="250"/>
      <c r="H71" s="250"/>
      <c r="I71" s="250"/>
      <c r="J71" s="562" t="s">
        <v>2012</v>
      </c>
      <c r="K71" s="249">
        <f>ROUND(地区標準卸価格表!K71*入力!$I$46%,-入力!$I$40)</f>
        <v>30700</v>
      </c>
      <c r="L71" s="567" t="s">
        <v>588</v>
      </c>
      <c r="M71" s="567" t="s">
        <v>589</v>
      </c>
      <c r="N71" s="567"/>
      <c r="O71" s="234" t="s">
        <v>620</v>
      </c>
      <c r="P71" s="249">
        <f>ROUND(地区標準卸価格表!P71*入力!$I$47%,-入力!$I$40)</f>
        <v>30700</v>
      </c>
      <c r="Q71" s="250" t="s">
        <v>590</v>
      </c>
      <c r="R71" s="250" t="s">
        <v>589</v>
      </c>
      <c r="S71" s="250"/>
      <c r="T71" s="234" t="s">
        <v>1036</v>
      </c>
      <c r="U71" s="249">
        <f>ROUND(地区標準卸価格表!U71*入力!$I$48%,-入力!$I$40)</f>
        <v>30700</v>
      </c>
      <c r="V71" s="250" t="s">
        <v>590</v>
      </c>
      <c r="W71" s="250" t="s">
        <v>589</v>
      </c>
      <c r="X71" s="241"/>
      <c r="Y71" s="117"/>
      <c r="Z71" s="619"/>
      <c r="AA71" s="231" t="s">
        <v>134</v>
      </c>
      <c r="AB71" s="248"/>
      <c r="AC71" s="233">
        <v>93</v>
      </c>
      <c r="AD71" s="234"/>
      <c r="AE71" s="249">
        <f>ROUND(地区標準卸価格表!AE71*入力!$I$49%,-入力!$I$40)</f>
        <v>0</v>
      </c>
      <c r="AF71" s="250"/>
      <c r="AG71" s="250"/>
      <c r="AH71" s="241"/>
      <c r="AI71" s="234" t="s">
        <v>1999</v>
      </c>
      <c r="AJ71" s="251">
        <f>ROUND(地区標準卸価格表!AJ71*入力!$I$50%,-入力!$I$40)</f>
        <v>34900</v>
      </c>
      <c r="AK71" s="250" t="s">
        <v>635</v>
      </c>
      <c r="AL71" s="250" t="s">
        <v>589</v>
      </c>
      <c r="AM71" s="241"/>
      <c r="AN71" s="234"/>
      <c r="AO71" s="249">
        <f>ROUND(地区標準卸価格表!AO71*入力!$I$51%,-入力!$I$40)</f>
        <v>0</v>
      </c>
      <c r="AP71" s="398"/>
      <c r="AQ71" s="250"/>
      <c r="AR71" s="250"/>
      <c r="AS71" s="234"/>
      <c r="AT71" s="249">
        <f>ROUND(地区標準卸価格表!AT71*入力!$I$52%,-入力!$I$40)</f>
        <v>0</v>
      </c>
      <c r="AU71" s="250"/>
      <c r="AV71" s="250"/>
      <c r="AW71" s="241"/>
      <c r="AY71" s="619"/>
      <c r="AZ71" s="231" t="s">
        <v>134</v>
      </c>
      <c r="BA71" s="248"/>
      <c r="BB71" s="233">
        <v>93</v>
      </c>
      <c r="BC71" s="234" t="s">
        <v>1381</v>
      </c>
      <c r="BD71" s="249">
        <f>ROUND(地区標準卸価格表!BD71*入力!$I$53%,-入力!$I$40)</f>
        <v>33800</v>
      </c>
      <c r="BE71" s="250" t="s">
        <v>588</v>
      </c>
      <c r="BF71" s="250" t="s">
        <v>589</v>
      </c>
      <c r="BG71" s="237"/>
      <c r="BH71" s="234" t="s">
        <v>1246</v>
      </c>
      <c r="BI71" s="249">
        <f>ROUND(地区標準卸価格表!BI71*入力!$I$54%,-入力!$I$40)</f>
        <v>32500</v>
      </c>
      <c r="BJ71" s="250" t="s">
        <v>3</v>
      </c>
      <c r="BK71" s="250" t="s">
        <v>589</v>
      </c>
      <c r="BL71" s="237"/>
      <c r="BM71" s="366"/>
      <c r="BN71" s="222"/>
      <c r="BO71" s="195"/>
      <c r="BP71" s="195"/>
      <c r="BQ71" s="195"/>
      <c r="BR71" s="193"/>
      <c r="BS71" s="222"/>
      <c r="BT71" s="195"/>
      <c r="BU71" s="195"/>
      <c r="BV71" s="380"/>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W71" s="137"/>
      <c r="CX71" s="138"/>
      <c r="CY71" s="138"/>
      <c r="CZ71" s="138"/>
      <c r="DA71" s="144"/>
      <c r="DB71" s="138"/>
      <c r="DC71" s="138"/>
      <c r="DD71" s="138"/>
      <c r="DE71" s="138"/>
      <c r="DF71" s="138"/>
      <c r="DG71" s="138"/>
      <c r="DH71" s="138"/>
      <c r="DI71" s="138"/>
      <c r="DJ71" s="138"/>
      <c r="DK71" s="138"/>
      <c r="DL71" s="138"/>
      <c r="DM71" s="138"/>
      <c r="DN71" s="138"/>
      <c r="DO71" s="138"/>
      <c r="DP71" s="138"/>
      <c r="DQ71" s="138"/>
      <c r="DR71" s="138"/>
      <c r="DS71" s="138"/>
      <c r="DT71" s="144"/>
      <c r="DU71" s="99"/>
      <c r="EO71" s="138"/>
      <c r="EP71" s="138"/>
      <c r="EQ71" s="138"/>
      <c r="ER71" s="138"/>
      <c r="ES71" s="138"/>
      <c r="EU71" s="138"/>
      <c r="EV71" s="137"/>
      <c r="EW71" s="138"/>
      <c r="EX71" s="138"/>
      <c r="EY71" s="137"/>
      <c r="EZ71" s="138"/>
      <c r="FA71" s="196"/>
      <c r="FB71" s="137"/>
      <c r="FC71" s="137"/>
      <c r="FD71" s="137"/>
      <c r="FE71" s="138"/>
      <c r="FF71" s="196"/>
      <c r="FG71" s="137"/>
      <c r="FH71" s="137"/>
      <c r="FI71" s="137"/>
      <c r="FJ71" s="138"/>
      <c r="FK71" s="196"/>
      <c r="FL71" s="137"/>
      <c r="FM71" s="137"/>
      <c r="FN71" s="137"/>
      <c r="FO71" s="138"/>
      <c r="FP71" s="196"/>
      <c r="FQ71" s="137"/>
      <c r="FR71" s="137"/>
      <c r="FS71" s="137"/>
      <c r="FT71" s="138"/>
      <c r="FU71" s="196"/>
      <c r="FV71" s="137"/>
      <c r="FW71" s="137"/>
      <c r="FX71" s="105"/>
      <c r="GW71" s="66"/>
      <c r="HE71" s="144"/>
      <c r="HF71" s="138"/>
      <c r="HG71" s="138"/>
      <c r="HH71" s="138"/>
      <c r="HI71" s="138"/>
      <c r="HJ71" s="138"/>
      <c r="HK71" s="196"/>
      <c r="HL71" s="144"/>
      <c r="HM71" s="138"/>
      <c r="HN71" s="138"/>
      <c r="HP71" s="606"/>
      <c r="HQ71" s="646"/>
      <c r="HR71" s="166" t="s">
        <v>1007</v>
      </c>
      <c r="HS71" s="167" t="s">
        <v>454</v>
      </c>
      <c r="HT71" s="213" t="s">
        <v>467</v>
      </c>
      <c r="HU71" s="168" t="s">
        <v>1159</v>
      </c>
      <c r="HV71" s="169">
        <f>ROUND(地区標準卸価格表!HV71*入力!$I$109%,-入力!$I$40)</f>
        <v>50600</v>
      </c>
      <c r="HX71" s="606"/>
      <c r="HY71" s="627" t="s">
        <v>988</v>
      </c>
      <c r="HZ71" s="333" t="s">
        <v>990</v>
      </c>
      <c r="IA71" s="272" t="s">
        <v>956</v>
      </c>
      <c r="IB71" s="333" t="s">
        <v>989</v>
      </c>
      <c r="IC71" s="273" t="s">
        <v>993</v>
      </c>
      <c r="ID71" s="274">
        <f>ROUND(地区標準卸価格表!ID71*入力!$I$148%,-入力!$I$40)</f>
        <v>76400</v>
      </c>
      <c r="IE71" s="68"/>
      <c r="IF71" s="360"/>
      <c r="IG71" s="195"/>
      <c r="IH71" s="144"/>
      <c r="II71" s="144"/>
      <c r="IJ71" s="340"/>
      <c r="IK71" s="137"/>
      <c r="IL71" s="331"/>
      <c r="IM71" s="68"/>
      <c r="IN71" s="615" t="s">
        <v>807</v>
      </c>
      <c r="IO71" s="616"/>
      <c r="IS71" s="64"/>
      <c r="IT71" s="206"/>
    </row>
    <row r="72" spans="1:254" ht="29.1" customHeight="1" thickBot="1">
      <c r="A72" s="619"/>
      <c r="B72" s="212" t="s">
        <v>132</v>
      </c>
      <c r="C72" s="135"/>
      <c r="D72" s="238">
        <v>95</v>
      </c>
      <c r="E72" s="209"/>
      <c r="F72" s="222">
        <f>ROUND(地区標準卸価格表!F72*入力!$I$45%,-入力!$I$40)</f>
        <v>0</v>
      </c>
      <c r="G72" s="195"/>
      <c r="H72" s="195"/>
      <c r="I72" s="195"/>
      <c r="J72" s="386" t="s">
        <v>2013</v>
      </c>
      <c r="K72" s="222">
        <f>ROUND(地区標準卸価格表!K72*入力!$I$46%,-入力!$I$40)</f>
        <v>33500</v>
      </c>
      <c r="L72" s="389" t="s">
        <v>588</v>
      </c>
      <c r="M72" s="389" t="s">
        <v>589</v>
      </c>
      <c r="N72" s="389"/>
      <c r="O72" s="209" t="s">
        <v>621</v>
      </c>
      <c r="P72" s="222">
        <f>ROUND(地区標準卸価格表!P72*入力!$I$47%,-入力!$I$40)</f>
        <v>33500</v>
      </c>
      <c r="Q72" s="195" t="s">
        <v>590</v>
      </c>
      <c r="R72" s="195" t="s">
        <v>589</v>
      </c>
      <c r="S72" s="195"/>
      <c r="T72" s="209" t="s">
        <v>1037</v>
      </c>
      <c r="U72" s="222">
        <f>ROUND(地区標準卸価格表!U72*入力!$I$48%,-入力!$I$40)</f>
        <v>33500</v>
      </c>
      <c r="V72" s="195" t="s">
        <v>590</v>
      </c>
      <c r="W72" s="195" t="s">
        <v>589</v>
      </c>
      <c r="X72" s="242"/>
      <c r="Y72" s="117"/>
      <c r="Z72" s="619"/>
      <c r="AA72" s="212" t="s">
        <v>132</v>
      </c>
      <c r="AB72" s="135"/>
      <c r="AC72" s="238">
        <v>95</v>
      </c>
      <c r="AD72" s="209"/>
      <c r="AE72" s="222">
        <f>ROUND(地区標準卸価格表!AE72*入力!$I$49%,-入力!$I$40)</f>
        <v>0</v>
      </c>
      <c r="AF72" s="195"/>
      <c r="AG72" s="195"/>
      <c r="AH72" s="242"/>
      <c r="AI72" s="209"/>
      <c r="AJ72" s="243">
        <f>ROUND(地区標準卸価格表!AJ72*入力!$I$50%,-入力!$I$40)</f>
        <v>0</v>
      </c>
      <c r="AK72" s="195"/>
      <c r="AL72" s="195"/>
      <c r="AM72" s="242"/>
      <c r="AN72" s="209"/>
      <c r="AO72" s="222">
        <f>ROUND(地区標準卸価格表!AO72*入力!$I$51%,-入力!$I$40)</f>
        <v>0</v>
      </c>
      <c r="AP72" s="380"/>
      <c r="AQ72" s="195"/>
      <c r="AR72" s="195"/>
      <c r="AS72" s="209"/>
      <c r="AT72" s="222">
        <f>ROUND(地区標準卸価格表!AT72*入力!$I$52%,-入力!$I$40)</f>
        <v>0</v>
      </c>
      <c r="AU72" s="195"/>
      <c r="AV72" s="195"/>
      <c r="AW72" s="242"/>
      <c r="AY72" s="619"/>
      <c r="AZ72" s="212" t="s">
        <v>132</v>
      </c>
      <c r="BA72" s="135"/>
      <c r="BB72" s="238">
        <v>95</v>
      </c>
      <c r="BC72" s="209" t="s">
        <v>1569</v>
      </c>
      <c r="BD72" s="222">
        <f>ROUND(地区標準卸価格表!BD72*入力!$I$53%,-入力!$I$40)</f>
        <v>37600</v>
      </c>
      <c r="BE72" s="195" t="s">
        <v>588</v>
      </c>
      <c r="BF72" s="195" t="s">
        <v>589</v>
      </c>
      <c r="BG72" s="223"/>
      <c r="BH72" s="209" t="s">
        <v>646</v>
      </c>
      <c r="BI72" s="222">
        <f>ROUND(地区標準卸価格表!BI72*入力!$I$54%,-入力!$I$40)</f>
        <v>35800</v>
      </c>
      <c r="BJ72" s="195" t="s">
        <v>3</v>
      </c>
      <c r="BK72" s="195" t="s">
        <v>589</v>
      </c>
      <c r="BL72" s="223"/>
      <c r="BM72" s="366"/>
      <c r="BN72" s="222"/>
      <c r="BO72" s="195"/>
      <c r="BP72" s="195"/>
      <c r="BQ72" s="195"/>
      <c r="BR72" s="193"/>
      <c r="BS72" s="222"/>
      <c r="BT72" s="195"/>
      <c r="BU72" s="195"/>
      <c r="BV72" s="380"/>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W72" s="137"/>
      <c r="CX72" s="138"/>
      <c r="CY72" s="138"/>
      <c r="CZ72" s="138"/>
      <c r="DA72" s="144"/>
      <c r="DB72" s="138"/>
      <c r="DC72" s="138"/>
      <c r="DD72" s="138"/>
      <c r="DE72" s="138"/>
      <c r="DF72" s="138"/>
      <c r="DG72" s="138"/>
      <c r="DH72" s="138"/>
      <c r="DI72" s="138"/>
      <c r="DJ72" s="138"/>
      <c r="DK72" s="138"/>
      <c r="DL72" s="138"/>
      <c r="DM72" s="138"/>
      <c r="DN72" s="138"/>
      <c r="DO72" s="138"/>
      <c r="DP72" s="138"/>
      <c r="DQ72" s="138"/>
      <c r="DR72" s="138"/>
      <c r="DS72" s="138"/>
      <c r="DT72" s="144"/>
      <c r="DU72" s="66"/>
      <c r="EU72" s="138"/>
      <c r="EV72" s="137"/>
      <c r="EW72" s="138"/>
      <c r="EX72" s="138"/>
      <c r="EY72" s="137"/>
      <c r="EZ72" s="138"/>
      <c r="FA72" s="196"/>
      <c r="FB72" s="137"/>
      <c r="FC72" s="137"/>
      <c r="FD72" s="137"/>
      <c r="FE72" s="138"/>
      <c r="FF72" s="196"/>
      <c r="FG72" s="137"/>
      <c r="FH72" s="137"/>
      <c r="FI72" s="137"/>
      <c r="FJ72" s="138"/>
      <c r="FK72" s="196"/>
      <c r="FL72" s="137"/>
      <c r="FM72" s="137"/>
      <c r="FN72" s="137"/>
      <c r="FO72" s="138"/>
      <c r="FP72" s="196"/>
      <c r="FQ72" s="137"/>
      <c r="FR72" s="137"/>
      <c r="FS72" s="137"/>
      <c r="FT72" s="138"/>
      <c r="FU72" s="196"/>
      <c r="FV72" s="137"/>
      <c r="FW72" s="137"/>
      <c r="FX72" s="137"/>
      <c r="GW72" s="66"/>
      <c r="HE72" s="144"/>
      <c r="HF72" s="138"/>
      <c r="HG72" s="138"/>
      <c r="HH72" s="138"/>
      <c r="HI72" s="138"/>
      <c r="HJ72" s="138"/>
      <c r="HK72" s="138"/>
      <c r="HL72" s="144"/>
      <c r="HM72" s="138"/>
      <c r="HN72" s="138"/>
      <c r="HP72" s="606"/>
      <c r="HQ72" s="614"/>
      <c r="HR72" s="166" t="s">
        <v>1007</v>
      </c>
      <c r="HS72" s="167" t="s">
        <v>455</v>
      </c>
      <c r="HT72" s="213" t="s">
        <v>1305</v>
      </c>
      <c r="HU72" s="168" t="s">
        <v>1160</v>
      </c>
      <c r="HV72" s="169">
        <f>ROUND(地区標準卸価格表!HV72*入力!$I$109%,-入力!$I$40)</f>
        <v>60200</v>
      </c>
      <c r="HX72" s="606"/>
      <c r="HY72" s="609"/>
      <c r="HZ72" s="213" t="s">
        <v>990</v>
      </c>
      <c r="IA72" s="167" t="s">
        <v>956</v>
      </c>
      <c r="IB72" s="213" t="s">
        <v>991</v>
      </c>
      <c r="IC72" s="168" t="s">
        <v>994</v>
      </c>
      <c r="ID72" s="169">
        <f>ROUND(地区標準卸価格表!ID72*入力!$I$148%,-入力!$I$40)</f>
        <v>66500</v>
      </c>
      <c r="IE72" s="68"/>
      <c r="IF72" s="360"/>
      <c r="IG72" s="112"/>
      <c r="IH72" s="144"/>
      <c r="II72" s="144"/>
      <c r="IJ72" s="340"/>
      <c r="IK72" s="200"/>
      <c r="IL72" s="331"/>
      <c r="IM72" s="68"/>
      <c r="IN72" s="617"/>
      <c r="IO72" s="617"/>
      <c r="IS72" s="64"/>
    </row>
    <row r="73" spans="1:254" ht="29.1" customHeight="1" thickBot="1">
      <c r="A73" s="619"/>
      <c r="B73" s="212" t="s">
        <v>129</v>
      </c>
      <c r="C73" s="135"/>
      <c r="D73" s="238">
        <v>98</v>
      </c>
      <c r="E73" s="209" t="s">
        <v>1215</v>
      </c>
      <c r="F73" s="222">
        <f>ROUND(地区標準卸価格表!F73*入力!$I$45%,-入力!$I$40)</f>
        <v>36100</v>
      </c>
      <c r="G73" s="195" t="s">
        <v>588</v>
      </c>
      <c r="H73" s="195" t="s">
        <v>589</v>
      </c>
      <c r="I73" s="195"/>
      <c r="J73" s="386" t="s">
        <v>2014</v>
      </c>
      <c r="K73" s="222">
        <f>ROUND(地区標準卸価格表!K73*入力!$I$46%,-入力!$I$40)</f>
        <v>35400</v>
      </c>
      <c r="L73" s="389" t="s">
        <v>588</v>
      </c>
      <c r="M73" s="389" t="s">
        <v>589</v>
      </c>
      <c r="N73" s="389"/>
      <c r="O73" s="209" t="s">
        <v>622</v>
      </c>
      <c r="P73" s="222">
        <f>ROUND(地区標準卸価格表!P73*入力!$I$47%,-入力!$I$40)</f>
        <v>35400</v>
      </c>
      <c r="Q73" s="195" t="s">
        <v>590</v>
      </c>
      <c r="R73" s="195" t="s">
        <v>589</v>
      </c>
      <c r="S73" s="195"/>
      <c r="T73" s="209"/>
      <c r="U73" s="222">
        <f>ROUND(地区標準卸価格表!U73*入力!$I$48%,-入力!$I$40)</f>
        <v>0</v>
      </c>
      <c r="V73" s="195"/>
      <c r="W73" s="195"/>
      <c r="X73" s="242"/>
      <c r="Y73" s="117"/>
      <c r="Z73" s="619"/>
      <c r="AA73" s="212" t="s">
        <v>129</v>
      </c>
      <c r="AB73" s="135"/>
      <c r="AC73" s="238">
        <v>98</v>
      </c>
      <c r="AD73" s="209"/>
      <c r="AE73" s="222">
        <f>ROUND(地区標準卸価格表!AE73*入力!$I$49%,-入力!$I$40)</f>
        <v>0</v>
      </c>
      <c r="AF73" s="195"/>
      <c r="AG73" s="195"/>
      <c r="AH73" s="242"/>
      <c r="AI73" s="209" t="s">
        <v>1888</v>
      </c>
      <c r="AJ73" s="243">
        <f>ROUND(地区標準卸価格表!AJ73*入力!$I$50%,-入力!$I$40)</f>
        <v>39200</v>
      </c>
      <c r="AK73" s="195" t="s">
        <v>635</v>
      </c>
      <c r="AL73" s="195" t="s">
        <v>589</v>
      </c>
      <c r="AM73" s="242"/>
      <c r="AN73" s="209"/>
      <c r="AO73" s="222">
        <f>ROUND(地区標準卸価格表!AO73*入力!$I$51%,-入力!$I$40)</f>
        <v>0</v>
      </c>
      <c r="AP73" s="380"/>
      <c r="AQ73" s="195"/>
      <c r="AR73" s="195"/>
      <c r="AS73" s="209"/>
      <c r="AT73" s="222">
        <f>ROUND(地区標準卸価格表!AT73*入力!$I$52%,-入力!$I$40)</f>
        <v>0</v>
      </c>
      <c r="AU73" s="195"/>
      <c r="AV73" s="195"/>
      <c r="AW73" s="242"/>
      <c r="AY73" s="619"/>
      <c r="AZ73" s="212" t="s">
        <v>129</v>
      </c>
      <c r="BA73" s="135"/>
      <c r="BB73" s="238">
        <v>98</v>
      </c>
      <c r="BC73" s="209" t="s">
        <v>1380</v>
      </c>
      <c r="BD73" s="222">
        <f>ROUND(地区標準卸価格表!BD73*入力!$I$53%,-入力!$I$40)</f>
        <v>38200</v>
      </c>
      <c r="BE73" s="195" t="s">
        <v>588</v>
      </c>
      <c r="BF73" s="195" t="s">
        <v>589</v>
      </c>
      <c r="BG73" s="223"/>
      <c r="BH73" s="209"/>
      <c r="BI73" s="222">
        <f>ROUND(地区標準卸価格表!BI73*入力!$I$54%,-入力!$I$40)</f>
        <v>0</v>
      </c>
      <c r="BJ73" s="195"/>
      <c r="BK73" s="195"/>
      <c r="BL73" s="223"/>
      <c r="BM73" s="366"/>
      <c r="BN73" s="222"/>
      <c r="BO73" s="195"/>
      <c r="BP73" s="195"/>
      <c r="BQ73" s="195"/>
      <c r="BR73" s="193"/>
      <c r="BS73" s="222"/>
      <c r="BT73" s="195"/>
      <c r="BU73" s="195"/>
      <c r="BV73" s="380"/>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W73" s="137"/>
      <c r="CX73" s="138"/>
      <c r="CY73" s="138"/>
      <c r="CZ73" s="138"/>
      <c r="DA73" s="144"/>
      <c r="DB73" s="138"/>
      <c r="DC73" s="138"/>
      <c r="DD73" s="138"/>
      <c r="DE73" s="138"/>
      <c r="DF73" s="138"/>
      <c r="DG73" s="138"/>
      <c r="DH73" s="138"/>
      <c r="DI73" s="138"/>
      <c r="DJ73" s="138"/>
      <c r="DK73" s="138"/>
      <c r="DL73" s="138"/>
      <c r="DM73" s="138"/>
      <c r="DN73" s="138"/>
      <c r="DO73" s="138"/>
      <c r="DP73" s="138"/>
      <c r="DQ73" s="138"/>
      <c r="DR73" s="138"/>
      <c r="DS73" s="138"/>
      <c r="DT73" s="144"/>
      <c r="DU73" s="66"/>
      <c r="EU73" s="138"/>
      <c r="EV73" s="137"/>
      <c r="EW73" s="138"/>
      <c r="EX73" s="138"/>
      <c r="EY73" s="137"/>
      <c r="EZ73" s="138"/>
      <c r="FA73" s="196"/>
      <c r="FB73" s="137"/>
      <c r="FC73" s="137"/>
      <c r="FD73" s="137"/>
      <c r="FE73" s="138"/>
      <c r="FF73" s="196"/>
      <c r="FG73" s="137"/>
      <c r="FH73" s="137"/>
      <c r="FI73" s="137"/>
      <c r="FJ73" s="138"/>
      <c r="FK73" s="196"/>
      <c r="FL73" s="137"/>
      <c r="FM73" s="137"/>
      <c r="FN73" s="137"/>
      <c r="FO73" s="138"/>
      <c r="FP73" s="196"/>
      <c r="FQ73" s="137"/>
      <c r="FR73" s="137"/>
      <c r="FS73" s="137"/>
      <c r="FT73" s="138"/>
      <c r="FU73" s="196"/>
      <c r="FV73" s="137"/>
      <c r="FW73" s="137"/>
      <c r="FX73" s="137"/>
      <c r="GW73" s="66"/>
      <c r="HE73" s="144"/>
      <c r="HF73" s="138"/>
      <c r="HG73" s="138"/>
      <c r="HH73" s="138"/>
      <c r="HI73" s="138"/>
      <c r="HJ73" s="138"/>
      <c r="HK73" s="138"/>
      <c r="HL73" s="144"/>
      <c r="HM73" s="138"/>
      <c r="HN73" s="138"/>
      <c r="HP73" s="606"/>
      <c r="HQ73" s="333" t="s">
        <v>1117</v>
      </c>
      <c r="HR73" s="156" t="s">
        <v>441</v>
      </c>
      <c r="HS73" s="157" t="s">
        <v>456</v>
      </c>
      <c r="HT73" s="155" t="s">
        <v>465</v>
      </c>
      <c r="HU73" s="158" t="s">
        <v>2086</v>
      </c>
      <c r="HV73" s="159">
        <f>ROUND(地区標準卸価格表!HV73*入力!$I$110%,-入力!$I$40)</f>
        <v>36000</v>
      </c>
      <c r="HX73" s="607"/>
      <c r="HY73" s="630"/>
      <c r="HZ73" s="213" t="s">
        <v>990</v>
      </c>
      <c r="IA73" s="167" t="s">
        <v>956</v>
      </c>
      <c r="IB73" s="213" t="s">
        <v>992</v>
      </c>
      <c r="IC73" s="168" t="s">
        <v>995</v>
      </c>
      <c r="ID73" s="169">
        <f>ROUND(地区標準卸価格表!ID73*入力!$I$148%,-入力!$I$40)</f>
        <v>59600</v>
      </c>
      <c r="IE73" s="68"/>
      <c r="IF73" s="360"/>
      <c r="IG73" s="195"/>
      <c r="IH73" s="144"/>
      <c r="II73" s="144"/>
      <c r="IJ73" s="340"/>
      <c r="IK73" s="200"/>
      <c r="IL73" s="331"/>
      <c r="IM73" s="68"/>
      <c r="IN73" s="133" t="s">
        <v>50</v>
      </c>
      <c r="IO73" s="176" t="s">
        <v>350</v>
      </c>
      <c r="IP73" s="603" t="s">
        <v>351</v>
      </c>
      <c r="IQ73" s="604"/>
      <c r="IR73" s="350" t="s">
        <v>352</v>
      </c>
      <c r="IS73" s="572" t="s">
        <v>353</v>
      </c>
      <c r="IT73" s="573" t="s">
        <v>354</v>
      </c>
    </row>
    <row r="74" spans="1:254" ht="29.1" customHeight="1">
      <c r="A74" s="619"/>
      <c r="B74" s="231" t="s">
        <v>125</v>
      </c>
      <c r="C74" s="248">
        <v>91</v>
      </c>
      <c r="D74" s="233">
        <v>95</v>
      </c>
      <c r="E74" s="234"/>
      <c r="F74" s="249">
        <f>ROUND(地区標準卸価格表!F74*入力!$I$45%,-入力!$I$40)</f>
        <v>0</v>
      </c>
      <c r="G74" s="250"/>
      <c r="H74" s="250"/>
      <c r="I74" s="250"/>
      <c r="J74" s="562" t="s">
        <v>2015</v>
      </c>
      <c r="K74" s="249">
        <f>ROUND(地区標準卸価格表!K74*入力!$I$46%,-入力!$I$40)</f>
        <v>27900</v>
      </c>
      <c r="L74" s="567" t="s">
        <v>590</v>
      </c>
      <c r="M74" s="567"/>
      <c r="N74" s="567"/>
      <c r="O74" s="234"/>
      <c r="P74" s="249">
        <f>ROUND(地区標準卸価格表!P74*入力!$I$47%,-入力!$I$40)</f>
        <v>0</v>
      </c>
      <c r="Q74" s="250"/>
      <c r="R74" s="250"/>
      <c r="S74" s="250"/>
      <c r="T74" s="234" t="s">
        <v>1038</v>
      </c>
      <c r="U74" s="249">
        <f>ROUND(地区標準卸価格表!U74*入力!$I$48%,-入力!$I$40)</f>
        <v>29400</v>
      </c>
      <c r="V74" s="250" t="s">
        <v>590</v>
      </c>
      <c r="W74" s="250" t="s">
        <v>589</v>
      </c>
      <c r="X74" s="241"/>
      <c r="Y74" s="117"/>
      <c r="Z74" s="619"/>
      <c r="AA74" s="231" t="s">
        <v>125</v>
      </c>
      <c r="AB74" s="248">
        <v>91</v>
      </c>
      <c r="AC74" s="233">
        <v>95</v>
      </c>
      <c r="AD74" s="234"/>
      <c r="AE74" s="249">
        <f>ROUND(地区標準卸価格表!AE74*入力!$I$49%,-入力!$I$40)</f>
        <v>0</v>
      </c>
      <c r="AF74" s="250"/>
      <c r="AG74" s="250"/>
      <c r="AH74" s="241"/>
      <c r="AI74" s="234"/>
      <c r="AJ74" s="251">
        <f>ROUND(地区標準卸価格表!AJ74*入力!$I$50%,-入力!$I$40)</f>
        <v>0</v>
      </c>
      <c r="AK74" s="250"/>
      <c r="AL74" s="250"/>
      <c r="AM74" s="241"/>
      <c r="AN74" s="234"/>
      <c r="AO74" s="249">
        <f>ROUND(地区標準卸価格表!AO74*入力!$I$51%,-入力!$I$40)</f>
        <v>0</v>
      </c>
      <c r="AP74" s="398"/>
      <c r="AQ74" s="250"/>
      <c r="AR74" s="250"/>
      <c r="AS74" s="234"/>
      <c r="AT74" s="249">
        <f>ROUND(地区標準卸価格表!AT74*入力!$I$52%,-入力!$I$40)</f>
        <v>0</v>
      </c>
      <c r="AU74" s="250"/>
      <c r="AV74" s="250"/>
      <c r="AW74" s="241"/>
      <c r="AY74" s="619"/>
      <c r="AZ74" s="231" t="s">
        <v>125</v>
      </c>
      <c r="BA74" s="248">
        <v>91</v>
      </c>
      <c r="BB74" s="233">
        <v>95</v>
      </c>
      <c r="BC74" s="234" t="s">
        <v>1379</v>
      </c>
      <c r="BD74" s="249">
        <f>ROUND(地区標準卸価格表!BD74*入力!$I$53%,-入力!$I$40)</f>
        <v>32900</v>
      </c>
      <c r="BE74" s="250" t="s">
        <v>590</v>
      </c>
      <c r="BF74" s="250" t="s">
        <v>589</v>
      </c>
      <c r="BG74" s="237"/>
      <c r="BH74" s="234" t="s">
        <v>1247</v>
      </c>
      <c r="BI74" s="249">
        <f>ROUND(地区標準卸価格表!BI74*入力!$I$54%,-入力!$I$40)</f>
        <v>31300</v>
      </c>
      <c r="BJ74" s="250" t="s">
        <v>3</v>
      </c>
      <c r="BK74" s="250" t="s">
        <v>589</v>
      </c>
      <c r="BL74" s="237"/>
      <c r="BM74" s="366"/>
      <c r="BN74" s="222"/>
      <c r="BO74" s="195"/>
      <c r="BP74" s="195"/>
      <c r="BQ74" s="195"/>
      <c r="BR74" s="193"/>
      <c r="BS74" s="222"/>
      <c r="BT74" s="195"/>
      <c r="BU74" s="195"/>
      <c r="BV74" s="380"/>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W74" s="137"/>
      <c r="CX74" s="138"/>
      <c r="CY74" s="138"/>
      <c r="CZ74" s="138"/>
      <c r="DA74" s="144"/>
      <c r="DB74" s="138"/>
      <c r="DC74" s="138"/>
      <c r="DD74" s="138"/>
      <c r="DE74" s="138"/>
      <c r="DF74" s="138"/>
      <c r="DG74" s="138"/>
      <c r="DH74" s="138"/>
      <c r="DI74" s="138"/>
      <c r="DJ74" s="138"/>
      <c r="DK74" s="138"/>
      <c r="DL74" s="138"/>
      <c r="DM74" s="138"/>
      <c r="DN74" s="138"/>
      <c r="DO74" s="138"/>
      <c r="DP74" s="138"/>
      <c r="DQ74" s="138"/>
      <c r="DR74" s="138"/>
      <c r="DS74" s="138"/>
      <c r="DT74" s="144"/>
      <c r="DU74" s="66"/>
      <c r="EU74" s="138"/>
      <c r="EV74" s="137"/>
      <c r="EW74" s="138"/>
      <c r="EX74" s="138"/>
      <c r="EY74" s="137"/>
      <c r="EZ74" s="138"/>
      <c r="FA74" s="196"/>
      <c r="FB74" s="137"/>
      <c r="FC74" s="137"/>
      <c r="FD74" s="137"/>
      <c r="FE74" s="138"/>
      <c r="FF74" s="196"/>
      <c r="FG74" s="137"/>
      <c r="FH74" s="137"/>
      <c r="FI74" s="137"/>
      <c r="FJ74" s="138"/>
      <c r="FK74" s="196"/>
      <c r="FL74" s="137"/>
      <c r="FM74" s="137"/>
      <c r="FN74" s="137"/>
      <c r="FO74" s="138"/>
      <c r="FP74" s="196"/>
      <c r="FQ74" s="137"/>
      <c r="FR74" s="137"/>
      <c r="FS74" s="137"/>
      <c r="FT74" s="138"/>
      <c r="FU74" s="196"/>
      <c r="FV74" s="137"/>
      <c r="FW74" s="137"/>
      <c r="FX74" s="137"/>
      <c r="GW74" s="66"/>
      <c r="HE74" s="144"/>
      <c r="HF74" s="138"/>
      <c r="HG74" s="138"/>
      <c r="HH74" s="138"/>
      <c r="HI74" s="138"/>
      <c r="HJ74" s="138"/>
      <c r="HK74" s="138"/>
      <c r="HL74" s="144"/>
      <c r="HM74" s="138"/>
      <c r="HN74" s="138"/>
      <c r="HP74" s="606"/>
      <c r="HQ74" s="333" t="s">
        <v>1006</v>
      </c>
      <c r="HR74" s="271" t="s">
        <v>1007</v>
      </c>
      <c r="HS74" s="272" t="s">
        <v>956</v>
      </c>
      <c r="HT74" s="333" t="s">
        <v>972</v>
      </c>
      <c r="HU74" s="273" t="s">
        <v>1011</v>
      </c>
      <c r="HV74" s="159">
        <f>ROUND(地区標準卸価格表!HV74*入力!$I$111%,-入力!$I$40)</f>
        <v>50600</v>
      </c>
      <c r="HX74" s="605" t="s">
        <v>1641</v>
      </c>
      <c r="HY74" s="608" t="s">
        <v>939</v>
      </c>
      <c r="HZ74" s="149" t="s">
        <v>742</v>
      </c>
      <c r="IA74" s="150" t="s">
        <v>942</v>
      </c>
      <c r="IB74" s="332" t="s">
        <v>1657</v>
      </c>
      <c r="IC74" s="151" t="s">
        <v>1658</v>
      </c>
      <c r="ID74" s="152">
        <f>ROUND(地区標準卸価格表!ID74*入力!$I$149%,-入力!$I$40)</f>
        <v>15300</v>
      </c>
      <c r="IE74" s="68"/>
      <c r="IF74" s="360"/>
      <c r="IG74" s="195"/>
      <c r="IH74" s="144"/>
      <c r="II74" s="144"/>
      <c r="IJ74" s="340"/>
      <c r="IK74" s="200"/>
      <c r="IL74" s="331"/>
      <c r="IM74" s="68"/>
      <c r="IN74" s="618" t="s">
        <v>891</v>
      </c>
      <c r="IO74" s="324" t="s">
        <v>355</v>
      </c>
      <c r="IP74" s="621" t="s">
        <v>381</v>
      </c>
      <c r="IQ74" s="622"/>
      <c r="IR74" s="348" t="s">
        <v>393</v>
      </c>
      <c r="IS74" s="160" t="s">
        <v>399</v>
      </c>
      <c r="IT74" s="161">
        <f>ROUND(地区標準卸価格表!IT74*入力!$I$207%,-入力!$I$40)</f>
        <v>56400</v>
      </c>
    </row>
    <row r="75" spans="1:254" ht="29.1" customHeight="1">
      <c r="A75" s="619"/>
      <c r="B75" s="212" t="s">
        <v>123</v>
      </c>
      <c r="C75" s="135">
        <v>94</v>
      </c>
      <c r="D75" s="238">
        <v>98</v>
      </c>
      <c r="E75" s="209" t="s">
        <v>1216</v>
      </c>
      <c r="F75" s="222">
        <f>ROUND(地区標準卸価格表!F75*入力!$I$45%,-入力!$I$40)</f>
        <v>32400</v>
      </c>
      <c r="G75" s="195" t="s">
        <v>906</v>
      </c>
      <c r="H75" s="195" t="s">
        <v>907</v>
      </c>
      <c r="I75" s="195"/>
      <c r="J75" s="386" t="s">
        <v>2016</v>
      </c>
      <c r="K75" s="222">
        <f>ROUND(地区標準卸価格表!K75*入力!$I$46%,-入力!$I$40)</f>
        <v>29000</v>
      </c>
      <c r="L75" s="389" t="s">
        <v>590</v>
      </c>
      <c r="M75" s="389"/>
      <c r="N75" s="389"/>
      <c r="O75" s="209" t="s">
        <v>623</v>
      </c>
      <c r="P75" s="222">
        <f>ROUND(地区標準卸価格表!P75*入力!$I$47%,-入力!$I$40)</f>
        <v>29000</v>
      </c>
      <c r="Q75" s="195" t="s">
        <v>590</v>
      </c>
      <c r="R75" s="195"/>
      <c r="S75" s="195"/>
      <c r="T75" s="209" t="s">
        <v>1039</v>
      </c>
      <c r="U75" s="222">
        <f>ROUND(地区標準卸価格表!U75*入力!$I$48%,-入力!$I$40)</f>
        <v>29000</v>
      </c>
      <c r="V75" s="195" t="s">
        <v>590</v>
      </c>
      <c r="W75" s="195" t="s">
        <v>589</v>
      </c>
      <c r="X75" s="242"/>
      <c r="Y75" s="117"/>
      <c r="Z75" s="619"/>
      <c r="AA75" s="212" t="s">
        <v>123</v>
      </c>
      <c r="AB75" s="135">
        <v>94</v>
      </c>
      <c r="AC75" s="238">
        <v>98</v>
      </c>
      <c r="AD75" s="209"/>
      <c r="AE75" s="222">
        <f>ROUND(地区標準卸価格表!AE75*入力!$I$49%,-入力!$I$40)</f>
        <v>0</v>
      </c>
      <c r="AF75" s="195"/>
      <c r="AG75" s="195"/>
      <c r="AH75" s="242"/>
      <c r="AI75" s="209"/>
      <c r="AJ75" s="243">
        <f>ROUND(地区標準卸価格表!AJ75*入力!$I$50%,-入力!$I$40)</f>
        <v>0</v>
      </c>
      <c r="AK75" s="195"/>
      <c r="AL75" s="195"/>
      <c r="AM75" s="242"/>
      <c r="AN75" s="209"/>
      <c r="AO75" s="222">
        <f>ROUND(地区標準卸価格表!AO75*入力!$I$51%,-入力!$I$40)</f>
        <v>0</v>
      </c>
      <c r="AP75" s="380"/>
      <c r="AQ75" s="195"/>
      <c r="AR75" s="195"/>
      <c r="AS75" s="209"/>
      <c r="AT75" s="222">
        <f>ROUND(地区標準卸価格表!AT75*入力!$I$52%,-入力!$I$40)</f>
        <v>0</v>
      </c>
      <c r="AU75" s="195"/>
      <c r="AV75" s="195"/>
      <c r="AW75" s="242"/>
      <c r="AY75" s="619"/>
      <c r="AZ75" s="212" t="s">
        <v>123</v>
      </c>
      <c r="BA75" s="135">
        <v>94</v>
      </c>
      <c r="BB75" s="238">
        <v>98</v>
      </c>
      <c r="BC75" s="209" t="s">
        <v>1378</v>
      </c>
      <c r="BD75" s="222">
        <f>ROUND(地区標準卸価格表!BD75*入力!$I$53%,-入力!$I$40)</f>
        <v>33000</v>
      </c>
      <c r="BE75" s="195" t="s">
        <v>588</v>
      </c>
      <c r="BF75" s="195" t="s">
        <v>589</v>
      </c>
      <c r="BG75" s="223"/>
      <c r="BH75" s="209" t="s">
        <v>647</v>
      </c>
      <c r="BI75" s="222">
        <f>ROUND(地区標準卸価格表!BI75*入力!$I$54%,-入力!$I$40)</f>
        <v>31400</v>
      </c>
      <c r="BJ75" s="195" t="s">
        <v>3</v>
      </c>
      <c r="BK75" s="195"/>
      <c r="BL75" s="223"/>
      <c r="BM75" s="366"/>
      <c r="BN75" s="222"/>
      <c r="BO75" s="195"/>
      <c r="BP75" s="195"/>
      <c r="BQ75" s="195"/>
      <c r="BR75" s="193"/>
      <c r="BS75" s="222"/>
      <c r="BT75" s="195"/>
      <c r="BU75" s="195"/>
      <c r="BV75" s="380"/>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W75" s="137"/>
      <c r="CX75" s="138"/>
      <c r="CY75" s="138"/>
      <c r="CZ75" s="138"/>
      <c r="DA75" s="144"/>
      <c r="DB75" s="138"/>
      <c r="DC75" s="138"/>
      <c r="DD75" s="138"/>
      <c r="DE75" s="138"/>
      <c r="DF75" s="138"/>
      <c r="DG75" s="138"/>
      <c r="DH75" s="138"/>
      <c r="DI75" s="138"/>
      <c r="DJ75" s="138"/>
      <c r="DK75" s="138"/>
      <c r="DL75" s="138"/>
      <c r="DM75" s="138"/>
      <c r="DN75" s="138"/>
      <c r="DO75" s="138"/>
      <c r="DP75" s="138"/>
      <c r="DQ75" s="138"/>
      <c r="DR75" s="138"/>
      <c r="DS75" s="138"/>
      <c r="DT75" s="144"/>
      <c r="DU75" s="66"/>
      <c r="EU75" s="138"/>
      <c r="EV75" s="137"/>
      <c r="EW75" s="138"/>
      <c r="EX75" s="138"/>
      <c r="EY75" s="137"/>
      <c r="EZ75" s="138"/>
      <c r="FA75" s="196"/>
      <c r="FB75" s="137"/>
      <c r="FC75" s="137"/>
      <c r="FD75" s="137"/>
      <c r="FE75" s="138"/>
      <c r="FF75" s="196"/>
      <c r="FG75" s="137"/>
      <c r="FH75" s="137"/>
      <c r="FI75" s="137"/>
      <c r="FJ75" s="138"/>
      <c r="FK75" s="196"/>
      <c r="FL75" s="137"/>
      <c r="FM75" s="137"/>
      <c r="FN75" s="137"/>
      <c r="FO75" s="138"/>
      <c r="FP75" s="196"/>
      <c r="FQ75" s="137"/>
      <c r="FR75" s="137"/>
      <c r="FS75" s="137"/>
      <c r="FT75" s="138"/>
      <c r="FU75" s="196"/>
      <c r="FV75" s="137"/>
      <c r="FW75" s="137"/>
      <c r="FX75" s="137"/>
      <c r="GW75" s="66"/>
      <c r="HE75" s="144"/>
      <c r="HF75" s="138"/>
      <c r="HG75" s="138"/>
      <c r="HH75" s="138"/>
      <c r="HI75" s="138"/>
      <c r="HJ75" s="138"/>
      <c r="HK75" s="138"/>
      <c r="HL75" s="144"/>
      <c r="HM75" s="138"/>
      <c r="HN75" s="138"/>
      <c r="HP75" s="606"/>
      <c r="HQ75" s="333" t="s">
        <v>865</v>
      </c>
      <c r="HR75" s="271" t="s">
        <v>866</v>
      </c>
      <c r="HS75" s="272" t="s">
        <v>456</v>
      </c>
      <c r="HT75" s="333" t="s">
        <v>867</v>
      </c>
      <c r="HU75" s="273" t="s">
        <v>868</v>
      </c>
      <c r="HV75" s="274">
        <f>ROUND(地区標準卸価格表!HV75*入力!$I$112%,-入力!$I$40)</f>
        <v>101900</v>
      </c>
      <c r="HX75" s="606"/>
      <c r="HY75" s="610"/>
      <c r="HZ75" s="166" t="s">
        <v>301</v>
      </c>
      <c r="IA75" s="167" t="s">
        <v>932</v>
      </c>
      <c r="IB75" s="213" t="s">
        <v>941</v>
      </c>
      <c r="IC75" s="168" t="s">
        <v>940</v>
      </c>
      <c r="ID75" s="169">
        <f>ROUND(地区標準卸価格表!ID75*入力!$I$149%,-入力!$I$40)</f>
        <v>21700</v>
      </c>
      <c r="IE75" s="68"/>
      <c r="IF75" s="310"/>
      <c r="IG75" s="389"/>
      <c r="IH75" s="144"/>
      <c r="II75" s="144"/>
      <c r="IJ75" s="380"/>
      <c r="IK75" s="310"/>
      <c r="IL75" s="331"/>
      <c r="IM75" s="68"/>
      <c r="IN75" s="619"/>
      <c r="IO75" s="553" t="s">
        <v>311</v>
      </c>
      <c r="IP75" s="623" t="s">
        <v>2117</v>
      </c>
      <c r="IQ75" s="624"/>
      <c r="IR75" s="580" t="s">
        <v>1472</v>
      </c>
      <c r="IS75" s="168" t="s">
        <v>2127</v>
      </c>
      <c r="IT75" s="169">
        <f>ROUND(地区標準卸価格表!IT75*入力!$I$208%,-入力!$I$40)</f>
        <v>28800</v>
      </c>
    </row>
    <row r="76" spans="1:254" ht="29.1" customHeight="1" thickBot="1">
      <c r="A76" s="620"/>
      <c r="B76" s="212" t="s">
        <v>120</v>
      </c>
      <c r="C76" s="135">
        <v>97</v>
      </c>
      <c r="D76" s="238">
        <v>101</v>
      </c>
      <c r="E76" s="209"/>
      <c r="F76" s="222">
        <f>ROUND(地区標準卸価格表!F76*入力!$I$45%,-入力!$I$40)</f>
        <v>0</v>
      </c>
      <c r="G76" s="195"/>
      <c r="H76" s="195"/>
      <c r="I76" s="195"/>
      <c r="J76" s="386" t="s">
        <v>2017</v>
      </c>
      <c r="K76" s="222">
        <f>ROUND(地区標準卸価格表!K76*入力!$I$46%,-入力!$I$40)</f>
        <v>33800</v>
      </c>
      <c r="L76" s="389" t="s">
        <v>590</v>
      </c>
      <c r="M76" s="389"/>
      <c r="N76" s="389"/>
      <c r="O76" s="209" t="s">
        <v>624</v>
      </c>
      <c r="P76" s="222">
        <f>ROUND(地区標準卸価格表!P76*入力!$I$47%,-入力!$I$40)</f>
        <v>33800</v>
      </c>
      <c r="Q76" s="195" t="s">
        <v>588</v>
      </c>
      <c r="R76" s="195"/>
      <c r="S76" s="195"/>
      <c r="T76" s="209" t="s">
        <v>1040</v>
      </c>
      <c r="U76" s="222">
        <f>ROUND(地区標準卸価格表!U76*入力!$I$48%,-入力!$I$40)</f>
        <v>33800</v>
      </c>
      <c r="V76" s="195" t="s">
        <v>590</v>
      </c>
      <c r="W76" s="195" t="s">
        <v>589</v>
      </c>
      <c r="X76" s="242"/>
      <c r="Y76" s="117"/>
      <c r="Z76" s="620"/>
      <c r="AA76" s="212" t="s">
        <v>120</v>
      </c>
      <c r="AB76" s="135">
        <v>97</v>
      </c>
      <c r="AC76" s="238">
        <v>101</v>
      </c>
      <c r="AD76" s="209"/>
      <c r="AE76" s="222">
        <f>ROUND(地区標準卸価格表!AE76*入力!$I$49%,-入力!$I$40)</f>
        <v>0</v>
      </c>
      <c r="AF76" s="195"/>
      <c r="AG76" s="195"/>
      <c r="AH76" s="242"/>
      <c r="AI76" s="209" t="s">
        <v>1889</v>
      </c>
      <c r="AJ76" s="243">
        <f>ROUND(地区標準卸価格表!AJ76*入力!$I$50%,-入力!$I$40)</f>
        <v>36800</v>
      </c>
      <c r="AK76" s="195" t="s">
        <v>1879</v>
      </c>
      <c r="AL76" s="195"/>
      <c r="AM76" s="242"/>
      <c r="AN76" s="209"/>
      <c r="AO76" s="222">
        <f>ROUND(地区標準卸価格表!AO76*入力!$I$51%,-入力!$I$40)</f>
        <v>0</v>
      </c>
      <c r="AP76" s="380"/>
      <c r="AQ76" s="195"/>
      <c r="AR76" s="195"/>
      <c r="AS76" s="209"/>
      <c r="AT76" s="222">
        <f>ROUND(地区標準卸価格表!AT76*入力!$I$52%,-入力!$I$40)</f>
        <v>0</v>
      </c>
      <c r="AU76" s="195"/>
      <c r="AV76" s="195"/>
      <c r="AW76" s="242"/>
      <c r="AY76" s="620"/>
      <c r="AZ76" s="212" t="s">
        <v>120</v>
      </c>
      <c r="BA76" s="135">
        <v>97</v>
      </c>
      <c r="BB76" s="238">
        <v>101</v>
      </c>
      <c r="BC76" s="209" t="s">
        <v>1377</v>
      </c>
      <c r="BD76" s="222">
        <f>ROUND(地区標準卸価格表!BD76*入力!$I$53%,-入力!$I$40)</f>
        <v>37800</v>
      </c>
      <c r="BE76" s="195" t="s">
        <v>635</v>
      </c>
      <c r="BF76" s="195" t="s">
        <v>589</v>
      </c>
      <c r="BG76" s="223"/>
      <c r="BH76" s="209" t="s">
        <v>648</v>
      </c>
      <c r="BI76" s="222">
        <f>ROUND(地区標準卸価格表!BI76*入力!$I$54%,-入力!$I$40)</f>
        <v>36000</v>
      </c>
      <c r="BJ76" s="195" t="s">
        <v>3</v>
      </c>
      <c r="BK76" s="195" t="s">
        <v>589</v>
      </c>
      <c r="BL76" s="223"/>
      <c r="BM76" s="366"/>
      <c r="BN76" s="222"/>
      <c r="BO76" s="195"/>
      <c r="BP76" s="195"/>
      <c r="BQ76" s="195"/>
      <c r="BR76" s="193"/>
      <c r="BS76" s="222"/>
      <c r="BT76" s="195"/>
      <c r="BU76" s="195"/>
      <c r="BV76" s="380"/>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W76" s="137"/>
      <c r="CX76" s="138"/>
      <c r="CY76" s="138"/>
      <c r="CZ76" s="138"/>
      <c r="DA76" s="144"/>
      <c r="DB76" s="138"/>
      <c r="DC76" s="138"/>
      <c r="DD76" s="138"/>
      <c r="DE76" s="138"/>
      <c r="DF76" s="138"/>
      <c r="DG76" s="138"/>
      <c r="DH76" s="138"/>
      <c r="DI76" s="138"/>
      <c r="DJ76" s="138"/>
      <c r="DK76" s="138"/>
      <c r="DL76" s="138"/>
      <c r="DM76" s="138"/>
      <c r="DN76" s="138"/>
      <c r="DO76" s="138"/>
      <c r="DP76" s="138"/>
      <c r="DQ76" s="138"/>
      <c r="DR76" s="138"/>
      <c r="DS76" s="138"/>
      <c r="DT76" s="144"/>
      <c r="DU76" s="66"/>
      <c r="EU76" s="138"/>
      <c r="EV76" s="137"/>
      <c r="EW76" s="138"/>
      <c r="EX76" s="138"/>
      <c r="EY76" s="137"/>
      <c r="EZ76" s="138"/>
      <c r="FA76" s="196"/>
      <c r="FB76" s="137"/>
      <c r="FC76" s="137"/>
      <c r="FD76" s="137"/>
      <c r="FE76" s="138"/>
      <c r="FF76" s="196"/>
      <c r="FG76" s="137"/>
      <c r="FH76" s="137"/>
      <c r="FI76" s="137"/>
      <c r="FJ76" s="138"/>
      <c r="FK76" s="196"/>
      <c r="FL76" s="137"/>
      <c r="FM76" s="137"/>
      <c r="FN76" s="137"/>
      <c r="FO76" s="138"/>
      <c r="FP76" s="196"/>
      <c r="FQ76" s="137"/>
      <c r="FR76" s="137"/>
      <c r="FS76" s="137"/>
      <c r="FT76" s="138"/>
      <c r="FU76" s="196"/>
      <c r="FV76" s="137"/>
      <c r="FW76" s="137"/>
      <c r="FX76" s="137"/>
      <c r="GW76" s="66"/>
      <c r="HH76" s="138"/>
      <c r="HL76" s="144"/>
      <c r="HM76" s="138"/>
      <c r="HN76" s="138"/>
      <c r="HP76" s="606"/>
      <c r="HQ76" s="613" t="s">
        <v>1545</v>
      </c>
      <c r="HR76" s="271" t="s">
        <v>1596</v>
      </c>
      <c r="HS76" s="272" t="s">
        <v>956</v>
      </c>
      <c r="HT76" s="333" t="s">
        <v>1547</v>
      </c>
      <c r="HU76" s="273" t="s">
        <v>1546</v>
      </c>
      <c r="HV76" s="274">
        <f>ROUND(地区標準卸価格表!HV76*入力!$I$113%,-入力!$I$40)</f>
        <v>87800</v>
      </c>
      <c r="HX76" s="607"/>
      <c r="HY76" s="353" t="s">
        <v>1177</v>
      </c>
      <c r="HZ76" s="162" t="s">
        <v>301</v>
      </c>
      <c r="IA76" s="163" t="s">
        <v>956</v>
      </c>
      <c r="IB76" s="322" t="s">
        <v>1179</v>
      </c>
      <c r="IC76" s="164" t="s">
        <v>1178</v>
      </c>
      <c r="ID76" s="165">
        <f>ROUND(地区標準卸価格表!ID76*入力!$I$150%,-入力!$I$40)</f>
        <v>38000</v>
      </c>
      <c r="IE76" s="68"/>
      <c r="IF76" s="360"/>
      <c r="IG76" s="389"/>
      <c r="IH76" s="144"/>
      <c r="II76" s="144"/>
      <c r="IJ76" s="380"/>
      <c r="IK76" s="310"/>
      <c r="IL76" s="331"/>
      <c r="IM76" s="68"/>
      <c r="IN76" s="619"/>
      <c r="IO76" s="535" t="s">
        <v>1785</v>
      </c>
      <c r="IP76" s="623" t="s">
        <v>742</v>
      </c>
      <c r="IQ76" s="624"/>
      <c r="IR76" s="346" t="s">
        <v>1786</v>
      </c>
      <c r="IS76" s="273" t="s">
        <v>1787</v>
      </c>
      <c r="IT76" s="274">
        <f>ROUND(地区標準卸価格表!IT76*入力!$I$209%,-入力!$I$40)</f>
        <v>38000</v>
      </c>
    </row>
    <row r="77" spans="1:254" ht="29.1" customHeight="1" thickBot="1">
      <c r="A77" s="631">
        <v>16</v>
      </c>
      <c r="B77" s="295" t="s">
        <v>118</v>
      </c>
      <c r="C77" s="293"/>
      <c r="D77" s="217">
        <v>74</v>
      </c>
      <c r="E77" s="218"/>
      <c r="F77" s="219">
        <f>ROUND(地区標準卸価格表!F77*入力!$I$45%,-入力!$I$40)</f>
        <v>0</v>
      </c>
      <c r="G77" s="220"/>
      <c r="H77" s="220"/>
      <c r="I77" s="220"/>
      <c r="J77" s="552" t="s">
        <v>1536</v>
      </c>
      <c r="K77" s="219">
        <f>ROUND(地区標準卸価格表!K77*入力!$I$46%,-入力!$I$40)</f>
        <v>0</v>
      </c>
      <c r="L77" s="565" t="s">
        <v>1536</v>
      </c>
      <c r="M77" s="565"/>
      <c r="N77" s="565"/>
      <c r="O77" s="218" t="s">
        <v>625</v>
      </c>
      <c r="P77" s="219">
        <f>ROUND(地区標準卸価格表!P77*入力!$I$47%,-入力!$I$40)</f>
        <v>22400</v>
      </c>
      <c r="Q77" s="220" t="s">
        <v>590</v>
      </c>
      <c r="R77" s="220" t="s">
        <v>589</v>
      </c>
      <c r="S77" s="220"/>
      <c r="T77" s="218"/>
      <c r="U77" s="219">
        <f>ROUND(地区標準卸価格表!U77*入力!$I$48%,-入力!$I$40)</f>
        <v>0</v>
      </c>
      <c r="V77" s="220"/>
      <c r="W77" s="220"/>
      <c r="X77" s="239"/>
      <c r="Y77" s="117"/>
      <c r="Z77" s="631">
        <v>16</v>
      </c>
      <c r="AA77" s="295" t="s">
        <v>118</v>
      </c>
      <c r="AB77" s="293"/>
      <c r="AC77" s="217">
        <v>74</v>
      </c>
      <c r="AD77" s="218"/>
      <c r="AE77" s="219">
        <f>ROUND(地区標準卸価格表!AE77*入力!$I$49%,-入力!$I$40)</f>
        <v>0</v>
      </c>
      <c r="AF77" s="220"/>
      <c r="AG77" s="220"/>
      <c r="AH77" s="239"/>
      <c r="AI77" s="218"/>
      <c r="AJ77" s="240">
        <f>ROUND(地区標準卸価格表!AJ77*入力!$I$50%,-入力!$I$40)</f>
        <v>0</v>
      </c>
      <c r="AK77" s="220"/>
      <c r="AL77" s="220"/>
      <c r="AM77" s="239"/>
      <c r="AN77" s="218"/>
      <c r="AO77" s="219">
        <f>ROUND(地区標準卸価格表!AO77*入力!$I$51%,-入力!$I$40)</f>
        <v>0</v>
      </c>
      <c r="AP77" s="396"/>
      <c r="AQ77" s="220"/>
      <c r="AR77" s="220"/>
      <c r="AS77" s="218"/>
      <c r="AT77" s="219">
        <f>ROUND(地区標準卸価格表!AT77*入力!$I$52%,-入力!$I$40)</f>
        <v>0</v>
      </c>
      <c r="AU77" s="220"/>
      <c r="AV77" s="220"/>
      <c r="AW77" s="239"/>
      <c r="AY77" s="631">
        <v>16</v>
      </c>
      <c r="AZ77" s="295" t="s">
        <v>118</v>
      </c>
      <c r="BA77" s="293"/>
      <c r="BB77" s="217">
        <v>74</v>
      </c>
      <c r="BC77" s="218"/>
      <c r="BD77" s="219">
        <f>ROUND(地区標準卸価格表!BD77*入力!$I$53%,-入力!$I$40)</f>
        <v>0</v>
      </c>
      <c r="BE77" s="220"/>
      <c r="BF77" s="220"/>
      <c r="BG77" s="221"/>
      <c r="BH77" s="218"/>
      <c r="BI77" s="219">
        <f>ROUND(地区標準卸価格表!BI77*入力!$I$54%,-入力!$I$40)</f>
        <v>0</v>
      </c>
      <c r="BJ77" s="220"/>
      <c r="BK77" s="220"/>
      <c r="BL77" s="221"/>
      <c r="BM77" s="366"/>
      <c r="BN77" s="222"/>
      <c r="BO77" s="195"/>
      <c r="BP77" s="195"/>
      <c r="BQ77" s="195"/>
      <c r="BR77" s="193"/>
      <c r="BS77" s="222"/>
      <c r="BT77" s="195"/>
      <c r="BU77" s="195"/>
      <c r="BV77" s="380"/>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W77" s="137"/>
      <c r="CX77" s="138"/>
      <c r="CY77" s="138"/>
      <c r="CZ77" s="138"/>
      <c r="DA77" s="144"/>
      <c r="DB77" s="138"/>
      <c r="DC77" s="138"/>
      <c r="DD77" s="138"/>
      <c r="DE77" s="138"/>
      <c r="DF77" s="138"/>
      <c r="DG77" s="138"/>
      <c r="DH77" s="138"/>
      <c r="DI77" s="138"/>
      <c r="DJ77" s="138"/>
      <c r="DK77" s="138"/>
      <c r="DL77" s="138"/>
      <c r="DM77" s="138"/>
      <c r="DN77" s="138"/>
      <c r="DO77" s="138"/>
      <c r="DP77" s="138"/>
      <c r="DQ77" s="138"/>
      <c r="DR77" s="138"/>
      <c r="DS77" s="138"/>
      <c r="DT77" s="144"/>
      <c r="DU77" s="66"/>
      <c r="EU77" s="138"/>
      <c r="EV77" s="137"/>
      <c r="EW77" s="138"/>
      <c r="EX77" s="138"/>
      <c r="EY77" s="137"/>
      <c r="EZ77" s="138"/>
      <c r="FA77" s="196"/>
      <c r="FB77" s="137"/>
      <c r="FC77" s="137"/>
      <c r="FD77" s="137"/>
      <c r="FE77" s="138"/>
      <c r="FF77" s="196"/>
      <c r="FG77" s="137"/>
      <c r="FH77" s="137"/>
      <c r="FI77" s="137"/>
      <c r="FJ77" s="138"/>
      <c r="FK77" s="196"/>
      <c r="FL77" s="137"/>
      <c r="FM77" s="137"/>
      <c r="FN77" s="137"/>
      <c r="FO77" s="138"/>
      <c r="FP77" s="196"/>
      <c r="FQ77" s="137"/>
      <c r="FR77" s="137"/>
      <c r="FS77" s="137"/>
      <c r="FT77" s="138"/>
      <c r="FU77" s="196"/>
      <c r="FV77" s="137"/>
      <c r="FW77" s="137"/>
      <c r="FX77" s="137"/>
      <c r="GW77" s="66"/>
      <c r="HL77" s="144"/>
      <c r="HM77" s="138"/>
      <c r="HN77" s="138"/>
      <c r="HP77" s="606"/>
      <c r="HQ77" s="646"/>
      <c r="HR77" s="166" t="s">
        <v>1596</v>
      </c>
      <c r="HS77" s="167" t="s">
        <v>456</v>
      </c>
      <c r="HT77" s="213" t="s">
        <v>1649</v>
      </c>
      <c r="HU77" s="168" t="s">
        <v>1648</v>
      </c>
      <c r="HV77" s="169">
        <f>ROUND(地区標準卸価格表!HV77*入力!$I$113%,-入力!$I$40)</f>
        <v>73400</v>
      </c>
      <c r="HX77" s="632" t="s">
        <v>1012</v>
      </c>
      <c r="HY77" s="670">
        <v>500</v>
      </c>
      <c r="HZ77" s="166" t="s">
        <v>301</v>
      </c>
      <c r="IA77" s="167" t="s">
        <v>456</v>
      </c>
      <c r="IB77" s="213" t="s">
        <v>1349</v>
      </c>
      <c r="IC77" s="168" t="s">
        <v>1712</v>
      </c>
      <c r="ID77" s="169">
        <f>ROUND(地区標準卸価格表!ID77*入力!$I$151%,-入力!$I$40)</f>
        <v>24400</v>
      </c>
      <c r="IE77" s="68"/>
      <c r="IF77" s="310"/>
      <c r="IG77" s="389"/>
      <c r="IH77" s="144"/>
      <c r="II77" s="144"/>
      <c r="IJ77" s="380"/>
      <c r="IK77" s="310"/>
      <c r="IL77" s="331"/>
      <c r="IM77" s="68"/>
      <c r="IN77" s="620"/>
      <c r="IO77" s="408" t="s">
        <v>1938</v>
      </c>
      <c r="IP77" s="625" t="s">
        <v>1595</v>
      </c>
      <c r="IQ77" s="626"/>
      <c r="IR77" s="349" t="s">
        <v>387</v>
      </c>
      <c r="IS77" s="164" t="s">
        <v>1824</v>
      </c>
      <c r="IT77" s="165">
        <f>ROUND(地区標準卸価格表!IT77*入力!$I$210%,-入力!$I$40)</f>
        <v>18500</v>
      </c>
    </row>
    <row r="78" spans="1:254" ht="29.1" customHeight="1" thickBot="1">
      <c r="A78" s="619"/>
      <c r="B78" s="212" t="s">
        <v>114</v>
      </c>
      <c r="C78" s="135"/>
      <c r="D78" s="238">
        <v>84</v>
      </c>
      <c r="E78" s="209"/>
      <c r="F78" s="222">
        <f>ROUND(地区標準卸価格表!F78*入力!$I$45%,-入力!$I$40)</f>
        <v>0</v>
      </c>
      <c r="G78" s="195"/>
      <c r="H78" s="195"/>
      <c r="I78" s="195"/>
      <c r="J78" s="386" t="s">
        <v>1536</v>
      </c>
      <c r="K78" s="222">
        <f>ROUND(地区標準卸価格表!K78*入力!$I$46%,-入力!$I$40)</f>
        <v>0</v>
      </c>
      <c r="L78" s="389" t="s">
        <v>1536</v>
      </c>
      <c r="M78" s="389"/>
      <c r="N78" s="389"/>
      <c r="O78" s="209" t="s">
        <v>626</v>
      </c>
      <c r="P78" s="222">
        <f>ROUND(地区標準卸価格表!P78*入力!$I$47%,-入力!$I$40)</f>
        <v>25100</v>
      </c>
      <c r="Q78" s="195" t="s">
        <v>590</v>
      </c>
      <c r="R78" s="195" t="s">
        <v>589</v>
      </c>
      <c r="S78" s="195"/>
      <c r="T78" s="209"/>
      <c r="U78" s="222">
        <f>ROUND(地区標準卸価格表!U78*入力!$I$48%,-入力!$I$40)</f>
        <v>0</v>
      </c>
      <c r="V78" s="195"/>
      <c r="W78" s="195"/>
      <c r="X78" s="242"/>
      <c r="Y78" s="117"/>
      <c r="Z78" s="619"/>
      <c r="AA78" s="212" t="s">
        <v>114</v>
      </c>
      <c r="AB78" s="135"/>
      <c r="AC78" s="238">
        <v>84</v>
      </c>
      <c r="AD78" s="209"/>
      <c r="AE78" s="222">
        <f>ROUND(地区標準卸価格表!AE78*入力!$I$49%,-入力!$I$40)</f>
        <v>0</v>
      </c>
      <c r="AF78" s="195"/>
      <c r="AG78" s="195"/>
      <c r="AH78" s="242"/>
      <c r="AI78" s="209"/>
      <c r="AJ78" s="243">
        <f>ROUND(地区標準卸価格表!AJ78*入力!$I$50%,-入力!$I$40)</f>
        <v>0</v>
      </c>
      <c r="AK78" s="195"/>
      <c r="AL78" s="195"/>
      <c r="AM78" s="242"/>
      <c r="AN78" s="209"/>
      <c r="AO78" s="222">
        <f>ROUND(地区標準卸価格表!AO78*入力!$I$51%,-入力!$I$40)</f>
        <v>0</v>
      </c>
      <c r="AP78" s="380"/>
      <c r="AQ78" s="195"/>
      <c r="AR78" s="195"/>
      <c r="AS78" s="209"/>
      <c r="AT78" s="222">
        <f>ROUND(地区標準卸価格表!AT78*入力!$I$52%,-入力!$I$40)</f>
        <v>0</v>
      </c>
      <c r="AU78" s="195"/>
      <c r="AV78" s="195"/>
      <c r="AW78" s="242"/>
      <c r="AY78" s="619"/>
      <c r="AZ78" s="212" t="s">
        <v>114</v>
      </c>
      <c r="BA78" s="135"/>
      <c r="BB78" s="238">
        <v>84</v>
      </c>
      <c r="BC78" s="209"/>
      <c r="BD78" s="222">
        <f>ROUND(地区標準卸価格表!BD78*入力!$I$53%,-入力!$I$40)</f>
        <v>0</v>
      </c>
      <c r="BE78" s="195"/>
      <c r="BF78" s="195"/>
      <c r="BG78" s="223"/>
      <c r="BH78" s="209"/>
      <c r="BI78" s="222">
        <f>ROUND(地区標準卸価格表!BI78*入力!$I$54%,-入力!$I$40)</f>
        <v>0</v>
      </c>
      <c r="BJ78" s="195"/>
      <c r="BK78" s="195"/>
      <c r="BL78" s="223"/>
      <c r="BM78" s="366"/>
      <c r="BN78" s="222"/>
      <c r="BO78" s="195"/>
      <c r="BP78" s="195"/>
      <c r="BQ78" s="195"/>
      <c r="BR78" s="193"/>
      <c r="BS78" s="222"/>
      <c r="BT78" s="195"/>
      <c r="BU78" s="195"/>
      <c r="BV78" s="380"/>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W78" s="137"/>
      <c r="CX78" s="138"/>
      <c r="CY78" s="138"/>
      <c r="CZ78" s="138"/>
      <c r="DA78" s="144"/>
      <c r="DB78" s="138"/>
      <c r="DC78" s="138"/>
      <c r="DD78" s="138"/>
      <c r="DE78" s="138"/>
      <c r="DF78" s="138"/>
      <c r="DG78" s="138"/>
      <c r="DH78" s="138"/>
      <c r="DI78" s="138"/>
      <c r="DJ78" s="138"/>
      <c r="DK78" s="138"/>
      <c r="DL78" s="138"/>
      <c r="DM78" s="138"/>
      <c r="DN78" s="138"/>
      <c r="DO78" s="138"/>
      <c r="DP78" s="138"/>
      <c r="DQ78" s="138"/>
      <c r="DR78" s="138"/>
      <c r="DS78" s="138"/>
      <c r="DT78" s="144"/>
      <c r="DU78" s="66"/>
      <c r="EU78" s="138"/>
      <c r="EV78" s="137"/>
      <c r="EW78" s="138"/>
      <c r="EX78" s="138"/>
      <c r="EY78" s="137"/>
      <c r="EZ78" s="138"/>
      <c r="FA78" s="196"/>
      <c r="FB78" s="137"/>
      <c r="FC78" s="137"/>
      <c r="FD78" s="137"/>
      <c r="FE78" s="138"/>
      <c r="FF78" s="196"/>
      <c r="FG78" s="137"/>
      <c r="FH78" s="137"/>
      <c r="FI78" s="137"/>
      <c r="FJ78" s="138"/>
      <c r="FK78" s="196"/>
      <c r="FL78" s="137"/>
      <c r="FM78" s="137"/>
      <c r="FN78" s="137"/>
      <c r="FO78" s="138"/>
      <c r="FP78" s="196"/>
      <c r="FQ78" s="137"/>
      <c r="FR78" s="137"/>
      <c r="FS78" s="137"/>
      <c r="FT78" s="138"/>
      <c r="FU78" s="196"/>
      <c r="FV78" s="137"/>
      <c r="FW78" s="137"/>
      <c r="FX78" s="137"/>
      <c r="GW78" s="66"/>
      <c r="HP78" s="606"/>
      <c r="HQ78" s="155" t="s">
        <v>1728</v>
      </c>
      <c r="HR78" s="156" t="s">
        <v>1596</v>
      </c>
      <c r="HS78" s="157" t="s">
        <v>456</v>
      </c>
      <c r="HT78" s="155" t="s">
        <v>1655</v>
      </c>
      <c r="HU78" s="158" t="s">
        <v>1650</v>
      </c>
      <c r="HV78" s="159">
        <f>ROUND(地区標準卸価格表!HV78*入力!$I$114%,-入力!$I$40)</f>
        <v>88800</v>
      </c>
      <c r="HX78" s="619"/>
      <c r="HY78" s="609"/>
      <c r="HZ78" s="166" t="s">
        <v>301</v>
      </c>
      <c r="IA78" s="167" t="s">
        <v>456</v>
      </c>
      <c r="IB78" s="213" t="s">
        <v>1350</v>
      </c>
      <c r="IC78" s="168" t="s">
        <v>1181</v>
      </c>
      <c r="ID78" s="169">
        <f>ROUND(地区標準卸価格表!ID78*入力!$I$151%,-入力!$I$40)</f>
        <v>18500</v>
      </c>
      <c r="IE78" s="68"/>
      <c r="IF78" s="310"/>
      <c r="IG78" s="389"/>
      <c r="IH78" s="144"/>
      <c r="II78" s="144"/>
      <c r="IJ78" s="380"/>
      <c r="IK78" s="310"/>
      <c r="IL78" s="331"/>
      <c r="IM78" s="68"/>
      <c r="IN78" s="173" t="s">
        <v>288</v>
      </c>
      <c r="IO78" s="323" t="s">
        <v>121</v>
      </c>
      <c r="IP78" s="601" t="s">
        <v>377</v>
      </c>
      <c r="IQ78" s="602"/>
      <c r="IR78" s="342" t="s">
        <v>397</v>
      </c>
      <c r="IS78" s="153" t="s">
        <v>400</v>
      </c>
      <c r="IT78" s="154">
        <f>ROUND(地区標準卸価格表!IT78*入力!$I$211%,-入力!$I$40)</f>
        <v>24000</v>
      </c>
    </row>
    <row r="79" spans="1:254" ht="29.1" customHeight="1" thickBot="1">
      <c r="A79" s="619"/>
      <c r="B79" s="212" t="s">
        <v>110</v>
      </c>
      <c r="C79" s="135"/>
      <c r="D79" s="238">
        <v>90</v>
      </c>
      <c r="E79" s="209"/>
      <c r="F79" s="222">
        <f>ROUND(地区標準卸価格表!F79*入力!$I$45%,-入力!$I$40)</f>
        <v>0</v>
      </c>
      <c r="G79" s="195"/>
      <c r="H79" s="195"/>
      <c r="I79" s="195"/>
      <c r="J79" s="386" t="s">
        <v>1536</v>
      </c>
      <c r="K79" s="222">
        <f>ROUND(地区標準卸価格表!K79*入力!$I$46%,-入力!$I$40)</f>
        <v>0</v>
      </c>
      <c r="L79" s="389" t="s">
        <v>1536</v>
      </c>
      <c r="M79" s="389"/>
      <c r="N79" s="389"/>
      <c r="O79" s="209"/>
      <c r="P79" s="222">
        <f>ROUND(地区標準卸価格表!P79*入力!$I$47%,-入力!$I$40)</f>
        <v>0</v>
      </c>
      <c r="Q79" s="195"/>
      <c r="R79" s="195"/>
      <c r="S79" s="195"/>
      <c r="T79" s="209"/>
      <c r="U79" s="222">
        <f>ROUND(地区標準卸価格表!U79*入力!$I$48%,-入力!$I$40)</f>
        <v>0</v>
      </c>
      <c r="V79" s="195"/>
      <c r="W79" s="195"/>
      <c r="X79" s="242"/>
      <c r="Y79" s="117"/>
      <c r="Z79" s="619"/>
      <c r="AA79" s="212" t="s">
        <v>110</v>
      </c>
      <c r="AB79" s="135"/>
      <c r="AC79" s="238">
        <v>90</v>
      </c>
      <c r="AD79" s="209"/>
      <c r="AE79" s="222">
        <f>ROUND(地区標準卸価格表!AE79*入力!$I$49%,-入力!$I$40)</f>
        <v>0</v>
      </c>
      <c r="AF79" s="195"/>
      <c r="AG79" s="195"/>
      <c r="AH79" s="242"/>
      <c r="AI79" s="209"/>
      <c r="AJ79" s="243">
        <f>ROUND(地区標準卸価格表!AJ79*入力!$I$50%,-入力!$I$40)</f>
        <v>0</v>
      </c>
      <c r="AK79" s="195"/>
      <c r="AL79" s="195"/>
      <c r="AM79" s="242"/>
      <c r="AN79" s="209"/>
      <c r="AO79" s="222">
        <f>ROUND(地区標準卸価格表!AO79*入力!$I$51%,-入力!$I$40)</f>
        <v>0</v>
      </c>
      <c r="AP79" s="380"/>
      <c r="AQ79" s="195"/>
      <c r="AR79" s="195"/>
      <c r="AS79" s="209" t="s">
        <v>1137</v>
      </c>
      <c r="AT79" s="222">
        <f>ROUND(地区標準卸価格表!AT79*入力!$I$52%,-入力!$I$40)</f>
        <v>26300</v>
      </c>
      <c r="AU79" s="195" t="s">
        <v>906</v>
      </c>
      <c r="AV79" s="195" t="s">
        <v>907</v>
      </c>
      <c r="AW79" s="242"/>
      <c r="AY79" s="619"/>
      <c r="AZ79" s="212" t="s">
        <v>110</v>
      </c>
      <c r="BA79" s="135"/>
      <c r="BB79" s="238">
        <v>90</v>
      </c>
      <c r="BC79" s="209"/>
      <c r="BD79" s="222">
        <f>ROUND(地区標準卸価格表!BD79*入力!$I$53%,-入力!$I$40)</f>
        <v>0</v>
      </c>
      <c r="BE79" s="195"/>
      <c r="BF79" s="195"/>
      <c r="BG79" s="195"/>
      <c r="BH79" s="209"/>
      <c r="BI79" s="222">
        <f>ROUND(地区標準卸価格表!BI79*入力!$I$54%,-入力!$I$40)</f>
        <v>0</v>
      </c>
      <c r="BJ79" s="195"/>
      <c r="BK79" s="195"/>
      <c r="BL79" s="223"/>
      <c r="BM79" s="366"/>
      <c r="BN79" s="222"/>
      <c r="BO79" s="195"/>
      <c r="BP79" s="195"/>
      <c r="BQ79" s="195"/>
      <c r="BR79" s="193"/>
      <c r="BS79" s="222"/>
      <c r="BT79" s="195"/>
      <c r="BU79" s="195"/>
      <c r="BV79" s="380"/>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W79" s="137"/>
      <c r="CX79" s="138"/>
      <c r="CY79" s="138"/>
      <c r="CZ79" s="138"/>
      <c r="DA79" s="144"/>
      <c r="DB79" s="138"/>
      <c r="DC79" s="138"/>
      <c r="DD79" s="138"/>
      <c r="DE79" s="138"/>
      <c r="DF79" s="138"/>
      <c r="DG79" s="138"/>
      <c r="DH79" s="138"/>
      <c r="DI79" s="138"/>
      <c r="DJ79" s="138"/>
      <c r="DK79" s="138"/>
      <c r="DL79" s="138"/>
      <c r="DM79" s="138"/>
      <c r="DN79" s="138"/>
      <c r="DO79" s="138"/>
      <c r="DP79" s="138"/>
      <c r="DQ79" s="138"/>
      <c r="DR79" s="138"/>
      <c r="DS79" s="138"/>
      <c r="DT79" s="144"/>
      <c r="DU79" s="66"/>
      <c r="EU79" s="138"/>
      <c r="EV79" s="137"/>
      <c r="EW79" s="138"/>
      <c r="EX79" s="138"/>
      <c r="EY79" s="137"/>
      <c r="EZ79" s="138"/>
      <c r="FA79" s="196"/>
      <c r="FB79" s="137"/>
      <c r="FC79" s="137"/>
      <c r="FD79" s="137"/>
      <c r="FE79" s="138"/>
      <c r="FF79" s="196"/>
      <c r="FG79" s="137"/>
      <c r="FH79" s="137"/>
      <c r="FI79" s="137"/>
      <c r="FJ79" s="138"/>
      <c r="FK79" s="196"/>
      <c r="FL79" s="137"/>
      <c r="FM79" s="137"/>
      <c r="FN79" s="137"/>
      <c r="FO79" s="138"/>
      <c r="FP79" s="196"/>
      <c r="FQ79" s="137"/>
      <c r="FR79" s="137"/>
      <c r="FS79" s="137"/>
      <c r="FT79" s="138"/>
      <c r="FU79" s="196"/>
      <c r="FV79" s="137"/>
      <c r="FW79" s="137"/>
      <c r="FX79" s="137"/>
      <c r="GW79" s="66"/>
      <c r="HP79" s="606"/>
      <c r="HQ79" s="613" t="s">
        <v>1709</v>
      </c>
      <c r="HR79" s="166" t="s">
        <v>1656</v>
      </c>
      <c r="HS79" s="167" t="s">
        <v>456</v>
      </c>
      <c r="HT79" s="213" t="s">
        <v>1705</v>
      </c>
      <c r="HU79" s="168" t="s">
        <v>1706</v>
      </c>
      <c r="HV79" s="169">
        <f>ROUND(地区標準卸価格表!HV79*入力!$I$115%,-入力!$I$40)</f>
        <v>71200</v>
      </c>
      <c r="HX79" s="619"/>
      <c r="HY79" s="746" t="s">
        <v>1509</v>
      </c>
      <c r="HZ79" s="271" t="s">
        <v>301</v>
      </c>
      <c r="IA79" s="272" t="s">
        <v>456</v>
      </c>
      <c r="IB79" s="333" t="s">
        <v>1320</v>
      </c>
      <c r="IC79" s="273" t="s">
        <v>1288</v>
      </c>
      <c r="ID79" s="274">
        <f>ROUND(地区標準卸価格表!ID79*入力!$I$152%,-入力!$I$40)</f>
        <v>32400</v>
      </c>
      <c r="IE79" s="68"/>
      <c r="IF79" s="310"/>
      <c r="IG79" s="389"/>
      <c r="IH79" s="144"/>
      <c r="II79" s="144"/>
      <c r="IJ79" s="380"/>
      <c r="IK79" s="310"/>
      <c r="IL79" s="331"/>
      <c r="IM79" s="68"/>
      <c r="IN79" s="175" t="s">
        <v>1939</v>
      </c>
      <c r="IO79" s="325" t="s">
        <v>1966</v>
      </c>
      <c r="IP79" s="601" t="s">
        <v>1878</v>
      </c>
      <c r="IQ79" s="602"/>
      <c r="IR79" s="347" t="s">
        <v>1319</v>
      </c>
      <c r="IS79" s="153" t="s">
        <v>1877</v>
      </c>
      <c r="IT79" s="581">
        <f>ROUND(地区標準卸価格表!IT79*入力!$I$212%,-入力!$I$40)</f>
        <v>43500</v>
      </c>
    </row>
    <row r="80" spans="1:254" ht="29.1" customHeight="1">
      <c r="A80" s="619"/>
      <c r="B80" s="231" t="s">
        <v>107</v>
      </c>
      <c r="C80" s="248">
        <v>75</v>
      </c>
      <c r="D80" s="233"/>
      <c r="E80" s="234"/>
      <c r="F80" s="249">
        <f>ROUND(地区標準卸価格表!F80*入力!$I$45%,-入力!$I$40)</f>
        <v>0</v>
      </c>
      <c r="G80" s="250"/>
      <c r="H80" s="250"/>
      <c r="I80" s="250"/>
      <c r="J80" s="562" t="s">
        <v>1536</v>
      </c>
      <c r="K80" s="249">
        <f>ROUND(地区標準卸価格表!K80*入力!$I$46%,-入力!$I$40)</f>
        <v>0</v>
      </c>
      <c r="L80" s="567" t="s">
        <v>1536</v>
      </c>
      <c r="M80" s="567"/>
      <c r="N80" s="567"/>
      <c r="O80" s="234" t="s">
        <v>627</v>
      </c>
      <c r="P80" s="249">
        <f>ROUND(地区標準卸価格表!P80*入力!$I$47%,-入力!$I$40)</f>
        <v>20900</v>
      </c>
      <c r="Q80" s="250" t="s">
        <v>590</v>
      </c>
      <c r="R80" s="250"/>
      <c r="S80" s="250"/>
      <c r="T80" s="234"/>
      <c r="U80" s="249">
        <f>ROUND(地区標準卸価格表!U80*入力!$I$48%,-入力!$I$40)</f>
        <v>0</v>
      </c>
      <c r="V80" s="250"/>
      <c r="W80" s="250"/>
      <c r="X80" s="241"/>
      <c r="Y80" s="117"/>
      <c r="Z80" s="619"/>
      <c r="AA80" s="231" t="s">
        <v>107</v>
      </c>
      <c r="AB80" s="248">
        <v>75</v>
      </c>
      <c r="AC80" s="233"/>
      <c r="AD80" s="234" t="s">
        <v>1425</v>
      </c>
      <c r="AE80" s="249">
        <f>ROUND(地区標準卸価格表!AE80*入力!$I$49%,-入力!$I$40)</f>
        <v>19400</v>
      </c>
      <c r="AF80" s="250" t="s">
        <v>590</v>
      </c>
      <c r="AG80" s="250"/>
      <c r="AH80" s="241"/>
      <c r="AI80" s="234"/>
      <c r="AJ80" s="251">
        <f>ROUND(地区標準卸価格表!AJ80*入力!$I$50%,-入力!$I$40)</f>
        <v>0</v>
      </c>
      <c r="AK80" s="250"/>
      <c r="AL80" s="250"/>
      <c r="AM80" s="241"/>
      <c r="AN80" s="234"/>
      <c r="AO80" s="249">
        <f>ROUND(地区標準卸価格表!AO80*入力!$I$51%,-入力!$I$40)</f>
        <v>0</v>
      </c>
      <c r="AP80" s="398"/>
      <c r="AQ80" s="250"/>
      <c r="AR80" s="250"/>
      <c r="AS80" s="234"/>
      <c r="AT80" s="249">
        <f>ROUND(地区標準卸価格表!AT80*入力!$I$52%,-入力!$I$40)</f>
        <v>0</v>
      </c>
      <c r="AU80" s="250"/>
      <c r="AV80" s="250"/>
      <c r="AW80" s="241"/>
      <c r="AY80" s="619"/>
      <c r="AZ80" s="231" t="s">
        <v>107</v>
      </c>
      <c r="BA80" s="248">
        <v>75</v>
      </c>
      <c r="BB80" s="233"/>
      <c r="BC80" s="234"/>
      <c r="BD80" s="249">
        <f>ROUND(地区標準卸価格表!BD80*入力!$I$53%,-入力!$I$40)</f>
        <v>0</v>
      </c>
      <c r="BE80" s="250"/>
      <c r="BF80" s="250"/>
      <c r="BG80" s="250"/>
      <c r="BH80" s="234"/>
      <c r="BI80" s="249">
        <f>ROUND(地区標準卸価格表!BI80*入力!$I$54%,-入力!$I$40)</f>
        <v>0</v>
      </c>
      <c r="BJ80" s="250"/>
      <c r="BK80" s="250"/>
      <c r="BL80" s="237"/>
      <c r="BM80" s="366"/>
      <c r="BN80" s="222"/>
      <c r="BO80" s="195"/>
      <c r="BP80" s="195"/>
      <c r="BQ80" s="195"/>
      <c r="BR80" s="193"/>
      <c r="BS80" s="222"/>
      <c r="BT80" s="195"/>
      <c r="BU80" s="195"/>
      <c r="BV80" s="380"/>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W80" s="137"/>
      <c r="CX80" s="138"/>
      <c r="CY80" s="138"/>
      <c r="CZ80" s="138"/>
      <c r="DA80" s="144"/>
      <c r="DB80" s="138"/>
      <c r="DC80" s="138"/>
      <c r="DD80" s="138"/>
      <c r="DE80" s="138"/>
      <c r="DF80" s="138"/>
      <c r="DG80" s="138"/>
      <c r="DH80" s="138"/>
      <c r="DI80" s="138"/>
      <c r="DJ80" s="138"/>
      <c r="DK80" s="138"/>
      <c r="DL80" s="138"/>
      <c r="DM80" s="138"/>
      <c r="DN80" s="138"/>
      <c r="DO80" s="138"/>
      <c r="DP80" s="138"/>
      <c r="DQ80" s="138"/>
      <c r="DR80" s="138"/>
      <c r="DS80" s="138"/>
      <c r="DT80" s="144"/>
      <c r="DU80" s="66"/>
      <c r="EU80" s="138"/>
      <c r="EV80" s="137"/>
      <c r="EW80" s="138"/>
      <c r="EX80" s="138"/>
      <c r="EY80" s="137"/>
      <c r="EZ80" s="138"/>
      <c r="FA80" s="196"/>
      <c r="FB80" s="137"/>
      <c r="FC80" s="137"/>
      <c r="FD80" s="137"/>
      <c r="FE80" s="138"/>
      <c r="FF80" s="196"/>
      <c r="FG80" s="137"/>
      <c r="FH80" s="137"/>
      <c r="FI80" s="137"/>
      <c r="FJ80" s="138"/>
      <c r="FK80" s="196"/>
      <c r="FL80" s="137"/>
      <c r="FM80" s="137"/>
      <c r="FN80" s="137"/>
      <c r="FO80" s="138"/>
      <c r="FP80" s="196"/>
      <c r="FQ80" s="137"/>
      <c r="FR80" s="137"/>
      <c r="FS80" s="137"/>
      <c r="FT80" s="138"/>
      <c r="FU80" s="196"/>
      <c r="FV80" s="137"/>
      <c r="FW80" s="137"/>
      <c r="FX80" s="137"/>
      <c r="GW80" s="66"/>
      <c r="HP80" s="606"/>
      <c r="HQ80" s="646"/>
      <c r="HR80" s="166" t="s">
        <v>1596</v>
      </c>
      <c r="HS80" s="167" t="s">
        <v>456</v>
      </c>
      <c r="HT80" s="213" t="s">
        <v>1707</v>
      </c>
      <c r="HU80" s="168" t="s">
        <v>1708</v>
      </c>
      <c r="HV80" s="169">
        <f>ROUND(地区標準卸価格表!HV80*入力!$I$115%,-入力!$I$40)</f>
        <v>87800</v>
      </c>
      <c r="HX80" s="619"/>
      <c r="HY80" s="610"/>
      <c r="HZ80" s="275" t="s">
        <v>301</v>
      </c>
      <c r="IA80" s="276" t="s">
        <v>456</v>
      </c>
      <c r="IB80" s="338" t="s">
        <v>1321</v>
      </c>
      <c r="IC80" s="277" t="s">
        <v>1289</v>
      </c>
      <c r="ID80" s="278">
        <f>ROUND(地区標準卸価格表!ID80*入力!$I$152%,-入力!$I$40)</f>
        <v>27700</v>
      </c>
      <c r="IE80" s="68"/>
      <c r="IF80" s="199"/>
      <c r="IG80" s="389"/>
      <c r="IH80" s="144"/>
      <c r="II80" s="144"/>
      <c r="IJ80" s="380"/>
      <c r="IK80" s="310"/>
      <c r="IL80" s="331"/>
      <c r="IM80" s="68"/>
      <c r="IN80" s="199" t="s">
        <v>2116</v>
      </c>
      <c r="IO80" s="389"/>
      <c r="IP80" s="144"/>
      <c r="IQ80" s="380"/>
      <c r="IR80" s="310"/>
      <c r="IS80" s="390"/>
    </row>
    <row r="81" spans="1:253" ht="29.1" customHeight="1">
      <c r="A81" s="619"/>
      <c r="B81" s="212" t="s">
        <v>105</v>
      </c>
      <c r="C81" s="135">
        <v>84</v>
      </c>
      <c r="D81" s="238"/>
      <c r="E81" s="209"/>
      <c r="F81" s="222">
        <f>ROUND(地区標準卸価格表!F81*入力!$I$45%,-入力!$I$40)</f>
        <v>0</v>
      </c>
      <c r="G81" s="195"/>
      <c r="H81" s="195"/>
      <c r="I81" s="195"/>
      <c r="J81" s="386" t="s">
        <v>2018</v>
      </c>
      <c r="K81" s="222">
        <f>ROUND(地区標準卸価格表!K81*入力!$I$46%,-入力!$I$40)</f>
        <v>26100</v>
      </c>
      <c r="L81" s="389" t="s">
        <v>590</v>
      </c>
      <c r="M81" s="389"/>
      <c r="N81" s="389"/>
      <c r="O81" s="209" t="s">
        <v>628</v>
      </c>
      <c r="P81" s="222">
        <f>ROUND(地区標準卸価格表!P81*入力!$I$47%,-入力!$I$40)</f>
        <v>26100</v>
      </c>
      <c r="Q81" s="195" t="s">
        <v>590</v>
      </c>
      <c r="R81" s="195"/>
      <c r="S81" s="195"/>
      <c r="T81" s="209"/>
      <c r="U81" s="222">
        <f>ROUND(地区標準卸価格表!U81*入力!$I$48%,-入力!$I$40)</f>
        <v>0</v>
      </c>
      <c r="V81" s="195"/>
      <c r="W81" s="195"/>
      <c r="X81" s="242"/>
      <c r="Y81" s="117"/>
      <c r="Z81" s="619"/>
      <c r="AA81" s="212" t="s">
        <v>105</v>
      </c>
      <c r="AB81" s="135">
        <v>84</v>
      </c>
      <c r="AC81" s="238"/>
      <c r="AD81" s="209" t="s">
        <v>1424</v>
      </c>
      <c r="AE81" s="222">
        <f>ROUND(地区標準卸価格表!AE81*入力!$I$49%,-入力!$I$40)</f>
        <v>24600</v>
      </c>
      <c r="AF81" s="195" t="s">
        <v>590</v>
      </c>
      <c r="AG81" s="195"/>
      <c r="AH81" s="242"/>
      <c r="AI81" s="209"/>
      <c r="AJ81" s="243">
        <f>ROUND(地区標準卸価格表!AJ81*入力!$I$50%,-入力!$I$40)</f>
        <v>0</v>
      </c>
      <c r="AK81" s="195"/>
      <c r="AL81" s="195"/>
      <c r="AM81" s="242"/>
      <c r="AN81" s="209"/>
      <c r="AO81" s="222">
        <f>ROUND(地区標準卸価格表!AO81*入力!$I$51%,-入力!$I$40)</f>
        <v>0</v>
      </c>
      <c r="AP81" s="380"/>
      <c r="AQ81" s="195"/>
      <c r="AR81" s="195"/>
      <c r="AS81" s="209" t="s">
        <v>1046</v>
      </c>
      <c r="AT81" s="222">
        <f>ROUND(地区標準卸価格表!AT81*入力!$I$52%,-入力!$I$40)</f>
        <v>23800</v>
      </c>
      <c r="AU81" s="195" t="s">
        <v>590</v>
      </c>
      <c r="AV81" s="195"/>
      <c r="AW81" s="242"/>
      <c r="AY81" s="619"/>
      <c r="AZ81" s="212" t="s">
        <v>105</v>
      </c>
      <c r="BA81" s="135">
        <v>84</v>
      </c>
      <c r="BB81" s="238"/>
      <c r="BC81" s="209"/>
      <c r="BD81" s="222">
        <f>ROUND(地区標準卸価格表!BD81*入力!$I$53%,-入力!$I$40)</f>
        <v>0</v>
      </c>
      <c r="BE81" s="195"/>
      <c r="BF81" s="195"/>
      <c r="BG81" s="195"/>
      <c r="BH81" s="209" t="s">
        <v>649</v>
      </c>
      <c r="BI81" s="222">
        <f>ROUND(地区標準卸価格表!BI81*入力!$I$54%,-入力!$I$40)</f>
        <v>28500</v>
      </c>
      <c r="BJ81" s="195" t="s">
        <v>3</v>
      </c>
      <c r="BK81" s="195"/>
      <c r="BL81" s="223"/>
      <c r="BM81" s="366"/>
      <c r="BN81" s="222"/>
      <c r="BO81" s="195"/>
      <c r="BP81" s="195"/>
      <c r="BQ81" s="195"/>
      <c r="BR81" s="193"/>
      <c r="BS81" s="222"/>
      <c r="BT81" s="195"/>
      <c r="BU81" s="195"/>
      <c r="BV81" s="380"/>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W81" s="137"/>
      <c r="CX81" s="138"/>
      <c r="CY81" s="138"/>
      <c r="CZ81" s="138"/>
      <c r="DA81" s="144"/>
      <c r="DB81" s="138"/>
      <c r="DC81" s="138"/>
      <c r="DD81" s="138"/>
      <c r="DE81" s="138"/>
      <c r="DF81" s="138"/>
      <c r="DG81" s="138"/>
      <c r="DH81" s="138"/>
      <c r="DI81" s="138"/>
      <c r="DJ81" s="138"/>
      <c r="DK81" s="138"/>
      <c r="DL81" s="138"/>
      <c r="DM81" s="138"/>
      <c r="DN81" s="138"/>
      <c r="DO81" s="138"/>
      <c r="DP81" s="138"/>
      <c r="DQ81" s="138"/>
      <c r="DR81" s="138"/>
      <c r="DS81" s="138"/>
      <c r="DT81" s="144"/>
      <c r="DU81" s="66"/>
      <c r="EU81" s="138"/>
      <c r="EV81" s="137"/>
      <c r="EW81" s="138"/>
      <c r="EX81" s="138"/>
      <c r="EY81" s="137"/>
      <c r="EZ81" s="138"/>
      <c r="FA81" s="196"/>
      <c r="FB81" s="137"/>
      <c r="FC81" s="137"/>
      <c r="FD81" s="137"/>
      <c r="FE81" s="138"/>
      <c r="FF81" s="196"/>
      <c r="FG81" s="137"/>
      <c r="FH81" s="137"/>
      <c r="FI81" s="137"/>
      <c r="FJ81" s="138"/>
      <c r="FK81" s="196"/>
      <c r="FL81" s="137"/>
      <c r="FM81" s="137"/>
      <c r="FN81" s="137"/>
      <c r="FO81" s="138"/>
      <c r="FP81" s="196"/>
      <c r="FQ81" s="137"/>
      <c r="FR81" s="137"/>
      <c r="FS81" s="137"/>
      <c r="FT81" s="138"/>
      <c r="FU81" s="196"/>
      <c r="FV81" s="137"/>
      <c r="FW81" s="137"/>
      <c r="FX81" s="137"/>
      <c r="GW81" s="66"/>
      <c r="HP81" s="606"/>
      <c r="HQ81" s="373" t="s">
        <v>1968</v>
      </c>
      <c r="HR81" s="156" t="s">
        <v>1910</v>
      </c>
      <c r="HS81" s="157" t="s">
        <v>1909</v>
      </c>
      <c r="HT81" s="155" t="s">
        <v>1912</v>
      </c>
      <c r="HU81" s="158" t="s">
        <v>1911</v>
      </c>
      <c r="HV81" s="159">
        <f>ROUND(地区標準卸価格表!HV81*入力!$I$116%,-入力!$I$40)</f>
        <v>116700</v>
      </c>
      <c r="HX81" s="619"/>
      <c r="HY81" s="666" t="s">
        <v>428</v>
      </c>
      <c r="HZ81" s="166" t="s">
        <v>381</v>
      </c>
      <c r="IA81" s="167" t="s">
        <v>456</v>
      </c>
      <c r="IB81" s="213" t="s">
        <v>487</v>
      </c>
      <c r="IC81" s="168" t="s">
        <v>943</v>
      </c>
      <c r="ID81" s="169">
        <f>ROUND(地区標準卸価格表!ID81*入力!$I$153%,-入力!$I$40)</f>
        <v>41900</v>
      </c>
      <c r="IE81" s="68"/>
      <c r="IF81" s="144"/>
      <c r="IG81" s="138"/>
      <c r="IH81" s="138"/>
      <c r="II81" s="138"/>
      <c r="IJ81" s="340"/>
      <c r="IK81" s="144"/>
      <c r="IL81" s="138"/>
      <c r="IM81" s="68"/>
      <c r="IN81" s="144" t="s">
        <v>332</v>
      </c>
      <c r="IO81" s="138"/>
      <c r="IP81" s="138"/>
      <c r="IQ81" s="340"/>
      <c r="IR81" s="144"/>
      <c r="IS81" s="138"/>
    </row>
    <row r="82" spans="1:253" ht="29.1" customHeight="1">
      <c r="A82" s="619"/>
      <c r="B82" s="231" t="s">
        <v>99</v>
      </c>
      <c r="C82" s="248">
        <v>83</v>
      </c>
      <c r="D82" s="233"/>
      <c r="E82" s="234"/>
      <c r="F82" s="249">
        <f>ROUND(地区標準卸価格表!F82*入力!$I$45%,-入力!$I$40)</f>
        <v>0</v>
      </c>
      <c r="G82" s="250"/>
      <c r="H82" s="250"/>
      <c r="I82" s="250"/>
      <c r="J82" s="562" t="s">
        <v>2019</v>
      </c>
      <c r="K82" s="249">
        <f>ROUND(地区標準卸価格表!K82*入力!$I$46%,-入力!$I$40)</f>
        <v>23900</v>
      </c>
      <c r="L82" s="567" t="s">
        <v>590</v>
      </c>
      <c r="M82" s="567"/>
      <c r="N82" s="567"/>
      <c r="O82" s="234" t="s">
        <v>629</v>
      </c>
      <c r="P82" s="249">
        <f>ROUND(地区標準卸価格表!P82*入力!$I$47%,-入力!$I$40)</f>
        <v>23900</v>
      </c>
      <c r="Q82" s="250" t="s">
        <v>590</v>
      </c>
      <c r="R82" s="250"/>
      <c r="S82" s="250"/>
      <c r="T82" s="234" t="s">
        <v>1041</v>
      </c>
      <c r="U82" s="249">
        <f>ROUND(地区標準卸価格表!U82*入力!$I$48%,-入力!$I$40)</f>
        <v>23900</v>
      </c>
      <c r="V82" s="250" t="s">
        <v>590</v>
      </c>
      <c r="W82" s="250"/>
      <c r="X82" s="241"/>
      <c r="Y82" s="117"/>
      <c r="Z82" s="619"/>
      <c r="AA82" s="231" t="s">
        <v>99</v>
      </c>
      <c r="AB82" s="248">
        <v>83</v>
      </c>
      <c r="AC82" s="233"/>
      <c r="AD82" s="234" t="s">
        <v>1428</v>
      </c>
      <c r="AE82" s="249">
        <f>ROUND(地区標準卸価格表!AE82*入力!$I$49%,-入力!$I$40)</f>
        <v>22100</v>
      </c>
      <c r="AF82" s="250" t="s">
        <v>590</v>
      </c>
      <c r="AG82" s="250"/>
      <c r="AH82" s="241"/>
      <c r="AI82" s="234"/>
      <c r="AJ82" s="251">
        <f>ROUND(地区標準卸価格表!AJ82*入力!$I$50%,-入力!$I$40)</f>
        <v>0</v>
      </c>
      <c r="AK82" s="250"/>
      <c r="AL82" s="250"/>
      <c r="AM82" s="241"/>
      <c r="AN82" s="234"/>
      <c r="AO82" s="249">
        <f>ROUND(地区標準卸価格表!AO82*入力!$I$51%,-入力!$I$40)</f>
        <v>0</v>
      </c>
      <c r="AP82" s="398"/>
      <c r="AQ82" s="250"/>
      <c r="AR82" s="250"/>
      <c r="AS82" s="234"/>
      <c r="AT82" s="249">
        <f>ROUND(地区標準卸価格表!AT82*入力!$I$52%,-入力!$I$40)</f>
        <v>0</v>
      </c>
      <c r="AU82" s="250"/>
      <c r="AV82" s="250"/>
      <c r="AW82" s="241"/>
      <c r="AY82" s="619"/>
      <c r="AZ82" s="231" t="s">
        <v>99</v>
      </c>
      <c r="BA82" s="248">
        <v>83</v>
      </c>
      <c r="BB82" s="233"/>
      <c r="BC82" s="234"/>
      <c r="BD82" s="249">
        <f>ROUND(地区標準卸価格表!BD82*入力!$I$53%,-入力!$I$40)</f>
        <v>0</v>
      </c>
      <c r="BE82" s="250"/>
      <c r="BF82" s="250"/>
      <c r="BG82" s="237"/>
      <c r="BH82" s="234" t="s">
        <v>1248</v>
      </c>
      <c r="BI82" s="249">
        <f>ROUND(地区標準卸価格表!BI82*入力!$I$54%,-入力!$I$40)</f>
        <v>26600</v>
      </c>
      <c r="BJ82" s="250" t="s">
        <v>3</v>
      </c>
      <c r="BK82" s="250"/>
      <c r="BL82" s="237"/>
      <c r="BM82" s="366"/>
      <c r="BN82" s="222"/>
      <c r="BO82" s="195"/>
      <c r="BP82" s="195"/>
      <c r="BQ82" s="195"/>
      <c r="BR82" s="193"/>
      <c r="BS82" s="222"/>
      <c r="BT82" s="195"/>
      <c r="BU82" s="195"/>
      <c r="BV82" s="380"/>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W82" s="137"/>
      <c r="CX82" s="138"/>
      <c r="CY82" s="138"/>
      <c r="CZ82" s="138"/>
      <c r="DA82" s="144"/>
      <c r="DB82" s="138"/>
      <c r="DC82" s="138"/>
      <c r="DD82" s="138"/>
      <c r="DE82" s="138"/>
      <c r="DF82" s="138"/>
      <c r="DG82" s="138"/>
      <c r="DH82" s="138"/>
      <c r="DI82" s="138"/>
      <c r="DJ82" s="138"/>
      <c r="DK82" s="138"/>
      <c r="DL82" s="138"/>
      <c r="DM82" s="138"/>
      <c r="DN82" s="138"/>
      <c r="DO82" s="138"/>
      <c r="DP82" s="138"/>
      <c r="DQ82" s="138"/>
      <c r="DR82" s="138"/>
      <c r="DS82" s="138"/>
      <c r="DT82" s="144"/>
      <c r="DU82" s="66"/>
      <c r="EU82" s="138"/>
      <c r="EV82" s="137"/>
      <c r="EW82" s="138"/>
      <c r="EX82" s="138"/>
      <c r="EY82" s="137"/>
      <c r="EZ82" s="138"/>
      <c r="FA82" s="196"/>
      <c r="FB82" s="137"/>
      <c r="FC82" s="137"/>
      <c r="FD82" s="137"/>
      <c r="FE82" s="138"/>
      <c r="FF82" s="196"/>
      <c r="FG82" s="137"/>
      <c r="FH82" s="137"/>
      <c r="FI82" s="137"/>
      <c r="FJ82" s="138"/>
      <c r="FK82" s="196"/>
      <c r="FL82" s="137"/>
      <c r="FM82" s="137"/>
      <c r="FN82" s="137"/>
      <c r="FO82" s="138"/>
      <c r="FP82" s="196"/>
      <c r="FQ82" s="137"/>
      <c r="FR82" s="137"/>
      <c r="FS82" s="137"/>
      <c r="FT82" s="138"/>
      <c r="FU82" s="196"/>
      <c r="FV82" s="137"/>
      <c r="FW82" s="137"/>
      <c r="FX82" s="137"/>
      <c r="GW82" s="66"/>
      <c r="HP82" s="606"/>
      <c r="HQ82" s="613" t="s">
        <v>1654</v>
      </c>
      <c r="HR82" s="271" t="s">
        <v>1656</v>
      </c>
      <c r="HS82" s="272" t="s">
        <v>456</v>
      </c>
      <c r="HT82" s="333" t="s">
        <v>1666</v>
      </c>
      <c r="HU82" s="273" t="s">
        <v>1651</v>
      </c>
      <c r="HV82" s="274">
        <f>ROUND(地区標準卸価格表!HV82*入力!$I$117%,-入力!$I$40)</f>
        <v>39300</v>
      </c>
      <c r="HX82" s="619"/>
      <c r="HY82" s="610"/>
      <c r="HZ82" s="166" t="s">
        <v>1121</v>
      </c>
      <c r="IA82" s="167" t="s">
        <v>456</v>
      </c>
      <c r="IB82" s="213" t="s">
        <v>881</v>
      </c>
      <c r="IC82" s="168" t="s">
        <v>1112</v>
      </c>
      <c r="ID82" s="169">
        <f>ROUND(地区標準卸価格表!ID82*入力!$I$153%,-入力!$I$40)</f>
        <v>45400</v>
      </c>
      <c r="IE82" s="68"/>
      <c r="IF82" s="144"/>
      <c r="IG82" s="138"/>
      <c r="IH82" s="138"/>
      <c r="II82" s="138"/>
      <c r="IJ82" s="340"/>
      <c r="IK82" s="144"/>
      <c r="IL82" s="138"/>
      <c r="IM82" s="68"/>
      <c r="IN82" s="144" t="s">
        <v>108</v>
      </c>
      <c r="IO82" s="138"/>
      <c r="IP82" s="138"/>
      <c r="IQ82" s="340"/>
      <c r="IR82" s="144"/>
      <c r="IS82" s="138"/>
    </row>
    <row r="83" spans="1:253" ht="29.1" customHeight="1">
      <c r="A83" s="619"/>
      <c r="B83" s="212" t="s">
        <v>98</v>
      </c>
      <c r="C83" s="135">
        <v>87</v>
      </c>
      <c r="D83" s="238"/>
      <c r="E83" s="209"/>
      <c r="F83" s="222">
        <f>ROUND(地区標準卸価格表!F83*入力!$I$45%,-入力!$I$40)</f>
        <v>0</v>
      </c>
      <c r="G83" s="195"/>
      <c r="H83" s="195"/>
      <c r="I83" s="195"/>
      <c r="J83" s="386" t="s">
        <v>2020</v>
      </c>
      <c r="K83" s="222">
        <f>ROUND(地区標準卸価格表!K83*入力!$I$46%,-入力!$I$40)</f>
        <v>24600</v>
      </c>
      <c r="L83" s="389" t="s">
        <v>590</v>
      </c>
      <c r="M83" s="389"/>
      <c r="N83" s="389"/>
      <c r="O83" s="209" t="s">
        <v>630</v>
      </c>
      <c r="P83" s="222">
        <f>ROUND(地区標準卸価格表!P83*入力!$I$47%,-入力!$I$40)</f>
        <v>24600</v>
      </c>
      <c r="Q83" s="195" t="s">
        <v>590</v>
      </c>
      <c r="R83" s="195"/>
      <c r="S83" s="195"/>
      <c r="T83" s="209"/>
      <c r="U83" s="222">
        <f>ROUND(地区標準卸価格表!U83*入力!$I$48%,-入力!$I$40)</f>
        <v>0</v>
      </c>
      <c r="V83" s="195"/>
      <c r="W83" s="195"/>
      <c r="X83" s="242"/>
      <c r="Y83" s="117"/>
      <c r="Z83" s="619"/>
      <c r="AA83" s="212" t="s">
        <v>98</v>
      </c>
      <c r="AB83" s="135">
        <v>87</v>
      </c>
      <c r="AC83" s="238"/>
      <c r="AD83" s="209" t="s">
        <v>1427</v>
      </c>
      <c r="AE83" s="222">
        <f>ROUND(地区標準卸価格表!AE83*入力!$I$49%,-入力!$I$40)</f>
        <v>22700</v>
      </c>
      <c r="AF83" s="195" t="s">
        <v>590</v>
      </c>
      <c r="AG83" s="195"/>
      <c r="AH83" s="242"/>
      <c r="AI83" s="209"/>
      <c r="AJ83" s="243">
        <f>ROUND(地区標準卸価格表!AJ83*入力!$I$50%,-入力!$I$40)</f>
        <v>0</v>
      </c>
      <c r="AK83" s="195"/>
      <c r="AL83" s="195"/>
      <c r="AM83" s="242"/>
      <c r="AN83" s="209"/>
      <c r="AO83" s="222">
        <f>ROUND(地区標準卸価格表!AO83*入力!$I$51%,-入力!$I$40)</f>
        <v>0</v>
      </c>
      <c r="AP83" s="380"/>
      <c r="AQ83" s="195"/>
      <c r="AR83" s="195"/>
      <c r="AS83" s="209"/>
      <c r="AT83" s="222">
        <f>ROUND(地区標準卸価格表!AT83*入力!$I$52%,-入力!$I$40)</f>
        <v>0</v>
      </c>
      <c r="AU83" s="195"/>
      <c r="AV83" s="195"/>
      <c r="AW83" s="242"/>
      <c r="AY83" s="619"/>
      <c r="AZ83" s="212" t="s">
        <v>98</v>
      </c>
      <c r="BA83" s="135">
        <v>87</v>
      </c>
      <c r="BB83" s="238"/>
      <c r="BC83" s="209"/>
      <c r="BD83" s="222">
        <f>ROUND(地区標準卸価格表!BD83*入力!$I$53%,-入力!$I$40)</f>
        <v>0</v>
      </c>
      <c r="BE83" s="195"/>
      <c r="BF83" s="195"/>
      <c r="BG83" s="223"/>
      <c r="BH83" s="209" t="s">
        <v>650</v>
      </c>
      <c r="BI83" s="222">
        <f>ROUND(地区標準卸価格表!BI83*入力!$I$54%,-入力!$I$40)</f>
        <v>26600</v>
      </c>
      <c r="BJ83" s="195" t="s">
        <v>3</v>
      </c>
      <c r="BK83" s="195"/>
      <c r="BL83" s="223"/>
      <c r="BM83" s="366"/>
      <c r="BN83" s="222"/>
      <c r="BO83" s="195"/>
      <c r="BP83" s="195"/>
      <c r="BQ83" s="195"/>
      <c r="BR83" s="193"/>
      <c r="BS83" s="222"/>
      <c r="BT83" s="195"/>
      <c r="BU83" s="195"/>
      <c r="BV83" s="380"/>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W83" s="137"/>
      <c r="CX83" s="138"/>
      <c r="CY83" s="138"/>
      <c r="CZ83" s="138"/>
      <c r="DA83" s="144"/>
      <c r="DB83" s="138"/>
      <c r="DC83" s="138"/>
      <c r="DD83" s="138"/>
      <c r="DE83" s="138"/>
      <c r="DF83" s="138"/>
      <c r="DG83" s="138"/>
      <c r="DH83" s="138"/>
      <c r="DI83" s="138"/>
      <c r="DJ83" s="138"/>
      <c r="DK83" s="138"/>
      <c r="DL83" s="138"/>
      <c r="DM83" s="138"/>
      <c r="DN83" s="138"/>
      <c r="DO83" s="138"/>
      <c r="DP83" s="138"/>
      <c r="DQ83" s="138"/>
      <c r="DR83" s="138"/>
      <c r="DS83" s="138"/>
      <c r="DT83" s="144"/>
      <c r="DU83" s="66"/>
      <c r="FX83" s="137"/>
      <c r="GW83" s="66"/>
      <c r="HP83" s="606"/>
      <c r="HQ83" s="646"/>
      <c r="HR83" s="166" t="s">
        <v>1656</v>
      </c>
      <c r="HS83" s="167" t="s">
        <v>456</v>
      </c>
      <c r="HT83" s="213" t="s">
        <v>1667</v>
      </c>
      <c r="HU83" s="168" t="s">
        <v>1652</v>
      </c>
      <c r="HV83" s="169">
        <f>ROUND(地区標準卸価格表!HV83*入力!$I$117%,-入力!$I$40)</f>
        <v>46400</v>
      </c>
      <c r="HX83" s="619"/>
      <c r="HY83" s="326" t="s">
        <v>1008</v>
      </c>
      <c r="HZ83" s="156" t="s">
        <v>301</v>
      </c>
      <c r="IA83" s="157" t="s">
        <v>956</v>
      </c>
      <c r="IB83" s="155" t="s">
        <v>1009</v>
      </c>
      <c r="IC83" s="158" t="s">
        <v>1010</v>
      </c>
      <c r="ID83" s="159">
        <f>ROUND(地区標準卸価格表!ID83*入力!$I$154%,-入力!$I$40)</f>
        <v>22600</v>
      </c>
      <c r="IE83" s="68"/>
      <c r="IF83" s="138"/>
      <c r="IG83" s="138"/>
      <c r="IH83" s="138"/>
      <c r="II83" s="138"/>
      <c r="IJ83" s="340"/>
      <c r="IK83" s="144"/>
      <c r="IL83" s="138"/>
      <c r="IM83" s="68"/>
      <c r="IN83" s="138"/>
      <c r="IO83" s="340"/>
      <c r="IP83" s="138"/>
      <c r="IQ83" s="340"/>
      <c r="IR83" s="138"/>
      <c r="IS83" s="138"/>
    </row>
    <row r="84" spans="1:253" ht="29.1" customHeight="1" thickBot="1">
      <c r="A84" s="619"/>
      <c r="B84" s="212" t="s">
        <v>95</v>
      </c>
      <c r="C84" s="135">
        <v>91</v>
      </c>
      <c r="D84" s="238">
        <v>94</v>
      </c>
      <c r="E84" s="209" t="s">
        <v>1217</v>
      </c>
      <c r="F84" s="222">
        <f>ROUND(地区標準卸価格表!F84*入力!$I$45%,-入力!$I$40)</f>
        <v>26200</v>
      </c>
      <c r="G84" s="195" t="s">
        <v>906</v>
      </c>
      <c r="H84" s="195" t="s">
        <v>907</v>
      </c>
      <c r="I84" s="195"/>
      <c r="J84" s="386" t="s">
        <v>2021</v>
      </c>
      <c r="K84" s="222">
        <f>ROUND(地区標準卸価格表!K84*入力!$I$46%,-入力!$I$40)</f>
        <v>25200</v>
      </c>
      <c r="L84" s="389" t="s">
        <v>590</v>
      </c>
      <c r="M84" s="389"/>
      <c r="N84" s="389"/>
      <c r="O84" s="209" t="s">
        <v>631</v>
      </c>
      <c r="P84" s="222">
        <f>ROUND(地区標準卸価格表!P84*入力!$I$47%,-入力!$I$40)</f>
        <v>25200</v>
      </c>
      <c r="Q84" s="195" t="s">
        <v>590</v>
      </c>
      <c r="R84" s="195"/>
      <c r="S84" s="195"/>
      <c r="T84" s="209" t="s">
        <v>1042</v>
      </c>
      <c r="U84" s="222">
        <f>ROUND(地区標準卸価格表!U84*入力!$I$48%,-入力!$I$40)</f>
        <v>25200</v>
      </c>
      <c r="V84" s="195" t="s">
        <v>590</v>
      </c>
      <c r="W84" s="195" t="s">
        <v>589</v>
      </c>
      <c r="X84" s="242"/>
      <c r="Y84" s="117"/>
      <c r="Z84" s="619"/>
      <c r="AA84" s="212" t="s">
        <v>95</v>
      </c>
      <c r="AB84" s="135">
        <v>91</v>
      </c>
      <c r="AC84" s="238">
        <v>94</v>
      </c>
      <c r="AD84" s="209" t="s">
        <v>1426</v>
      </c>
      <c r="AE84" s="222">
        <f>ROUND(地区標準卸価格表!AE84*入力!$I$49%,-入力!$I$40)</f>
        <v>23300</v>
      </c>
      <c r="AF84" s="195" t="s">
        <v>590</v>
      </c>
      <c r="AG84" s="195"/>
      <c r="AH84" s="242"/>
      <c r="AI84" s="209"/>
      <c r="AJ84" s="243">
        <f>ROUND(地区標準卸価格表!AJ84*入力!$I$50%,-入力!$I$40)</f>
        <v>0</v>
      </c>
      <c r="AK84" s="195"/>
      <c r="AL84" s="195"/>
      <c r="AM84" s="242"/>
      <c r="AN84" s="209"/>
      <c r="AO84" s="222">
        <f>ROUND(地区標準卸価格表!AO84*入力!$I$51%,-入力!$I$40)</f>
        <v>0</v>
      </c>
      <c r="AP84" s="380"/>
      <c r="AQ84" s="195"/>
      <c r="AR84" s="195"/>
      <c r="AS84" s="209" t="s">
        <v>1047</v>
      </c>
      <c r="AT84" s="222">
        <f>ROUND(地区標準卸価格表!AT84*入力!$I$52%,-入力!$I$40)</f>
        <v>23600</v>
      </c>
      <c r="AU84" s="195" t="s">
        <v>588</v>
      </c>
      <c r="AV84" s="195"/>
      <c r="AW84" s="242"/>
      <c r="AY84" s="619"/>
      <c r="AZ84" s="212" t="s">
        <v>95</v>
      </c>
      <c r="BA84" s="135">
        <v>91</v>
      </c>
      <c r="BB84" s="238">
        <v>94</v>
      </c>
      <c r="BC84" s="209" t="s">
        <v>1376</v>
      </c>
      <c r="BD84" s="222">
        <f>ROUND(地区標準卸価格表!BD84*入力!$I$53%,-入力!$I$40)</f>
        <v>30400</v>
      </c>
      <c r="BE84" s="195" t="s">
        <v>590</v>
      </c>
      <c r="BF84" s="195" t="s">
        <v>589</v>
      </c>
      <c r="BG84" s="195"/>
      <c r="BH84" s="209" t="s">
        <v>651</v>
      </c>
      <c r="BI84" s="222">
        <f>ROUND(地区標準卸価格表!BI84*入力!$I$54%,-入力!$I$40)</f>
        <v>28900</v>
      </c>
      <c r="BJ84" s="195" t="s">
        <v>3</v>
      </c>
      <c r="BK84" s="195"/>
      <c r="BL84" s="223"/>
      <c r="BM84" s="366"/>
      <c r="BN84" s="222"/>
      <c r="BO84" s="195"/>
      <c r="BP84" s="195"/>
      <c r="BQ84" s="195"/>
      <c r="BR84" s="193"/>
      <c r="BS84" s="222"/>
      <c r="BT84" s="195"/>
      <c r="BU84" s="195"/>
      <c r="BV84" s="380"/>
      <c r="CW84" s="137"/>
      <c r="CX84" s="138"/>
      <c r="CY84" s="138"/>
      <c r="CZ84" s="138"/>
      <c r="DA84" s="144"/>
      <c r="DB84" s="138"/>
      <c r="DC84" s="138"/>
      <c r="DD84" s="138"/>
      <c r="DE84" s="138"/>
      <c r="DF84" s="138"/>
      <c r="DG84" s="138"/>
      <c r="DH84" s="138"/>
      <c r="DI84" s="138"/>
      <c r="DJ84" s="138"/>
      <c r="DK84" s="138"/>
      <c r="DL84" s="138"/>
      <c r="DM84" s="138"/>
      <c r="DN84" s="138"/>
      <c r="DO84" s="138"/>
      <c r="DP84" s="138"/>
      <c r="DQ84" s="138"/>
      <c r="DR84" s="138"/>
      <c r="DS84" s="138"/>
      <c r="DT84" s="144"/>
      <c r="DU84" s="66"/>
      <c r="FX84" s="137"/>
      <c r="HP84" s="606"/>
      <c r="HQ84" s="614"/>
      <c r="HR84" s="166" t="s">
        <v>1656</v>
      </c>
      <c r="HS84" s="167" t="s">
        <v>456</v>
      </c>
      <c r="HT84" s="213" t="s">
        <v>1710</v>
      </c>
      <c r="HU84" s="168" t="s">
        <v>1711</v>
      </c>
      <c r="HV84" s="169">
        <f>ROUND(地区標準卸価格表!HV84*入力!$I$117%,-入力!$I$40)</f>
        <v>71200</v>
      </c>
      <c r="HX84" s="620"/>
      <c r="HY84" s="371" t="s">
        <v>1113</v>
      </c>
      <c r="HZ84" s="279" t="s">
        <v>374</v>
      </c>
      <c r="IA84" s="280" t="s">
        <v>456</v>
      </c>
      <c r="IB84" s="339" t="s">
        <v>1114</v>
      </c>
      <c r="IC84" s="281" t="s">
        <v>1115</v>
      </c>
      <c r="ID84" s="282">
        <f>ROUND(地区標準卸価格表!ID84*入力!$I$155%,-入力!$I$40)</f>
        <v>16800</v>
      </c>
      <c r="IE84" s="68"/>
      <c r="IF84" s="138"/>
      <c r="IG84" s="138"/>
      <c r="IH84" s="138"/>
      <c r="II84" s="138"/>
      <c r="IJ84" s="340"/>
      <c r="IK84" s="144"/>
      <c r="IL84" s="138"/>
      <c r="IM84" s="68"/>
      <c r="IN84" s="138"/>
      <c r="IO84" s="340"/>
      <c r="IP84" s="138"/>
      <c r="IQ84" s="340"/>
      <c r="IR84" s="138"/>
      <c r="IS84" s="138"/>
    </row>
    <row r="85" spans="1:253" ht="29.1" customHeight="1" thickBot="1">
      <c r="A85" s="620"/>
      <c r="B85" s="212" t="s">
        <v>92</v>
      </c>
      <c r="C85" s="135">
        <v>93</v>
      </c>
      <c r="D85" s="238">
        <v>97</v>
      </c>
      <c r="E85" s="209"/>
      <c r="F85" s="222">
        <f>ROUND(地区標準卸価格表!F85*入力!$I$45%,-入力!$I$40)</f>
        <v>0</v>
      </c>
      <c r="G85" s="195"/>
      <c r="H85" s="195"/>
      <c r="I85" s="195"/>
      <c r="J85" s="386" t="s">
        <v>2022</v>
      </c>
      <c r="K85" s="222">
        <f>ROUND(地区標準卸価格表!K85*入力!$I$46%,-入力!$I$40)</f>
        <v>27400</v>
      </c>
      <c r="L85" s="389" t="s">
        <v>590</v>
      </c>
      <c r="M85" s="389"/>
      <c r="N85" s="389"/>
      <c r="O85" s="209"/>
      <c r="P85" s="222">
        <f>ROUND(地区標準卸価格表!P85*入力!$I$47%,-入力!$I$40)</f>
        <v>0</v>
      </c>
      <c r="Q85" s="195"/>
      <c r="R85" s="195"/>
      <c r="S85" s="195"/>
      <c r="T85" s="209"/>
      <c r="U85" s="222">
        <f>ROUND(地区標準卸価格表!U85*入力!$I$48%,-入力!$I$40)</f>
        <v>0</v>
      </c>
      <c r="V85" s="195"/>
      <c r="W85" s="195"/>
      <c r="X85" s="242"/>
      <c r="Y85" s="117"/>
      <c r="Z85" s="620"/>
      <c r="AA85" s="212" t="s">
        <v>92</v>
      </c>
      <c r="AB85" s="135">
        <v>93</v>
      </c>
      <c r="AC85" s="238">
        <v>97</v>
      </c>
      <c r="AD85" s="209"/>
      <c r="AE85" s="222">
        <f>ROUND(地区標準卸価格表!AE85*入力!$I$49%,-入力!$I$40)</f>
        <v>0</v>
      </c>
      <c r="AF85" s="195"/>
      <c r="AG85" s="195"/>
      <c r="AH85" s="242"/>
      <c r="AI85" s="209"/>
      <c r="AJ85" s="243">
        <f>ROUND(地区標準卸価格表!AJ85*入力!$I$50%,-入力!$I$40)</f>
        <v>0</v>
      </c>
      <c r="AK85" s="195"/>
      <c r="AL85" s="195"/>
      <c r="AM85" s="242"/>
      <c r="AN85" s="209"/>
      <c r="AO85" s="222">
        <f>ROUND(地区標準卸価格表!AO85*入力!$I$51%,-入力!$I$40)</f>
        <v>0</v>
      </c>
      <c r="AP85" s="380"/>
      <c r="AQ85" s="195"/>
      <c r="AR85" s="195"/>
      <c r="AS85" s="209"/>
      <c r="AT85" s="222">
        <f>ROUND(地区標準卸価格表!AT85*入力!$I$52%,-入力!$I$40)</f>
        <v>0</v>
      </c>
      <c r="AU85" s="195"/>
      <c r="AV85" s="195"/>
      <c r="AW85" s="242"/>
      <c r="AY85" s="620"/>
      <c r="AZ85" s="212" t="s">
        <v>92</v>
      </c>
      <c r="BA85" s="135">
        <v>93</v>
      </c>
      <c r="BB85" s="238">
        <v>97</v>
      </c>
      <c r="BC85" s="209" t="s">
        <v>1645</v>
      </c>
      <c r="BD85" s="222">
        <f>ROUND(地区標準卸価格表!BD85*入力!$I$53%,-入力!$I$40)</f>
        <v>31000</v>
      </c>
      <c r="BE85" s="195" t="s">
        <v>590</v>
      </c>
      <c r="BF85" s="195" t="s">
        <v>589</v>
      </c>
      <c r="BG85" s="223"/>
      <c r="BH85" s="209"/>
      <c r="BI85" s="222">
        <f>ROUND(地区標準卸価格表!BI85*入力!$I$54%,-入力!$I$40)</f>
        <v>0</v>
      </c>
      <c r="BJ85" s="195"/>
      <c r="BK85" s="195"/>
      <c r="BL85" s="223"/>
      <c r="BM85" s="366"/>
      <c r="BN85" s="222"/>
      <c r="BO85" s="195"/>
      <c r="BP85" s="195"/>
      <c r="BQ85" s="195"/>
      <c r="BR85" s="193"/>
      <c r="BS85" s="222"/>
      <c r="BT85" s="195"/>
      <c r="BU85" s="195"/>
      <c r="BV85" s="380"/>
      <c r="CW85" s="137"/>
      <c r="CX85" s="138"/>
      <c r="CY85" s="138"/>
      <c r="CZ85" s="138"/>
      <c r="DA85" s="144"/>
      <c r="DB85" s="138"/>
      <c r="DC85" s="138"/>
      <c r="DD85" s="138"/>
      <c r="DE85" s="138"/>
      <c r="DF85" s="138"/>
      <c r="DG85" s="138"/>
      <c r="DH85" s="138"/>
      <c r="DI85" s="138"/>
      <c r="DJ85" s="138"/>
      <c r="DK85" s="138"/>
      <c r="DL85" s="138"/>
      <c r="DM85" s="138"/>
      <c r="DN85" s="138"/>
      <c r="DO85" s="138"/>
      <c r="DP85" s="138"/>
      <c r="DQ85" s="138"/>
      <c r="DR85" s="138"/>
      <c r="DS85" s="138"/>
      <c r="DT85" s="144"/>
      <c r="DU85" s="66"/>
      <c r="FX85" s="137"/>
      <c r="HP85" s="606"/>
      <c r="HQ85" s="634" t="s">
        <v>1770</v>
      </c>
      <c r="HR85" s="271" t="s">
        <v>1656</v>
      </c>
      <c r="HS85" s="272" t="s">
        <v>454</v>
      </c>
      <c r="HT85" s="333" t="s">
        <v>543</v>
      </c>
      <c r="HU85" s="273" t="s">
        <v>1771</v>
      </c>
      <c r="HV85" s="274">
        <f>ROUND(地区標準卸価格表!HV85*入力!$I$118%,-入力!$I$40)</f>
        <v>71400</v>
      </c>
      <c r="HX85" s="301" t="s">
        <v>1467</v>
      </c>
      <c r="HY85" s="327" t="s">
        <v>429</v>
      </c>
      <c r="HZ85" s="162" t="s">
        <v>451</v>
      </c>
      <c r="IA85" s="163" t="s">
        <v>456</v>
      </c>
      <c r="IB85" s="322" t="s">
        <v>489</v>
      </c>
      <c r="IC85" s="164" t="s">
        <v>509</v>
      </c>
      <c r="ID85" s="165">
        <f>ROUND(地区標準卸価格表!ID85*入力!$I$156%,-入力!$I$40)</f>
        <v>101100</v>
      </c>
      <c r="IE85" s="68"/>
      <c r="IF85" s="138"/>
      <c r="IG85" s="138"/>
      <c r="IH85" s="138"/>
      <c r="II85" s="138"/>
      <c r="IJ85" s="340"/>
      <c r="IK85" s="144"/>
      <c r="IL85" s="138"/>
      <c r="IM85" s="68"/>
      <c r="IN85" s="138"/>
      <c r="IO85" s="340"/>
      <c r="IP85" s="138"/>
      <c r="IQ85" s="340"/>
      <c r="IR85" s="138"/>
      <c r="IS85" s="138"/>
    </row>
    <row r="86" spans="1:253" ht="29.1" customHeight="1" thickBot="1">
      <c r="A86" s="631">
        <v>15</v>
      </c>
      <c r="B86" s="295" t="s">
        <v>89</v>
      </c>
      <c r="C86" s="293">
        <v>73</v>
      </c>
      <c r="D86" s="217"/>
      <c r="E86" s="218"/>
      <c r="F86" s="219">
        <f>ROUND(地区標準卸価格表!F86*入力!$I$45%,-入力!$I$40)</f>
        <v>0</v>
      </c>
      <c r="G86" s="220"/>
      <c r="H86" s="220"/>
      <c r="I86" s="220"/>
      <c r="J86" s="552" t="s">
        <v>1536</v>
      </c>
      <c r="K86" s="219">
        <f>ROUND(地区標準卸価格表!K86*入力!$I$46%,-入力!$I$40)</f>
        <v>0</v>
      </c>
      <c r="L86" s="565"/>
      <c r="M86" s="565"/>
      <c r="N86" s="565"/>
      <c r="O86" s="218" t="s">
        <v>632</v>
      </c>
      <c r="P86" s="219">
        <f>ROUND(地区標準卸価格表!P86*入力!$I$47%,-入力!$I$40)</f>
        <v>17500</v>
      </c>
      <c r="Q86" s="220" t="s">
        <v>590</v>
      </c>
      <c r="R86" s="220"/>
      <c r="S86" s="220"/>
      <c r="T86" s="218"/>
      <c r="U86" s="219">
        <f>ROUND(地区標準卸価格表!U86*入力!$I$48%,-入力!$I$40)</f>
        <v>0</v>
      </c>
      <c r="V86" s="220"/>
      <c r="W86" s="220"/>
      <c r="X86" s="239"/>
      <c r="Y86" s="117"/>
      <c r="Z86" s="631">
        <v>15</v>
      </c>
      <c r="AA86" s="295" t="s">
        <v>89</v>
      </c>
      <c r="AB86" s="293">
        <v>73</v>
      </c>
      <c r="AC86" s="217"/>
      <c r="AD86" s="218" t="s">
        <v>1435</v>
      </c>
      <c r="AE86" s="219">
        <f>ROUND(地区標準卸価格表!AE86*入力!$I$49%,-入力!$I$40)</f>
        <v>16500</v>
      </c>
      <c r="AF86" s="220" t="s">
        <v>590</v>
      </c>
      <c r="AG86" s="220"/>
      <c r="AH86" s="239"/>
      <c r="AI86" s="218"/>
      <c r="AJ86" s="240">
        <f>ROUND(地区標準卸価格表!AJ86*入力!$I$50%,-入力!$I$40)</f>
        <v>0</v>
      </c>
      <c r="AK86" s="220"/>
      <c r="AL86" s="220"/>
      <c r="AM86" s="239"/>
      <c r="AN86" s="218"/>
      <c r="AO86" s="219">
        <f>ROUND(地区標準卸価格表!AO86*入力!$I$51%,-入力!$I$40)</f>
        <v>0</v>
      </c>
      <c r="AP86" s="396"/>
      <c r="AQ86" s="220"/>
      <c r="AR86" s="220"/>
      <c r="AS86" s="218"/>
      <c r="AT86" s="219">
        <f>ROUND(地区標準卸価格表!AT86*入力!$I$52%,-入力!$I$40)</f>
        <v>0</v>
      </c>
      <c r="AU86" s="220"/>
      <c r="AV86" s="220"/>
      <c r="AW86" s="239"/>
      <c r="AY86" s="631">
        <v>15</v>
      </c>
      <c r="AZ86" s="295" t="s">
        <v>89</v>
      </c>
      <c r="BA86" s="293">
        <v>73</v>
      </c>
      <c r="BB86" s="217"/>
      <c r="BC86" s="218"/>
      <c r="BD86" s="219">
        <f>ROUND(地区標準卸価格表!BD86*入力!$I$53%,-入力!$I$40)</f>
        <v>0</v>
      </c>
      <c r="BE86" s="220"/>
      <c r="BF86" s="220"/>
      <c r="BG86" s="221"/>
      <c r="BH86" s="218" t="s">
        <v>652</v>
      </c>
      <c r="BI86" s="219">
        <f>ROUND(地区標準卸価格表!BI86*入力!$I$54%,-入力!$I$40)</f>
        <v>18900</v>
      </c>
      <c r="BJ86" s="220" t="s">
        <v>3</v>
      </c>
      <c r="BK86" s="220"/>
      <c r="BL86" s="221"/>
      <c r="BM86" s="366"/>
      <c r="BN86" s="222"/>
      <c r="BO86" s="195"/>
      <c r="BP86" s="195"/>
      <c r="BQ86" s="195"/>
      <c r="BR86" s="193"/>
      <c r="BS86" s="222"/>
      <c r="BT86" s="195"/>
      <c r="BU86" s="195"/>
      <c r="BV86" s="380"/>
      <c r="CW86" s="137"/>
      <c r="CX86" s="138"/>
      <c r="CY86" s="138"/>
      <c r="CZ86" s="138"/>
      <c r="DA86" s="144"/>
      <c r="DB86" s="138"/>
      <c r="DC86" s="138"/>
      <c r="DD86" s="138"/>
      <c r="DE86" s="138"/>
      <c r="DF86" s="138"/>
      <c r="DG86" s="138"/>
      <c r="DH86" s="138"/>
      <c r="DI86" s="138"/>
      <c r="DJ86" s="138"/>
      <c r="DK86" s="138"/>
      <c r="DL86" s="138"/>
      <c r="DM86" s="138"/>
      <c r="DN86" s="138"/>
      <c r="DO86" s="138"/>
      <c r="DP86" s="138"/>
      <c r="DQ86" s="138"/>
      <c r="DR86" s="138"/>
      <c r="DS86" s="138"/>
      <c r="DT86" s="144"/>
      <c r="DU86" s="66"/>
      <c r="FX86" s="137"/>
      <c r="HP86" s="607"/>
      <c r="HQ86" s="745"/>
      <c r="HR86" s="279" t="s">
        <v>1656</v>
      </c>
      <c r="HS86" s="280" t="s">
        <v>455</v>
      </c>
      <c r="HT86" s="339" t="s">
        <v>544</v>
      </c>
      <c r="HU86" s="281" t="s">
        <v>1772</v>
      </c>
      <c r="HV86" s="282">
        <f>ROUND(地区標準卸価格表!HV86*入力!$I$118%,-入力!$I$40)</f>
        <v>89000</v>
      </c>
      <c r="HX86" s="204" t="s">
        <v>307</v>
      </c>
      <c r="HY86" s="204"/>
      <c r="HZ86" s="195"/>
      <c r="IA86" s="137"/>
      <c r="IB86" s="340"/>
      <c r="IC86" s="200"/>
      <c r="ID86" s="205"/>
      <c r="IE86" s="68"/>
      <c r="IF86" s="138"/>
      <c r="IG86" s="138"/>
      <c r="IH86" s="138"/>
      <c r="II86" s="138"/>
      <c r="IJ86" s="340"/>
      <c r="IK86" s="144"/>
      <c r="IL86" s="138"/>
      <c r="IM86" s="68"/>
      <c r="IN86" s="138"/>
      <c r="IO86" s="340"/>
      <c r="IP86" s="138"/>
      <c r="IQ86" s="340"/>
      <c r="IR86" s="138"/>
      <c r="IS86" s="138"/>
    </row>
    <row r="87" spans="1:253" ht="29.1" customHeight="1">
      <c r="A87" s="619"/>
      <c r="B87" s="231" t="s">
        <v>85</v>
      </c>
      <c r="C87" s="248">
        <v>75</v>
      </c>
      <c r="D87" s="233"/>
      <c r="E87" s="234"/>
      <c r="F87" s="249">
        <f>ROUND(地区標準卸価格表!F87*入力!$I$45%,-入力!$I$40)</f>
        <v>0</v>
      </c>
      <c r="G87" s="250"/>
      <c r="H87" s="250"/>
      <c r="I87" s="250"/>
      <c r="J87" s="562" t="s">
        <v>1536</v>
      </c>
      <c r="K87" s="249">
        <f>ROUND(地区標準卸価格表!K87*入力!$I$46%,-入力!$I$40)</f>
        <v>0</v>
      </c>
      <c r="L87" s="567"/>
      <c r="M87" s="567"/>
      <c r="N87" s="567"/>
      <c r="O87" s="234" t="s">
        <v>633</v>
      </c>
      <c r="P87" s="249">
        <f>ROUND(地区標準卸価格表!P87*入力!$I$47%,-入力!$I$40)</f>
        <v>16400</v>
      </c>
      <c r="Q87" s="250" t="s">
        <v>590</v>
      </c>
      <c r="R87" s="250"/>
      <c r="S87" s="250"/>
      <c r="T87" s="234" t="s">
        <v>1043</v>
      </c>
      <c r="U87" s="249">
        <f>ROUND(地区標準卸価格表!U87*入力!$I$48%,-入力!$I$40)</f>
        <v>16400</v>
      </c>
      <c r="V87" s="250" t="s">
        <v>590</v>
      </c>
      <c r="W87" s="250"/>
      <c r="X87" s="241"/>
      <c r="Y87" s="138"/>
      <c r="Z87" s="619"/>
      <c r="AA87" s="231" t="s">
        <v>85</v>
      </c>
      <c r="AB87" s="248">
        <v>75</v>
      </c>
      <c r="AC87" s="233"/>
      <c r="AD87" s="234" t="s">
        <v>1438</v>
      </c>
      <c r="AE87" s="249">
        <f>ROUND(地区標準卸価格表!AE87*入力!$I$49%,-入力!$I$40)</f>
        <v>15500</v>
      </c>
      <c r="AF87" s="250" t="s">
        <v>590</v>
      </c>
      <c r="AG87" s="250"/>
      <c r="AH87" s="241"/>
      <c r="AI87" s="234"/>
      <c r="AJ87" s="251">
        <f>ROUND(地区標準卸価格表!AJ87*入力!$I$50%,-入力!$I$40)</f>
        <v>0</v>
      </c>
      <c r="AK87" s="250"/>
      <c r="AL87" s="250"/>
      <c r="AM87" s="241"/>
      <c r="AN87" s="234"/>
      <c r="AO87" s="249">
        <f>ROUND(地区標準卸価格表!AO87*入力!$I$51%,-入力!$I$40)</f>
        <v>0</v>
      </c>
      <c r="AP87" s="398"/>
      <c r="AQ87" s="250"/>
      <c r="AR87" s="250"/>
      <c r="AS87" s="234"/>
      <c r="AT87" s="249">
        <f>ROUND(地区標準卸価格表!AT87*入力!$I$52%,-入力!$I$40)</f>
        <v>0</v>
      </c>
      <c r="AU87" s="250"/>
      <c r="AV87" s="250"/>
      <c r="AW87" s="241"/>
      <c r="AX87" s="144"/>
      <c r="AY87" s="619"/>
      <c r="AZ87" s="231" t="s">
        <v>85</v>
      </c>
      <c r="BA87" s="248">
        <v>75</v>
      </c>
      <c r="BB87" s="233"/>
      <c r="BC87" s="234"/>
      <c r="BD87" s="249">
        <f>ROUND(地区標準卸価格表!BD87*入力!$I$53%,-入力!$I$40)</f>
        <v>0</v>
      </c>
      <c r="BE87" s="250"/>
      <c r="BF87" s="250"/>
      <c r="BG87" s="237"/>
      <c r="BH87" s="234" t="s">
        <v>653</v>
      </c>
      <c r="BI87" s="249">
        <f>ROUND(地区標準卸価格表!BI87*入力!$I$54%,-入力!$I$40)</f>
        <v>18400</v>
      </c>
      <c r="BJ87" s="250" t="s">
        <v>3</v>
      </c>
      <c r="BK87" s="250"/>
      <c r="BL87" s="237"/>
      <c r="BM87" s="366"/>
      <c r="BN87" s="222"/>
      <c r="BO87" s="195"/>
      <c r="BP87" s="195"/>
      <c r="BQ87" s="195"/>
      <c r="BR87" s="193"/>
      <c r="BS87" s="222"/>
      <c r="BT87" s="195"/>
      <c r="BU87" s="195"/>
      <c r="BV87" s="380"/>
      <c r="CW87" s="137"/>
      <c r="CX87" s="138"/>
      <c r="CY87" s="138"/>
      <c r="CZ87" s="138"/>
      <c r="DA87" s="144"/>
      <c r="DB87" s="138"/>
      <c r="DC87" s="138"/>
      <c r="DD87" s="138"/>
      <c r="DE87" s="138"/>
      <c r="DF87" s="138"/>
      <c r="DG87" s="138"/>
      <c r="DH87" s="138"/>
      <c r="DI87" s="138"/>
      <c r="DJ87" s="138"/>
      <c r="DK87" s="138"/>
      <c r="DL87" s="138"/>
      <c r="DM87" s="138"/>
      <c r="DN87" s="138"/>
      <c r="DO87" s="138"/>
      <c r="DP87" s="138"/>
      <c r="DQ87" s="138"/>
      <c r="DR87" s="138"/>
      <c r="DS87" s="138"/>
      <c r="DT87" s="144"/>
      <c r="FX87" s="137"/>
      <c r="HP87" s="259" t="s">
        <v>307</v>
      </c>
      <c r="HQ87" s="547"/>
      <c r="HR87" s="547"/>
      <c r="HS87" s="547"/>
      <c r="HT87" s="548"/>
      <c r="HU87" s="549"/>
      <c r="HV87" s="547"/>
      <c r="HX87" s="204" t="s">
        <v>276</v>
      </c>
      <c r="HY87" s="204"/>
      <c r="HZ87" s="195"/>
      <c r="IA87" s="137"/>
      <c r="IB87" s="340"/>
      <c r="IC87" s="200"/>
      <c r="ID87" s="205"/>
      <c r="IE87" s="68"/>
      <c r="IF87" s="138"/>
      <c r="IG87" s="138"/>
      <c r="IH87" s="138"/>
      <c r="II87" s="138"/>
      <c r="IJ87" s="340"/>
      <c r="IK87" s="144"/>
      <c r="IL87" s="138"/>
      <c r="IM87" s="68"/>
      <c r="IN87" s="138"/>
      <c r="IO87" s="340"/>
      <c r="IP87" s="138"/>
      <c r="IQ87" s="340"/>
      <c r="IR87" s="138"/>
      <c r="IS87" s="138"/>
    </row>
    <row r="88" spans="1:253" ht="29.1" customHeight="1">
      <c r="A88" s="619"/>
      <c r="B88" s="212" t="s">
        <v>372</v>
      </c>
      <c r="C88" s="135">
        <v>77</v>
      </c>
      <c r="D88" s="238"/>
      <c r="E88" s="209"/>
      <c r="F88" s="222">
        <f>ROUND(地区標準卸価格表!F88*入力!$I$45%,-入力!$I$40)</f>
        <v>0</v>
      </c>
      <c r="G88" s="195"/>
      <c r="H88" s="195"/>
      <c r="I88" s="195"/>
      <c r="J88" s="386" t="s">
        <v>1536</v>
      </c>
      <c r="K88" s="222">
        <f>ROUND(地区標準卸価格表!K88*入力!$I$46%,-入力!$I$40)</f>
        <v>0</v>
      </c>
      <c r="L88" s="389"/>
      <c r="M88" s="389"/>
      <c r="N88" s="389"/>
      <c r="O88" s="209"/>
      <c r="P88" s="222">
        <f>ROUND(地区標準卸価格表!P88*入力!$I$47%,-入力!$I$40)</f>
        <v>0</v>
      </c>
      <c r="Q88" s="195"/>
      <c r="R88" s="195"/>
      <c r="S88" s="195"/>
      <c r="T88" s="209" t="s">
        <v>1044</v>
      </c>
      <c r="U88" s="222">
        <f>ROUND(地区標準卸価格表!U88*入力!$I$48%,-入力!$I$40)</f>
        <v>20700</v>
      </c>
      <c r="V88" s="195" t="s">
        <v>590</v>
      </c>
      <c r="W88" s="195"/>
      <c r="X88" s="242"/>
      <c r="Y88" s="69"/>
      <c r="Z88" s="619"/>
      <c r="AA88" s="212" t="s">
        <v>372</v>
      </c>
      <c r="AB88" s="135">
        <v>77</v>
      </c>
      <c r="AC88" s="238"/>
      <c r="AD88" s="209" t="s">
        <v>1437</v>
      </c>
      <c r="AE88" s="222">
        <f>ROUND(地区標準卸価格表!AE88*入力!$I$49%,-入力!$I$40)</f>
        <v>19200</v>
      </c>
      <c r="AF88" s="195" t="s">
        <v>590</v>
      </c>
      <c r="AG88" s="195"/>
      <c r="AH88" s="242"/>
      <c r="AI88" s="209"/>
      <c r="AJ88" s="243">
        <f>ROUND(地区標準卸価格表!AJ88*入力!$I$50%,-入力!$I$40)</f>
        <v>0</v>
      </c>
      <c r="AK88" s="195"/>
      <c r="AL88" s="195"/>
      <c r="AM88" s="242"/>
      <c r="AN88" s="209"/>
      <c r="AO88" s="222">
        <f>ROUND(地区標準卸価格表!AO88*入力!$I$51%,-入力!$I$40)</f>
        <v>0</v>
      </c>
      <c r="AP88" s="380"/>
      <c r="AQ88" s="195"/>
      <c r="AR88" s="195"/>
      <c r="AS88" s="209"/>
      <c r="AT88" s="222">
        <f>ROUND(地区標準卸価格表!AT88*入力!$I$52%,-入力!$I$40)</f>
        <v>0</v>
      </c>
      <c r="AU88" s="195"/>
      <c r="AV88" s="195"/>
      <c r="AW88" s="242"/>
      <c r="AX88" s="64"/>
      <c r="AY88" s="619"/>
      <c r="AZ88" s="212" t="s">
        <v>372</v>
      </c>
      <c r="BA88" s="135">
        <v>77</v>
      </c>
      <c r="BB88" s="238"/>
      <c r="BC88" s="209"/>
      <c r="BD88" s="222">
        <f>ROUND(地区標準卸価格表!BD88*入力!$I$53%,-入力!$I$40)</f>
        <v>0</v>
      </c>
      <c r="BE88" s="195"/>
      <c r="BF88" s="195"/>
      <c r="BG88" s="223"/>
      <c r="BH88" s="209"/>
      <c r="BI88" s="222">
        <f>ROUND(地区標準卸価格表!BI88*入力!$I$54%,-入力!$I$40)</f>
        <v>0</v>
      </c>
      <c r="BJ88" s="195"/>
      <c r="BK88" s="195"/>
      <c r="BL88" s="223"/>
      <c r="BM88" s="366"/>
      <c r="BN88" s="222"/>
      <c r="BO88" s="195"/>
      <c r="BP88" s="195"/>
      <c r="BQ88" s="195"/>
      <c r="BR88" s="193"/>
      <c r="BS88" s="222"/>
      <c r="BT88" s="195"/>
      <c r="BU88" s="195"/>
      <c r="BV88" s="380"/>
      <c r="BW88" s="144"/>
      <c r="CW88" s="137"/>
      <c r="CX88" s="138"/>
      <c r="CY88" s="138"/>
      <c r="CZ88" s="138"/>
      <c r="DA88" s="144"/>
      <c r="DB88" s="138"/>
      <c r="DC88" s="138"/>
      <c r="DD88" s="138"/>
      <c r="DE88" s="138"/>
      <c r="DF88" s="138"/>
      <c r="DG88" s="138"/>
      <c r="DH88" s="138"/>
      <c r="DI88" s="138"/>
      <c r="DJ88" s="138"/>
      <c r="DK88" s="138"/>
      <c r="DL88" s="138"/>
      <c r="DM88" s="138"/>
      <c r="DN88" s="138"/>
      <c r="DO88" s="138"/>
      <c r="DP88" s="138"/>
      <c r="DQ88" s="138"/>
      <c r="DR88" s="138"/>
      <c r="DS88" s="138"/>
      <c r="DT88" s="144"/>
      <c r="FX88" s="137"/>
      <c r="GD88" s="89"/>
      <c r="GG88" s="75"/>
      <c r="GI88" s="89"/>
      <c r="GL88" s="75"/>
      <c r="GN88" s="89"/>
      <c r="GS88" s="89"/>
      <c r="HP88" s="204" t="s">
        <v>276</v>
      </c>
      <c r="HX88" s="204"/>
      <c r="HY88" s="204"/>
      <c r="HZ88" s="195"/>
      <c r="IA88" s="137"/>
      <c r="IB88" s="340"/>
      <c r="IC88" s="200"/>
      <c r="ID88" s="205"/>
      <c r="IE88" s="68"/>
      <c r="IF88" s="138"/>
      <c r="IG88" s="138"/>
      <c r="IH88" s="138"/>
      <c r="II88" s="138"/>
      <c r="IJ88" s="340"/>
      <c r="IK88" s="144"/>
      <c r="IL88" s="138"/>
      <c r="IM88" s="68"/>
      <c r="IN88" s="138"/>
      <c r="IO88" s="340"/>
      <c r="IP88" s="138"/>
      <c r="IQ88" s="340"/>
      <c r="IR88" s="138"/>
      <c r="IS88" s="138"/>
    </row>
    <row r="89" spans="1:253" ht="29.1" customHeight="1">
      <c r="A89" s="619"/>
      <c r="B89" s="212" t="s">
        <v>83</v>
      </c>
      <c r="C89" s="135">
        <v>82</v>
      </c>
      <c r="D89" s="238"/>
      <c r="E89" s="209"/>
      <c r="F89" s="222">
        <f>ROUND(地区標準卸価格表!F89*入力!$I$45%,-入力!$I$40)</f>
        <v>0</v>
      </c>
      <c r="G89" s="195"/>
      <c r="H89" s="195"/>
      <c r="I89" s="195"/>
      <c r="J89" s="386" t="s">
        <v>1536</v>
      </c>
      <c r="K89" s="222">
        <f>ROUND(地区標準卸価格表!K89*入力!$I$46%,-入力!$I$40)</f>
        <v>0</v>
      </c>
      <c r="L89" s="389"/>
      <c r="M89" s="389"/>
      <c r="N89" s="389"/>
      <c r="O89" s="209"/>
      <c r="P89" s="222">
        <f>ROUND(地区標準卸価格表!P89*入力!$I$47%,-入力!$I$40)</f>
        <v>0</v>
      </c>
      <c r="Q89" s="195"/>
      <c r="R89" s="195"/>
      <c r="S89" s="195"/>
      <c r="T89" s="209"/>
      <c r="U89" s="222">
        <f>ROUND(地区標準卸価格表!U89*入力!$I$48%,-入力!$I$40)</f>
        <v>0</v>
      </c>
      <c r="V89" s="195"/>
      <c r="W89" s="195"/>
      <c r="X89" s="242"/>
      <c r="Y89" s="69"/>
      <c r="Z89" s="619"/>
      <c r="AA89" s="212" t="s">
        <v>83</v>
      </c>
      <c r="AB89" s="135">
        <v>82</v>
      </c>
      <c r="AC89" s="238"/>
      <c r="AD89" s="209" t="s">
        <v>1436</v>
      </c>
      <c r="AE89" s="222">
        <f>ROUND(地区標準卸価格表!AE89*入力!$I$49%,-入力!$I$40)</f>
        <v>19800</v>
      </c>
      <c r="AF89" s="195" t="s">
        <v>590</v>
      </c>
      <c r="AG89" s="195"/>
      <c r="AH89" s="242"/>
      <c r="AI89" s="209"/>
      <c r="AJ89" s="243">
        <f>ROUND(地区標準卸価格表!AJ89*入力!$I$50%,-入力!$I$40)</f>
        <v>0</v>
      </c>
      <c r="AK89" s="195"/>
      <c r="AL89" s="195"/>
      <c r="AM89" s="242"/>
      <c r="AN89" s="209"/>
      <c r="AO89" s="222">
        <f>ROUND(地区標準卸価格表!AO89*入力!$I$51%,-入力!$I$40)</f>
        <v>0</v>
      </c>
      <c r="AP89" s="380"/>
      <c r="AQ89" s="195"/>
      <c r="AR89" s="195"/>
      <c r="AS89" s="209"/>
      <c r="AT89" s="222">
        <f>ROUND(地区標準卸価格表!AT89*入力!$I$52%,-入力!$I$40)</f>
        <v>0</v>
      </c>
      <c r="AU89" s="195"/>
      <c r="AV89" s="195"/>
      <c r="AW89" s="242"/>
      <c r="AX89" s="64"/>
      <c r="AY89" s="619"/>
      <c r="AZ89" s="212" t="s">
        <v>83</v>
      </c>
      <c r="BA89" s="135">
        <v>82</v>
      </c>
      <c r="BB89" s="238"/>
      <c r="BC89" s="209"/>
      <c r="BD89" s="222">
        <f>ROUND(地区標準卸価格表!BD89*入力!$I$53%,-入力!$I$40)</f>
        <v>0</v>
      </c>
      <c r="BE89" s="195"/>
      <c r="BF89" s="195"/>
      <c r="BG89" s="223"/>
      <c r="BH89" s="209" t="s">
        <v>654</v>
      </c>
      <c r="BI89" s="222">
        <f>ROUND(地区標準卸価格表!BI89*入力!$I$54%,-入力!$I$40)</f>
        <v>23100</v>
      </c>
      <c r="BJ89" s="195" t="s">
        <v>3</v>
      </c>
      <c r="BK89" s="195"/>
      <c r="BL89" s="223"/>
      <c r="BM89" s="366"/>
      <c r="BN89" s="222"/>
      <c r="BO89" s="195"/>
      <c r="BP89" s="195"/>
      <c r="BQ89" s="195"/>
      <c r="BR89" s="193"/>
      <c r="BS89" s="222"/>
      <c r="BT89" s="195"/>
      <c r="BU89" s="195"/>
      <c r="BV89" s="380"/>
      <c r="CW89" s="137"/>
      <c r="CX89" s="138"/>
      <c r="CY89" s="138"/>
      <c r="CZ89" s="138"/>
      <c r="DA89" s="144"/>
      <c r="DB89" s="138"/>
      <c r="DC89" s="138"/>
      <c r="DD89" s="138"/>
      <c r="DE89" s="138"/>
      <c r="DF89" s="138"/>
      <c r="DG89" s="138"/>
      <c r="DH89" s="138"/>
      <c r="DI89" s="138"/>
      <c r="DJ89" s="138"/>
      <c r="DK89" s="138"/>
      <c r="DL89" s="138"/>
      <c r="DM89" s="138"/>
      <c r="DN89" s="138"/>
      <c r="DO89" s="138"/>
      <c r="DP89" s="138"/>
      <c r="DQ89" s="138"/>
      <c r="DR89" s="138"/>
      <c r="DS89" s="138"/>
      <c r="DT89" s="144"/>
      <c r="FX89" s="137"/>
      <c r="FY89" s="99"/>
      <c r="FZ89" s="99"/>
      <c r="GA89" s="99"/>
      <c r="GB89" s="99"/>
      <c r="GC89" s="99"/>
      <c r="GD89" s="99"/>
      <c r="GE89" s="106"/>
      <c r="GF89" s="99"/>
      <c r="GG89" s="62"/>
      <c r="GH89" s="99"/>
      <c r="GI89" s="99"/>
      <c r="GJ89" s="106"/>
      <c r="GK89" s="99"/>
      <c r="GL89" s="62"/>
      <c r="GM89" s="99"/>
      <c r="GN89" s="99"/>
      <c r="GO89" s="106"/>
      <c r="GP89" s="99"/>
      <c r="GQ89" s="62"/>
      <c r="GR89" s="99"/>
      <c r="GS89" s="99"/>
      <c r="GT89" s="106"/>
      <c r="GU89" s="99"/>
      <c r="GV89" s="62"/>
      <c r="HX89" s="138"/>
      <c r="HY89" s="138"/>
      <c r="HZ89" s="138"/>
      <c r="IA89" s="138"/>
      <c r="IB89" s="340"/>
      <c r="IC89" s="144"/>
      <c r="ID89" s="138"/>
      <c r="IE89" s="68"/>
      <c r="IF89" s="138"/>
      <c r="IG89" s="138"/>
      <c r="IH89" s="138"/>
      <c r="II89" s="138"/>
      <c r="IJ89" s="340"/>
      <c r="IK89" s="144"/>
      <c r="IL89" s="138"/>
      <c r="IM89" s="68"/>
      <c r="IN89" s="138"/>
      <c r="IO89" s="340"/>
      <c r="IP89" s="138"/>
      <c r="IQ89" s="340"/>
      <c r="IR89" s="138"/>
      <c r="IS89" s="138"/>
    </row>
    <row r="90" spans="1:253" ht="29.1" customHeight="1" thickBot="1">
      <c r="A90" s="620"/>
      <c r="B90" s="212" t="s">
        <v>82</v>
      </c>
      <c r="C90" s="135">
        <v>84</v>
      </c>
      <c r="D90" s="238"/>
      <c r="E90" s="209"/>
      <c r="F90" s="222">
        <f>ROUND(地区標準卸価格表!F90*入力!$I$45%,-入力!$I$40)</f>
        <v>0</v>
      </c>
      <c r="G90" s="195"/>
      <c r="H90" s="195"/>
      <c r="I90" s="195"/>
      <c r="J90" s="386" t="s">
        <v>1536</v>
      </c>
      <c r="K90" s="222">
        <f>ROUND(地区標準卸価格表!K90*入力!$I$46%,-入力!$I$40)</f>
        <v>0</v>
      </c>
      <c r="L90" s="389"/>
      <c r="M90" s="389"/>
      <c r="N90" s="389"/>
      <c r="O90" s="209"/>
      <c r="P90" s="222">
        <f>ROUND(地区標準卸価格表!P90*入力!$I$47%,-入力!$I$40)</f>
        <v>0</v>
      </c>
      <c r="Q90" s="195"/>
      <c r="R90" s="195"/>
      <c r="S90" s="195"/>
      <c r="T90" s="209"/>
      <c r="U90" s="222">
        <f>ROUND(地区標準卸価格表!U90*入力!$I$48%,-入力!$I$40)</f>
        <v>0</v>
      </c>
      <c r="V90" s="195"/>
      <c r="W90" s="195"/>
      <c r="X90" s="242"/>
      <c r="Y90" s="69"/>
      <c r="Z90" s="620"/>
      <c r="AA90" s="212" t="s">
        <v>82</v>
      </c>
      <c r="AB90" s="135">
        <v>84</v>
      </c>
      <c r="AC90" s="238"/>
      <c r="AD90" s="209"/>
      <c r="AE90" s="222">
        <f>ROUND(地区標準卸価格表!AE90*入力!$I$49%,-入力!$I$40)</f>
        <v>0</v>
      </c>
      <c r="AF90" s="195"/>
      <c r="AG90" s="195"/>
      <c r="AH90" s="242"/>
      <c r="AI90" s="209"/>
      <c r="AJ90" s="243">
        <f>ROUND(地区標準卸価格表!AJ90*入力!$I$50%,-入力!$I$40)</f>
        <v>0</v>
      </c>
      <c r="AK90" s="195"/>
      <c r="AL90" s="195"/>
      <c r="AM90" s="242"/>
      <c r="AN90" s="209"/>
      <c r="AO90" s="222">
        <f>ROUND(地区標準卸価格表!AO90*入力!$I$51%,-入力!$I$40)</f>
        <v>0</v>
      </c>
      <c r="AP90" s="380"/>
      <c r="AQ90" s="195"/>
      <c r="AR90" s="195"/>
      <c r="AS90" s="209" t="s">
        <v>639</v>
      </c>
      <c r="AT90" s="222">
        <f>ROUND(地区標準卸価格表!AT90*入力!$I$52%,-入力!$I$40)</f>
        <v>24200</v>
      </c>
      <c r="AU90" s="195" t="s">
        <v>590</v>
      </c>
      <c r="AV90" s="195"/>
      <c r="AW90" s="223" t="s">
        <v>1986</v>
      </c>
      <c r="AY90" s="620"/>
      <c r="AZ90" s="212" t="s">
        <v>82</v>
      </c>
      <c r="BA90" s="135">
        <v>84</v>
      </c>
      <c r="BB90" s="238"/>
      <c r="BC90" s="209"/>
      <c r="BD90" s="222">
        <f>ROUND(地区標準卸価格表!BD90*入力!$I$53%,-入力!$I$40)</f>
        <v>0</v>
      </c>
      <c r="BE90" s="195"/>
      <c r="BF90" s="195"/>
      <c r="BG90" s="223"/>
      <c r="BH90" s="209"/>
      <c r="BI90" s="222">
        <f>ROUND(地区標準卸価格表!BI90*入力!$I$54%,-入力!$I$40)</f>
        <v>0</v>
      </c>
      <c r="BJ90" s="195"/>
      <c r="BK90" s="195"/>
      <c r="BL90" s="223"/>
      <c r="BM90" s="366"/>
      <c r="BN90" s="222"/>
      <c r="BO90" s="195"/>
      <c r="BP90" s="195"/>
      <c r="BQ90" s="195"/>
      <c r="BR90" s="193"/>
      <c r="BS90" s="222"/>
      <c r="BT90" s="195"/>
      <c r="BU90" s="195"/>
      <c r="BV90" s="380"/>
      <c r="CW90" s="137"/>
      <c r="CX90" s="138"/>
      <c r="CY90" s="138"/>
      <c r="CZ90" s="138"/>
      <c r="DA90" s="144"/>
      <c r="DB90" s="138"/>
      <c r="DC90" s="138"/>
      <c r="DD90" s="138"/>
      <c r="DE90" s="138"/>
      <c r="DF90" s="138"/>
      <c r="DG90" s="138"/>
      <c r="DH90" s="138"/>
      <c r="DI90" s="138"/>
      <c r="DJ90" s="138"/>
      <c r="DK90" s="138"/>
      <c r="DL90" s="138"/>
      <c r="DM90" s="138"/>
      <c r="DN90" s="138"/>
      <c r="DO90" s="138"/>
      <c r="DP90" s="138"/>
      <c r="DQ90" s="138"/>
      <c r="DR90" s="138"/>
      <c r="DS90" s="138"/>
      <c r="DT90" s="144"/>
      <c r="FX90" s="137"/>
      <c r="FY90" s="99"/>
      <c r="FZ90" s="99"/>
      <c r="GA90" s="99"/>
      <c r="GB90" s="99"/>
      <c r="GC90" s="99"/>
      <c r="GD90" s="99"/>
      <c r="GE90" s="106"/>
      <c r="GF90" s="72"/>
      <c r="GG90" s="61"/>
      <c r="GH90" s="99"/>
      <c r="GI90" s="99"/>
      <c r="GJ90" s="106"/>
      <c r="GK90" s="72"/>
      <c r="GL90" s="61"/>
      <c r="GM90" s="99"/>
      <c r="GN90" s="99"/>
      <c r="GO90" s="106"/>
      <c r="GP90" s="72"/>
      <c r="GQ90" s="61"/>
      <c r="GR90" s="99"/>
      <c r="GS90" s="99"/>
      <c r="GT90" s="106"/>
      <c r="GU90" s="72"/>
      <c r="GV90" s="61"/>
      <c r="HX90" s="540"/>
      <c r="HY90" s="541"/>
      <c r="IE90" s="68"/>
      <c r="IF90" s="138"/>
      <c r="IG90" s="138"/>
      <c r="IH90" s="138"/>
      <c r="II90" s="138"/>
      <c r="IJ90" s="340"/>
      <c r="IK90" s="144"/>
      <c r="IL90" s="138"/>
      <c r="IM90" s="68"/>
      <c r="IN90" s="138" t="s">
        <v>96</v>
      </c>
      <c r="IO90" s="340"/>
      <c r="IP90" s="138"/>
      <c r="IQ90" s="340"/>
      <c r="IR90" s="138"/>
      <c r="IS90" s="138"/>
    </row>
    <row r="91" spans="1:253" ht="29.1" customHeight="1">
      <c r="A91" s="631">
        <v>14</v>
      </c>
      <c r="B91" s="295" t="s">
        <v>81</v>
      </c>
      <c r="C91" s="293">
        <v>69</v>
      </c>
      <c r="D91" s="217"/>
      <c r="E91" s="218"/>
      <c r="F91" s="219">
        <f>ROUND(地区標準卸価格表!F91*入力!$I$45%,-入力!$I$40)</f>
        <v>0</v>
      </c>
      <c r="G91" s="220"/>
      <c r="H91" s="220"/>
      <c r="I91" s="220"/>
      <c r="J91" s="552" t="s">
        <v>1536</v>
      </c>
      <c r="K91" s="219">
        <f>ROUND(地区標準卸価格表!K91*入力!$I$46%,-入力!$I$40)</f>
        <v>0</v>
      </c>
      <c r="L91" s="565"/>
      <c r="M91" s="565"/>
      <c r="N91" s="565"/>
      <c r="O91" s="218" t="s">
        <v>634</v>
      </c>
      <c r="P91" s="219">
        <f>ROUND(地区標準卸価格表!P91*入力!$I$47%,-入力!$I$40)</f>
        <v>13900</v>
      </c>
      <c r="Q91" s="220" t="s">
        <v>590</v>
      </c>
      <c r="R91" s="220"/>
      <c r="S91" s="220"/>
      <c r="T91" s="218"/>
      <c r="U91" s="219">
        <f>ROUND(地区標準卸価格表!U91*入力!$I$48%,-入力!$I$40)</f>
        <v>0</v>
      </c>
      <c r="V91" s="220"/>
      <c r="W91" s="220"/>
      <c r="X91" s="239"/>
      <c r="Z91" s="631">
        <v>14</v>
      </c>
      <c r="AA91" s="295" t="s">
        <v>81</v>
      </c>
      <c r="AB91" s="293">
        <v>69</v>
      </c>
      <c r="AC91" s="217"/>
      <c r="AD91" s="218" t="s">
        <v>1447</v>
      </c>
      <c r="AE91" s="219">
        <f>ROUND(地区標準卸価格表!AE91*入力!$I$49%,-入力!$I$40)</f>
        <v>12900</v>
      </c>
      <c r="AF91" s="220" t="s">
        <v>590</v>
      </c>
      <c r="AG91" s="220"/>
      <c r="AH91" s="239"/>
      <c r="AI91" s="218"/>
      <c r="AJ91" s="240">
        <f>ROUND(地区標準卸価格表!AJ91*入力!$I$50%,-入力!$I$40)</f>
        <v>0</v>
      </c>
      <c r="AK91" s="220"/>
      <c r="AL91" s="220"/>
      <c r="AM91" s="239"/>
      <c r="AN91" s="218"/>
      <c r="AO91" s="219">
        <f>ROUND(地区標準卸価格表!AO91*入力!$I$51%,-入力!$I$40)</f>
        <v>0</v>
      </c>
      <c r="AP91" s="396"/>
      <c r="AQ91" s="220"/>
      <c r="AR91" s="220"/>
      <c r="AS91" s="218"/>
      <c r="AT91" s="219">
        <f>ROUND(地区標準卸価格表!AT91*入力!$I$52%,-入力!$I$40)</f>
        <v>0</v>
      </c>
      <c r="AU91" s="220"/>
      <c r="AV91" s="220"/>
      <c r="AW91" s="239"/>
      <c r="AY91" s="631">
        <v>14</v>
      </c>
      <c r="AZ91" s="295" t="s">
        <v>81</v>
      </c>
      <c r="BA91" s="293">
        <v>69</v>
      </c>
      <c r="BB91" s="217"/>
      <c r="BC91" s="218"/>
      <c r="BD91" s="219">
        <f>ROUND(地区標準卸価格表!BD91*入力!$I$53%,-入力!$I$40)</f>
        <v>0</v>
      </c>
      <c r="BE91" s="220"/>
      <c r="BF91" s="220"/>
      <c r="BG91" s="221"/>
      <c r="BH91" s="218" t="s">
        <v>655</v>
      </c>
      <c r="BI91" s="219">
        <f>ROUND(地区標準卸価格表!BI91*入力!$I$54%,-入力!$I$40)</f>
        <v>16400</v>
      </c>
      <c r="BJ91" s="220" t="s">
        <v>3</v>
      </c>
      <c r="BK91" s="220"/>
      <c r="BL91" s="221"/>
      <c r="BM91" s="366"/>
      <c r="BN91" s="222"/>
      <c r="BO91" s="195"/>
      <c r="BP91" s="195"/>
      <c r="BQ91" s="138"/>
      <c r="BR91" s="193"/>
      <c r="BS91" s="222"/>
      <c r="BT91" s="195"/>
      <c r="BU91" s="195"/>
      <c r="BV91" s="380"/>
      <c r="FX91" s="137"/>
      <c r="FY91" s="61"/>
      <c r="FZ91" s="61"/>
      <c r="GA91" s="61"/>
      <c r="GB91" s="61"/>
      <c r="GC91" s="61"/>
      <c r="GD91" s="61"/>
      <c r="GE91" s="107"/>
      <c r="GF91" s="104"/>
      <c r="GG91" s="110"/>
      <c r="GH91" s="61"/>
      <c r="GI91" s="61"/>
      <c r="GJ91" s="107"/>
      <c r="GK91" s="104"/>
      <c r="GL91" s="110"/>
      <c r="GM91" s="61"/>
      <c r="GN91" s="93"/>
      <c r="GO91" s="107"/>
      <c r="GP91" s="104"/>
      <c r="GQ91" s="110"/>
      <c r="GR91" s="61"/>
      <c r="GS91" s="93"/>
      <c r="GT91" s="107"/>
      <c r="GU91" s="104"/>
      <c r="GV91" s="110"/>
      <c r="HX91" s="541"/>
      <c r="HY91" s="541"/>
      <c r="IE91" s="68"/>
      <c r="IF91" s="138"/>
      <c r="IG91" s="138"/>
      <c r="IH91" s="138"/>
      <c r="II91" s="138"/>
      <c r="IJ91" s="340"/>
      <c r="IK91" s="144"/>
      <c r="IL91" s="138"/>
      <c r="IM91" s="68"/>
      <c r="IN91" s="138" t="s">
        <v>93</v>
      </c>
      <c r="IO91" s="340"/>
      <c r="IP91" s="138"/>
      <c r="IQ91" s="340"/>
      <c r="IR91" s="138"/>
      <c r="IS91" s="138"/>
    </row>
    <row r="92" spans="1:253" ht="29.1" customHeight="1" thickBot="1">
      <c r="A92" s="620"/>
      <c r="B92" s="120" t="s">
        <v>80</v>
      </c>
      <c r="C92" s="294">
        <v>72</v>
      </c>
      <c r="D92" s="121"/>
      <c r="E92" s="127"/>
      <c r="F92" s="128">
        <f>ROUND(地区標準卸価格表!F92*入力!$I$45%,-入力!$I$40)</f>
        <v>0</v>
      </c>
      <c r="G92" s="129"/>
      <c r="H92" s="129"/>
      <c r="I92" s="129"/>
      <c r="J92" s="563" t="s">
        <v>1536</v>
      </c>
      <c r="K92" s="128">
        <f>ROUND(地区標準卸価格表!K92*入力!$I$46%,-入力!$I$40)</f>
        <v>0</v>
      </c>
      <c r="L92" s="568"/>
      <c r="M92" s="568"/>
      <c r="N92" s="568"/>
      <c r="O92" s="127" t="s">
        <v>832</v>
      </c>
      <c r="P92" s="128">
        <f>ROUND(地区標準卸価格表!P92*入力!$I$47%,-入力!$I$40)</f>
        <v>15700</v>
      </c>
      <c r="Q92" s="129" t="s">
        <v>590</v>
      </c>
      <c r="R92" s="129"/>
      <c r="S92" s="129"/>
      <c r="T92" s="127"/>
      <c r="U92" s="128">
        <f>ROUND(地区標準卸価格表!U92*入力!$I$48%,-入力!$I$40)</f>
        <v>0</v>
      </c>
      <c r="V92" s="129"/>
      <c r="W92" s="129"/>
      <c r="X92" s="131"/>
      <c r="Z92" s="620"/>
      <c r="AA92" s="120" t="s">
        <v>80</v>
      </c>
      <c r="AB92" s="294">
        <v>72</v>
      </c>
      <c r="AC92" s="121"/>
      <c r="AD92" s="127" t="s">
        <v>1446</v>
      </c>
      <c r="AE92" s="128">
        <f>ROUND(地区標準卸価格表!AE92*入力!$I$49%,-入力!$I$40)</f>
        <v>14000</v>
      </c>
      <c r="AF92" s="129" t="s">
        <v>590</v>
      </c>
      <c r="AG92" s="129"/>
      <c r="AH92" s="131"/>
      <c r="AI92" s="127"/>
      <c r="AJ92" s="132">
        <f>ROUND(地区標準卸価格表!AJ92*入力!$I$50%,-入力!$I$40)</f>
        <v>0</v>
      </c>
      <c r="AK92" s="129"/>
      <c r="AL92" s="129"/>
      <c r="AM92" s="131"/>
      <c r="AN92" s="127"/>
      <c r="AO92" s="128">
        <f>ROUND(地区標準卸価格表!AO92*入力!$I$51%,-入力!$I$40)</f>
        <v>0</v>
      </c>
      <c r="AP92" s="399"/>
      <c r="AQ92" s="129"/>
      <c r="AR92" s="129"/>
      <c r="AS92" s="127"/>
      <c r="AT92" s="128">
        <f>ROUND(地区標準卸価格表!AT92*入力!$I$52%,-入力!$I$40)</f>
        <v>0</v>
      </c>
      <c r="AU92" s="129"/>
      <c r="AV92" s="129"/>
      <c r="AW92" s="131"/>
      <c r="AY92" s="620"/>
      <c r="AZ92" s="120" t="s">
        <v>80</v>
      </c>
      <c r="BA92" s="294">
        <v>72</v>
      </c>
      <c r="BB92" s="121"/>
      <c r="BC92" s="127"/>
      <c r="BD92" s="128">
        <f>ROUND(地区標準卸価格表!BD92*入力!$I$53%,-入力!$I$40)</f>
        <v>0</v>
      </c>
      <c r="BE92" s="129"/>
      <c r="BF92" s="129"/>
      <c r="BG92" s="130"/>
      <c r="BH92" s="127" t="s">
        <v>834</v>
      </c>
      <c r="BI92" s="128">
        <f>ROUND(地区標準卸価格表!BI92*入力!$I$54%,-入力!$I$40)</f>
        <v>17500</v>
      </c>
      <c r="BJ92" s="129" t="s">
        <v>3</v>
      </c>
      <c r="BK92" s="129"/>
      <c r="BL92" s="130"/>
      <c r="BM92" s="366"/>
      <c r="BN92" s="222"/>
      <c r="BO92" s="195"/>
      <c r="BP92" s="138"/>
      <c r="BQ92" s="138"/>
      <c r="BR92" s="193"/>
      <c r="BS92" s="222"/>
      <c r="BT92" s="195"/>
      <c r="BU92" s="195"/>
      <c r="BV92" s="380"/>
      <c r="FX92" s="137"/>
      <c r="FY92" s="61"/>
      <c r="FZ92" s="61"/>
      <c r="GA92" s="61"/>
      <c r="GB92" s="61"/>
      <c r="GC92" s="61"/>
      <c r="GD92" s="61"/>
      <c r="GE92" s="107"/>
      <c r="GF92" s="104"/>
      <c r="GG92" s="110"/>
      <c r="GH92" s="61"/>
      <c r="GI92" s="61"/>
      <c r="GJ92" s="107"/>
      <c r="GK92" s="104"/>
      <c r="GL92" s="110"/>
      <c r="GM92" s="61"/>
      <c r="GN92" s="93"/>
      <c r="GO92" s="107"/>
      <c r="GP92" s="104"/>
      <c r="GQ92" s="110"/>
      <c r="GR92" s="61"/>
      <c r="GS92" s="93"/>
      <c r="GT92" s="107"/>
      <c r="GU92" s="104"/>
      <c r="GV92" s="110"/>
      <c r="HX92" s="544"/>
      <c r="HY92" s="544"/>
      <c r="HZ92" s="544"/>
      <c r="IA92" s="143"/>
      <c r="IB92" s="545"/>
      <c r="IC92" s="544"/>
      <c r="ID92" s="546"/>
      <c r="IE92" s="68"/>
      <c r="IF92" s="138"/>
      <c r="IG92" s="138"/>
      <c r="IH92" s="138"/>
      <c r="II92" s="138"/>
      <c r="IJ92" s="340"/>
      <c r="IK92" s="144"/>
      <c r="IL92" s="138"/>
      <c r="IM92" s="68"/>
      <c r="IN92" s="138" t="s">
        <v>91</v>
      </c>
      <c r="IO92" s="340"/>
      <c r="IP92" s="138"/>
      <c r="IQ92" s="340"/>
      <c r="IR92" s="138"/>
      <c r="IS92" s="138"/>
    </row>
    <row r="93" spans="1:253" ht="29.1" customHeight="1">
      <c r="A93" s="138" t="s">
        <v>827</v>
      </c>
      <c r="B93" s="138"/>
      <c r="C93" s="138"/>
      <c r="D93" s="138"/>
      <c r="E93" s="138"/>
      <c r="F93" s="138"/>
      <c r="G93" s="138"/>
      <c r="H93" s="138"/>
      <c r="I93" s="138"/>
      <c r="J93" s="138"/>
      <c r="K93" s="138"/>
      <c r="L93" s="138"/>
      <c r="M93" s="138"/>
      <c r="N93" s="138"/>
      <c r="O93" s="138"/>
      <c r="P93" s="138"/>
      <c r="Q93" s="138"/>
      <c r="R93" s="138"/>
      <c r="S93" s="138"/>
      <c r="T93" s="144" t="s">
        <v>1065</v>
      </c>
      <c r="U93" s="138"/>
      <c r="V93" s="138"/>
      <c r="W93" s="138"/>
      <c r="X93" s="138"/>
      <c r="Z93" s="138" t="s">
        <v>827</v>
      </c>
      <c r="AA93" s="138"/>
      <c r="AB93" s="138"/>
      <c r="AC93" s="138"/>
      <c r="AD93" s="138"/>
      <c r="AE93" s="138"/>
      <c r="AF93" s="138"/>
      <c r="AG93" s="138"/>
      <c r="AH93" s="196"/>
      <c r="AI93" s="144" t="s">
        <v>1890</v>
      </c>
      <c r="AJ93" s="138"/>
      <c r="AK93" s="138"/>
      <c r="AL93" s="138"/>
      <c r="AM93" s="138"/>
      <c r="AN93" s="144" t="s">
        <v>1635</v>
      </c>
      <c r="AO93" s="138"/>
      <c r="AP93" s="138"/>
      <c r="AQ93" s="138"/>
      <c r="AR93" s="138"/>
      <c r="AS93" s="144" t="s">
        <v>1987</v>
      </c>
      <c r="AU93" s="138"/>
      <c r="AV93" s="138"/>
      <c r="AW93" s="138"/>
      <c r="AY93" s="138" t="s">
        <v>827</v>
      </c>
      <c r="AZ93" s="138"/>
      <c r="BA93" s="138"/>
      <c r="BB93" s="138"/>
      <c r="BC93" s="138"/>
      <c r="BD93" s="138"/>
      <c r="BE93" s="138"/>
      <c r="BF93" s="138"/>
      <c r="BG93" s="138"/>
      <c r="BH93" s="138"/>
      <c r="BI93" s="138"/>
      <c r="BJ93" s="138"/>
      <c r="BK93" s="138"/>
      <c r="BL93" s="138"/>
      <c r="BM93" s="138"/>
      <c r="BO93" s="138"/>
      <c r="BP93" s="138"/>
      <c r="BR93" s="193"/>
      <c r="BS93" s="222"/>
      <c r="BT93" s="195"/>
      <c r="BU93" s="195"/>
      <c r="BV93" s="380"/>
      <c r="FX93" s="137"/>
      <c r="FY93" s="61"/>
      <c r="FZ93" s="61"/>
      <c r="GA93" s="61"/>
      <c r="GB93" s="61"/>
      <c r="GC93" s="61"/>
      <c r="GD93" s="61"/>
      <c r="GE93" s="107"/>
      <c r="GF93" s="104"/>
      <c r="GG93" s="110"/>
      <c r="GH93" s="61"/>
      <c r="GI93" s="61"/>
      <c r="GJ93" s="107"/>
      <c r="GK93" s="104"/>
      <c r="GL93" s="110"/>
      <c r="GM93" s="61"/>
      <c r="GN93" s="93"/>
      <c r="GO93" s="107"/>
      <c r="GP93" s="104"/>
      <c r="GQ93" s="110"/>
      <c r="GR93" s="61"/>
      <c r="GS93" s="93"/>
      <c r="GT93" s="107"/>
      <c r="GU93" s="104"/>
      <c r="GV93" s="110"/>
      <c r="HX93" s="310"/>
      <c r="HY93" s="389"/>
      <c r="HZ93" s="144"/>
      <c r="IA93" s="138"/>
      <c r="IB93" s="380"/>
      <c r="IC93" s="310"/>
      <c r="ID93" s="243"/>
      <c r="IE93" s="68"/>
      <c r="IF93" s="138"/>
      <c r="IG93" s="138"/>
      <c r="IH93" s="138"/>
      <c r="II93" s="138"/>
      <c r="IJ93" s="340"/>
      <c r="IK93" s="144"/>
      <c r="IL93" s="138"/>
      <c r="IM93" s="68"/>
      <c r="IN93" s="138" t="s">
        <v>1984</v>
      </c>
      <c r="IO93" s="340"/>
      <c r="IP93" s="138"/>
      <c r="IQ93" s="340"/>
      <c r="IR93" s="138"/>
      <c r="IS93" s="138"/>
    </row>
    <row r="94" spans="1:253" ht="29.1" customHeight="1">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Z94" s="138"/>
      <c r="AA94" s="138"/>
      <c r="AB94" s="138"/>
      <c r="AC94" s="138"/>
      <c r="AD94" s="138"/>
      <c r="AE94" s="138"/>
      <c r="AF94" s="138"/>
      <c r="AG94" s="138"/>
      <c r="AH94" s="138"/>
      <c r="AI94" s="138" t="s">
        <v>2134</v>
      </c>
      <c r="AJ94" s="138"/>
      <c r="AK94" s="138"/>
      <c r="AL94" s="138"/>
      <c r="AM94" s="138"/>
      <c r="AN94" s="144"/>
      <c r="AO94" s="138"/>
      <c r="AP94" s="138"/>
      <c r="AQ94" s="138"/>
      <c r="AR94" s="138"/>
      <c r="AS94" s="144"/>
      <c r="AT94" s="138"/>
      <c r="AU94" s="138"/>
      <c r="AV94" s="138"/>
      <c r="AW94" s="138"/>
      <c r="AY94" s="138"/>
      <c r="AZ94" s="138"/>
      <c r="BA94" s="138"/>
      <c r="BB94" s="138"/>
      <c r="BC94" s="144"/>
      <c r="BD94" s="144"/>
      <c r="BE94" s="144"/>
      <c r="BF94" s="144"/>
      <c r="BG94" s="144"/>
      <c r="BH94" s="144"/>
      <c r="BI94" s="138"/>
      <c r="BJ94" s="138"/>
      <c r="BK94" s="138"/>
      <c r="BL94" s="138"/>
      <c r="BM94" s="144"/>
      <c r="BN94" s="138"/>
      <c r="BO94" s="138"/>
      <c r="BR94" s="144"/>
      <c r="BS94" s="138"/>
      <c r="BT94" s="138"/>
      <c r="BU94" s="138"/>
      <c r="BV94" s="196"/>
      <c r="FX94" s="137"/>
      <c r="FY94" s="61"/>
      <c r="FZ94" s="61"/>
      <c r="GA94" s="61"/>
      <c r="GB94" s="61"/>
      <c r="GC94" s="61"/>
      <c r="GD94" s="61"/>
      <c r="GE94" s="107"/>
      <c r="GF94" s="104"/>
      <c r="GG94" s="110"/>
      <c r="GH94" s="61"/>
      <c r="GI94" s="61"/>
      <c r="GJ94" s="107"/>
      <c r="GK94" s="104"/>
      <c r="GL94" s="110"/>
      <c r="GM94" s="61"/>
      <c r="GN94" s="93"/>
      <c r="GO94" s="107"/>
      <c r="GP94" s="104"/>
      <c r="GQ94" s="110"/>
      <c r="GR94" s="61"/>
      <c r="GS94" s="93"/>
      <c r="GT94" s="107"/>
      <c r="GU94" s="104"/>
      <c r="GV94" s="110"/>
      <c r="HX94" s="310"/>
      <c r="HY94" s="389"/>
      <c r="HZ94" s="144"/>
      <c r="IA94" s="144"/>
      <c r="IB94" s="380"/>
      <c r="IC94" s="310"/>
      <c r="ID94" s="331"/>
      <c r="IE94" s="68"/>
      <c r="IM94" s="68"/>
      <c r="IN94" s="138" t="s">
        <v>893</v>
      </c>
      <c r="IO94" s="340"/>
      <c r="IP94" s="138"/>
      <c r="IQ94" s="340"/>
      <c r="IR94" s="138"/>
      <c r="IS94" s="138"/>
    </row>
    <row r="95" spans="1:253" ht="29.1" customHeight="1">
      <c r="A95" s="94"/>
      <c r="B95" s="69"/>
      <c r="C95" s="69"/>
      <c r="D95" s="69"/>
      <c r="E95" s="69"/>
      <c r="F95" s="69"/>
      <c r="G95" s="69"/>
      <c r="H95" s="69"/>
      <c r="I95" s="69"/>
      <c r="J95" s="69"/>
      <c r="K95" s="69"/>
      <c r="L95" s="69"/>
      <c r="M95" s="69"/>
      <c r="N95" s="69"/>
      <c r="O95" s="69"/>
      <c r="P95" s="69"/>
      <c r="Q95" s="69"/>
      <c r="R95" s="69"/>
      <c r="S95" s="69"/>
      <c r="T95" s="69"/>
      <c r="U95" s="69"/>
      <c r="V95" s="69"/>
      <c r="W95" s="69"/>
      <c r="X95" s="69"/>
      <c r="Z95" s="69"/>
      <c r="AA95" s="69"/>
      <c r="AB95" s="69"/>
      <c r="AC95" s="69"/>
      <c r="AD95" s="69"/>
      <c r="AE95" s="69"/>
      <c r="AF95" s="69"/>
      <c r="AG95" s="69"/>
      <c r="AH95" s="69"/>
      <c r="AI95" s="69"/>
      <c r="AJ95" s="69"/>
      <c r="AK95" s="69"/>
      <c r="AL95" s="69"/>
      <c r="AM95" s="69"/>
      <c r="AN95" s="64"/>
      <c r="AO95" s="69"/>
      <c r="AP95" s="69"/>
      <c r="AQ95" s="69"/>
      <c r="AR95" s="69"/>
      <c r="BR95" s="144"/>
      <c r="BS95" s="138"/>
      <c r="BT95" s="138"/>
      <c r="BU95" s="138"/>
      <c r="BV95" s="138"/>
      <c r="FY95" s="61"/>
      <c r="FZ95" s="61"/>
      <c r="GA95" s="61"/>
      <c r="GB95" s="61"/>
      <c r="GC95" s="61"/>
      <c r="GD95" s="61"/>
      <c r="GE95" s="107"/>
      <c r="GF95" s="104"/>
      <c r="GG95" s="110"/>
      <c r="GH95" s="61"/>
      <c r="GI95" s="61"/>
      <c r="GJ95" s="107"/>
      <c r="GK95" s="104"/>
      <c r="GL95" s="110"/>
      <c r="GM95" s="61"/>
      <c r="GN95" s="93"/>
      <c r="GO95" s="107"/>
      <c r="GP95" s="104"/>
      <c r="GQ95" s="110"/>
      <c r="GR95" s="61"/>
      <c r="GS95" s="93"/>
      <c r="GT95" s="107"/>
      <c r="GU95" s="104"/>
      <c r="GV95" s="110"/>
      <c r="HX95" s="360"/>
      <c r="HY95" s="112"/>
      <c r="HZ95" s="144"/>
      <c r="IA95" s="144"/>
      <c r="IB95" s="380"/>
      <c r="IC95" s="310"/>
      <c r="ID95" s="331"/>
      <c r="IE95" s="68"/>
      <c r="IM95" s="68"/>
      <c r="IN95" s="138" t="s">
        <v>87</v>
      </c>
      <c r="IO95" s="340"/>
      <c r="IP95" s="138"/>
      <c r="IQ95" s="340"/>
      <c r="IR95" s="138"/>
      <c r="IS95" s="138"/>
    </row>
    <row r="96" spans="1:253" ht="29.1" customHeight="1">
      <c r="A96" s="94"/>
      <c r="B96" s="69"/>
      <c r="C96" s="69"/>
      <c r="D96" s="69"/>
      <c r="E96" s="69"/>
      <c r="F96" s="69"/>
      <c r="G96" s="69"/>
      <c r="H96" s="69"/>
      <c r="I96" s="69"/>
      <c r="J96" s="69"/>
      <c r="K96" s="69"/>
      <c r="L96" s="69"/>
      <c r="M96" s="69"/>
      <c r="N96" s="69"/>
      <c r="O96" s="69"/>
      <c r="P96" s="69"/>
      <c r="Q96" s="69"/>
      <c r="R96" s="69"/>
      <c r="S96" s="69"/>
      <c r="T96" s="69"/>
      <c r="U96" s="69"/>
      <c r="V96" s="69"/>
      <c r="W96" s="69"/>
      <c r="X96" s="69"/>
      <c r="Z96" s="69"/>
      <c r="AA96" s="69"/>
      <c r="AB96" s="69"/>
      <c r="AC96" s="69"/>
      <c r="AD96" s="69"/>
      <c r="AE96" s="69"/>
      <c r="AF96" s="69"/>
      <c r="AG96" s="69"/>
      <c r="AH96" s="69"/>
      <c r="AI96" s="69"/>
      <c r="AJ96" s="69"/>
      <c r="AK96" s="69"/>
      <c r="AL96" s="69"/>
      <c r="AM96" s="69"/>
      <c r="AN96" s="64"/>
      <c r="AO96" s="69"/>
      <c r="AP96" s="69"/>
      <c r="AQ96" s="69"/>
      <c r="AR96" s="69"/>
      <c r="FY96" s="61"/>
      <c r="FZ96" s="61"/>
      <c r="GA96" s="61"/>
      <c r="GB96" s="61"/>
      <c r="GC96" s="61"/>
      <c r="GD96" s="61"/>
      <c r="GE96" s="107"/>
      <c r="GF96" s="104"/>
      <c r="GG96" s="110"/>
      <c r="GH96" s="61"/>
      <c r="GI96" s="61"/>
      <c r="GJ96" s="107"/>
      <c r="GK96" s="104"/>
      <c r="GL96" s="110"/>
      <c r="GM96" s="61"/>
      <c r="GN96" s="93"/>
      <c r="GO96" s="107"/>
      <c r="GP96" s="104"/>
      <c r="GQ96" s="110"/>
      <c r="GR96" s="61"/>
      <c r="GS96" s="93"/>
      <c r="GT96" s="107"/>
      <c r="GU96" s="104"/>
      <c r="GV96" s="110"/>
      <c r="HX96" s="360"/>
      <c r="HY96" s="389"/>
      <c r="HZ96" s="144"/>
      <c r="IA96" s="144"/>
      <c r="IB96" s="380"/>
      <c r="IC96" s="310"/>
      <c r="ID96" s="331"/>
      <c r="IE96" s="68"/>
      <c r="IM96" s="68"/>
      <c r="IN96" s="138" t="s">
        <v>86</v>
      </c>
      <c r="IO96" s="340"/>
      <c r="IP96" s="138"/>
      <c r="IQ96" s="340"/>
      <c r="IR96" s="138"/>
      <c r="IS96" s="138"/>
    </row>
    <row r="97" spans="1:253" ht="29.1" customHeight="1">
      <c r="A97" s="94"/>
      <c r="B97" s="69"/>
      <c r="C97" s="69"/>
      <c r="D97" s="69"/>
      <c r="E97" s="69"/>
      <c r="F97" s="69"/>
      <c r="G97" s="69"/>
      <c r="H97" s="69"/>
      <c r="I97" s="69"/>
      <c r="J97" s="69"/>
      <c r="K97" s="69"/>
      <c r="L97" s="69"/>
      <c r="M97" s="69"/>
      <c r="N97" s="69"/>
      <c r="O97" s="69"/>
      <c r="P97" s="69"/>
      <c r="Q97" s="69"/>
      <c r="R97" s="69"/>
      <c r="S97" s="69"/>
      <c r="T97" s="69"/>
      <c r="U97" s="69"/>
      <c r="V97" s="69"/>
      <c r="W97" s="69"/>
      <c r="X97" s="69"/>
      <c r="Z97" s="69"/>
      <c r="AA97" s="69"/>
      <c r="AB97" s="69"/>
      <c r="AC97" s="69"/>
      <c r="AD97" s="69"/>
      <c r="AE97" s="69"/>
      <c r="AF97" s="69"/>
      <c r="AG97" s="69"/>
      <c r="AH97" s="69"/>
      <c r="AI97" s="69"/>
      <c r="AJ97" s="69"/>
      <c r="AK97" s="69"/>
      <c r="AL97" s="69"/>
      <c r="AM97" s="69"/>
      <c r="FY97" s="61"/>
      <c r="FZ97" s="61"/>
      <c r="GA97" s="61"/>
      <c r="GB97" s="61"/>
      <c r="GC97" s="61"/>
      <c r="GD97" s="61"/>
      <c r="GE97" s="107"/>
      <c r="GF97" s="104"/>
      <c r="GG97" s="110"/>
      <c r="GH97" s="61"/>
      <c r="GI97" s="61"/>
      <c r="GJ97" s="107"/>
      <c r="GK97" s="104"/>
      <c r="GL97" s="110"/>
      <c r="GM97" s="61"/>
      <c r="GN97" s="93"/>
      <c r="GO97" s="107"/>
      <c r="GP97" s="104"/>
      <c r="GQ97" s="110"/>
      <c r="GR97" s="61"/>
      <c r="GS97" s="93"/>
      <c r="GT97" s="107"/>
      <c r="GU97" s="104"/>
      <c r="GV97" s="110"/>
      <c r="HX97" s="360"/>
      <c r="HY97" s="389"/>
      <c r="HZ97" s="144"/>
      <c r="IA97" s="144"/>
      <c r="IB97" s="380"/>
      <c r="IC97" s="310"/>
      <c r="ID97" s="331"/>
      <c r="IE97" s="68"/>
      <c r="IM97" s="68"/>
      <c r="IN97" s="138" t="s">
        <v>84</v>
      </c>
      <c r="IO97" s="340"/>
      <c r="IP97" s="138"/>
      <c r="IQ97" s="340"/>
      <c r="IR97" s="138"/>
      <c r="IS97" s="138"/>
    </row>
    <row r="98" spans="1:253" ht="29.1" customHeight="1">
      <c r="FY98" s="61"/>
      <c r="FZ98" s="61"/>
      <c r="GA98" s="61"/>
      <c r="GB98" s="61"/>
      <c r="GC98" s="61"/>
      <c r="GD98" s="61"/>
      <c r="GE98" s="107"/>
      <c r="GF98" s="104"/>
      <c r="GG98" s="110"/>
      <c r="GH98" s="61"/>
      <c r="GI98" s="61"/>
      <c r="GJ98" s="107"/>
      <c r="GK98" s="104"/>
      <c r="GL98" s="110"/>
      <c r="GM98" s="61"/>
      <c r="GN98" s="93"/>
      <c r="GO98" s="107"/>
      <c r="GP98" s="104"/>
      <c r="GQ98" s="110"/>
      <c r="GR98" s="61"/>
      <c r="GS98" s="93"/>
      <c r="GT98" s="107"/>
      <c r="GU98" s="104"/>
      <c r="GV98" s="110"/>
      <c r="HX98" s="360"/>
      <c r="HY98" s="389"/>
      <c r="HZ98" s="144"/>
      <c r="IA98" s="144"/>
      <c r="IB98" s="380"/>
      <c r="IC98" s="310"/>
      <c r="ID98" s="331"/>
      <c r="IE98" s="68"/>
      <c r="IM98" s="68"/>
      <c r="IN98" s="138" t="s">
        <v>889</v>
      </c>
      <c r="IO98" s="340"/>
      <c r="IP98" s="138"/>
      <c r="IQ98" s="340"/>
      <c r="IR98" s="138"/>
      <c r="IS98" s="138"/>
    </row>
    <row r="99" spans="1:253" ht="29.1" customHeight="1">
      <c r="FY99" s="61"/>
      <c r="FZ99" s="61"/>
      <c r="GA99" s="61"/>
      <c r="GB99" s="61"/>
      <c r="GC99" s="61"/>
      <c r="GD99" s="61"/>
      <c r="GE99" s="107"/>
      <c r="GF99" s="104"/>
      <c r="GG99" s="110"/>
      <c r="GH99" s="61"/>
      <c r="GI99" s="61"/>
      <c r="GJ99" s="107"/>
      <c r="GK99" s="104"/>
      <c r="GL99" s="110"/>
      <c r="GM99" s="61"/>
      <c r="GN99" s="93"/>
      <c r="GO99" s="107"/>
      <c r="GP99" s="104"/>
      <c r="GQ99" s="110"/>
      <c r="GR99" s="61"/>
      <c r="GS99" s="93"/>
      <c r="GT99" s="107"/>
      <c r="GU99" s="104"/>
      <c r="GV99" s="110"/>
      <c r="HX99" s="360"/>
      <c r="HY99" s="389"/>
      <c r="HZ99" s="144"/>
      <c r="IA99" s="144"/>
      <c r="IB99" s="380"/>
      <c r="IC99" s="310"/>
      <c r="ID99" s="331"/>
      <c r="IE99" s="68"/>
      <c r="IM99" s="68"/>
      <c r="IN99" s="138" t="s">
        <v>894</v>
      </c>
      <c r="IO99" s="340"/>
      <c r="IP99" s="138"/>
      <c r="IQ99" s="340"/>
      <c r="IR99" s="138"/>
      <c r="IS99" s="138"/>
    </row>
    <row r="100" spans="1:253" ht="29.1" customHeight="1">
      <c r="FY100" s="61"/>
      <c r="FZ100" s="61"/>
      <c r="GA100" s="61"/>
      <c r="GB100" s="61"/>
      <c r="GC100" s="61"/>
      <c r="GD100" s="61"/>
      <c r="GE100" s="107"/>
      <c r="GF100" s="104"/>
      <c r="GG100" s="110"/>
      <c r="GH100" s="61"/>
      <c r="GI100" s="61"/>
      <c r="GJ100" s="107"/>
      <c r="GK100" s="104"/>
      <c r="GL100" s="110"/>
      <c r="GM100" s="61"/>
      <c r="GN100" s="93"/>
      <c r="GO100" s="107"/>
      <c r="GP100" s="104"/>
      <c r="GQ100" s="110"/>
      <c r="GR100" s="61"/>
      <c r="GS100" s="93"/>
      <c r="GT100" s="107"/>
      <c r="GU100" s="104"/>
      <c r="GV100" s="110"/>
      <c r="HX100" s="360"/>
      <c r="HY100" s="389"/>
      <c r="HZ100" s="144"/>
      <c r="IA100" s="144"/>
      <c r="IB100" s="380"/>
      <c r="IC100" s="310"/>
      <c r="ID100" s="331"/>
      <c r="IE100" s="68"/>
      <c r="IM100" s="68"/>
    </row>
    <row r="101" spans="1:253" ht="30" customHeight="1">
      <c r="FY101" s="61"/>
      <c r="FZ101" s="61"/>
      <c r="GA101" s="61"/>
      <c r="GB101" s="61"/>
      <c r="GC101" s="61"/>
      <c r="GD101" s="61"/>
      <c r="GE101" s="107"/>
      <c r="GF101" s="104"/>
      <c r="GG101" s="110"/>
      <c r="GH101" s="61"/>
      <c r="GI101" s="61"/>
      <c r="GJ101" s="107"/>
      <c r="GK101" s="104"/>
      <c r="GL101" s="110"/>
      <c r="GM101" s="61"/>
      <c r="GN101" s="93"/>
      <c r="GO101" s="107"/>
      <c r="GP101" s="104"/>
      <c r="GQ101" s="110"/>
      <c r="GR101" s="61"/>
      <c r="GS101" s="93"/>
      <c r="GT101" s="107"/>
      <c r="GU101" s="104"/>
      <c r="GV101" s="110"/>
      <c r="HX101" s="360"/>
      <c r="HY101" s="389"/>
      <c r="HZ101" s="144"/>
      <c r="IA101" s="144"/>
      <c r="IB101" s="380"/>
      <c r="IC101" s="310"/>
      <c r="ID101" s="331"/>
      <c r="IE101" s="68"/>
      <c r="IM101" s="68"/>
    </row>
    <row r="102" spans="1:253" ht="30" customHeight="1">
      <c r="FY102" s="61"/>
      <c r="FZ102" s="61"/>
      <c r="GA102" s="61"/>
      <c r="GB102" s="61"/>
      <c r="GC102" s="61"/>
      <c r="GD102" s="61"/>
      <c r="GE102" s="107"/>
      <c r="GF102" s="104"/>
      <c r="GG102" s="110"/>
      <c r="GH102" s="61"/>
      <c r="GI102" s="61"/>
      <c r="GJ102" s="107"/>
      <c r="GK102" s="104"/>
      <c r="GL102" s="110"/>
      <c r="GM102" s="61"/>
      <c r="GN102" s="93"/>
      <c r="GO102" s="107"/>
      <c r="GP102" s="104"/>
      <c r="GQ102" s="110"/>
      <c r="GR102" s="61"/>
      <c r="GS102" s="93"/>
      <c r="GT102" s="107"/>
      <c r="GU102" s="104"/>
      <c r="GV102" s="110"/>
      <c r="HX102" s="360"/>
      <c r="HY102" s="389"/>
      <c r="HZ102" s="144"/>
      <c r="IA102" s="144"/>
      <c r="IB102" s="380"/>
      <c r="IC102" s="310"/>
      <c r="ID102" s="331"/>
      <c r="IE102" s="68"/>
      <c r="IM102" s="68"/>
    </row>
    <row r="103" spans="1:253" ht="30" customHeight="1">
      <c r="GD103" s="89"/>
      <c r="GI103" s="89"/>
      <c r="GN103" s="89"/>
      <c r="GQ103" s="95"/>
      <c r="GS103" s="89"/>
      <c r="HX103" s="360"/>
      <c r="HY103" s="389"/>
      <c r="HZ103" s="144"/>
      <c r="IA103" s="144"/>
      <c r="IB103" s="380"/>
      <c r="IC103" s="310"/>
      <c r="ID103" s="331"/>
      <c r="IE103" s="68"/>
      <c r="IM103" s="68"/>
    </row>
    <row r="104" spans="1:253" ht="30" customHeight="1">
      <c r="GD104" s="89"/>
      <c r="GI104" s="89"/>
      <c r="GN104" s="89"/>
      <c r="GQ104" s="95"/>
      <c r="GS104" s="89"/>
      <c r="HX104" s="360"/>
      <c r="HY104" s="112"/>
      <c r="HZ104" s="144"/>
      <c r="IA104" s="144"/>
      <c r="IB104" s="380"/>
      <c r="IC104" s="310"/>
      <c r="ID104" s="331"/>
    </row>
    <row r="105" spans="1:253" ht="30" customHeight="1">
      <c r="GD105" s="89"/>
      <c r="GI105" s="89"/>
      <c r="GN105" s="89"/>
      <c r="GQ105" s="95"/>
      <c r="GS105" s="89"/>
      <c r="HX105" s="310"/>
      <c r="HY105" s="389"/>
      <c r="HZ105" s="144"/>
      <c r="IA105" s="144"/>
      <c r="IB105" s="380"/>
      <c r="IC105" s="310"/>
      <c r="ID105" s="331"/>
    </row>
    <row r="106" spans="1:253" ht="30" customHeight="1">
      <c r="GD106" s="89"/>
      <c r="GI106" s="89"/>
      <c r="GN106" s="89"/>
      <c r="GQ106" s="95"/>
      <c r="GS106" s="89"/>
      <c r="HX106" s="360"/>
      <c r="HY106" s="195"/>
      <c r="HZ106" s="144"/>
      <c r="IA106" s="144"/>
      <c r="IB106" s="340"/>
      <c r="IC106" s="137"/>
      <c r="ID106" s="331"/>
    </row>
    <row r="107" spans="1:253" ht="30" customHeight="1">
      <c r="GD107" s="89"/>
      <c r="GI107" s="89"/>
      <c r="GN107" s="89"/>
      <c r="GQ107" s="95"/>
      <c r="GS107" s="89"/>
      <c r="HX107" s="360"/>
      <c r="HY107" s="112"/>
      <c r="HZ107" s="144"/>
      <c r="IA107" s="144"/>
      <c r="IB107" s="340"/>
      <c r="IC107" s="200"/>
      <c r="ID107" s="331"/>
    </row>
    <row r="108" spans="1:253" ht="30" customHeight="1">
      <c r="GD108" s="89"/>
      <c r="GI108" s="89"/>
      <c r="GN108" s="89"/>
      <c r="GQ108" s="95"/>
      <c r="GS108" s="89"/>
      <c r="HX108" s="360"/>
      <c r="HY108" s="195"/>
      <c r="HZ108" s="144"/>
      <c r="IA108" s="144"/>
      <c r="IB108" s="340"/>
      <c r="IC108" s="200"/>
      <c r="ID108" s="331"/>
    </row>
    <row r="109" spans="1:253" ht="30" customHeight="1">
      <c r="GD109" s="89"/>
      <c r="GI109" s="89"/>
      <c r="GN109" s="89"/>
      <c r="GQ109" s="95"/>
      <c r="GS109" s="89"/>
      <c r="HX109" s="360"/>
      <c r="HY109" s="195"/>
      <c r="HZ109" s="144"/>
      <c r="IA109" s="144"/>
      <c r="IB109" s="340"/>
      <c r="IC109" s="200"/>
      <c r="ID109" s="331"/>
    </row>
    <row r="110" spans="1:253" ht="30" customHeight="1">
      <c r="GD110" s="89"/>
      <c r="GI110" s="89"/>
      <c r="GN110" s="89"/>
      <c r="GQ110" s="95"/>
      <c r="GS110" s="89"/>
      <c r="HX110" s="310"/>
      <c r="HY110" s="389"/>
      <c r="HZ110" s="144"/>
      <c r="IA110" s="144"/>
      <c r="IB110" s="380"/>
      <c r="IC110" s="310"/>
      <c r="ID110" s="331"/>
    </row>
    <row r="111" spans="1:253" ht="30" customHeight="1">
      <c r="GD111" s="89"/>
      <c r="GI111" s="89"/>
      <c r="GN111" s="89"/>
      <c r="GQ111" s="95"/>
      <c r="GS111" s="89"/>
      <c r="HX111" s="360"/>
      <c r="HY111" s="389"/>
      <c r="HZ111" s="144"/>
      <c r="IA111" s="144"/>
      <c r="IB111" s="380"/>
      <c r="IC111" s="310"/>
      <c r="ID111" s="331"/>
    </row>
    <row r="112" spans="1:253" ht="30" customHeight="1">
      <c r="GD112" s="89"/>
      <c r="GI112" s="89"/>
      <c r="GN112" s="89"/>
      <c r="GQ112" s="95"/>
      <c r="GS112" s="89"/>
      <c r="HX112" s="310"/>
      <c r="HY112" s="389"/>
      <c r="HZ112" s="144"/>
      <c r="IA112" s="144"/>
      <c r="IB112" s="380"/>
      <c r="IC112" s="310"/>
      <c r="ID112" s="331"/>
    </row>
    <row r="113" spans="127:238" ht="30" customHeight="1">
      <c r="GD113" s="89"/>
      <c r="GI113" s="89"/>
      <c r="GN113" s="89"/>
      <c r="GQ113" s="95"/>
      <c r="GS113" s="89"/>
      <c r="HX113" s="310"/>
      <c r="HY113" s="389"/>
      <c r="HZ113" s="144"/>
      <c r="IA113" s="144"/>
      <c r="IB113" s="380"/>
      <c r="IC113" s="310"/>
      <c r="ID113" s="331"/>
    </row>
    <row r="114" spans="127:238" ht="30" customHeight="1">
      <c r="DX114" s="89"/>
      <c r="DY114" s="89"/>
      <c r="DZ114" s="89"/>
      <c r="EA114" s="89"/>
      <c r="EB114" s="89"/>
      <c r="EC114" s="89"/>
      <c r="ED114" s="89"/>
      <c r="EE114" s="89"/>
      <c r="EF114" s="89"/>
      <c r="EG114" s="89"/>
      <c r="EH114" s="89"/>
      <c r="EI114" s="89"/>
      <c r="EJ114" s="89"/>
      <c r="EK114" s="89"/>
      <c r="EL114" s="89"/>
      <c r="EM114" s="89"/>
      <c r="EN114" s="89"/>
      <c r="GD114" s="89"/>
      <c r="GI114" s="89"/>
      <c r="GN114" s="89"/>
      <c r="GQ114" s="95"/>
      <c r="GS114" s="89"/>
      <c r="HX114" s="310"/>
      <c r="HY114" s="389"/>
      <c r="HZ114" s="144"/>
      <c r="IA114" s="144"/>
      <c r="IB114" s="380"/>
      <c r="IC114" s="310"/>
      <c r="ID114" s="331"/>
    </row>
    <row r="115" spans="127:238" ht="30" customHeight="1">
      <c r="DW115" s="62"/>
      <c r="DX115" s="99"/>
      <c r="DY115" s="99"/>
      <c r="DZ115" s="99"/>
      <c r="EA115" s="99"/>
      <c r="EB115" s="99"/>
      <c r="EC115" s="99"/>
      <c r="ED115" s="99"/>
      <c r="EE115" s="99"/>
      <c r="EF115" s="99"/>
      <c r="EG115" s="99"/>
      <c r="EH115" s="99"/>
      <c r="EI115" s="99"/>
      <c r="EJ115" s="99"/>
      <c r="EK115" s="99"/>
      <c r="EL115" s="99"/>
      <c r="EM115" s="99"/>
      <c r="EN115" s="99"/>
      <c r="EO115" s="89"/>
      <c r="EP115" s="89"/>
      <c r="EQ115" s="89"/>
      <c r="ER115" s="89"/>
      <c r="ES115" s="89"/>
      <c r="GD115" s="89"/>
      <c r="GI115" s="89"/>
      <c r="GN115" s="89"/>
      <c r="GQ115" s="95"/>
      <c r="GS115" s="89"/>
      <c r="HX115" s="199"/>
      <c r="HY115" s="389"/>
      <c r="HZ115" s="144"/>
      <c r="IA115" s="144"/>
      <c r="IB115" s="380"/>
      <c r="IC115" s="310"/>
      <c r="ID115" s="331"/>
    </row>
    <row r="116" spans="127:238" ht="30" customHeight="1">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GD116" s="89"/>
      <c r="GI116" s="89"/>
      <c r="GN116" s="89"/>
      <c r="GQ116" s="95"/>
      <c r="GS116" s="89"/>
      <c r="GW116" s="99"/>
      <c r="HX116" s="144"/>
      <c r="HY116" s="138"/>
      <c r="HZ116" s="138"/>
      <c r="IA116" s="138"/>
      <c r="IB116" s="340"/>
      <c r="IC116" s="144"/>
      <c r="ID116" s="138"/>
    </row>
    <row r="117" spans="127:238" ht="30" customHeight="1">
      <c r="DW117" s="62"/>
      <c r="DX117" s="93"/>
      <c r="DY117" s="61"/>
      <c r="DZ117" s="61"/>
      <c r="EA117" s="61"/>
      <c r="EB117" s="61"/>
      <c r="EC117" s="61"/>
      <c r="ED117" s="61"/>
      <c r="EE117" s="61"/>
      <c r="EF117" s="61"/>
      <c r="EG117" s="61"/>
      <c r="EH117" s="61"/>
      <c r="EI117" s="61"/>
      <c r="EJ117" s="61"/>
      <c r="EK117" s="61"/>
      <c r="EL117" s="61"/>
      <c r="EM117" s="61"/>
      <c r="EN117" s="61"/>
      <c r="EO117" s="99"/>
      <c r="EP117" s="99"/>
      <c r="EQ117" s="99"/>
      <c r="ER117" s="99"/>
      <c r="ES117" s="99"/>
      <c r="EU117" s="89"/>
      <c r="EW117" s="89"/>
      <c r="EX117" s="89"/>
      <c r="EZ117" s="89"/>
      <c r="FE117" s="89"/>
      <c r="FJ117" s="89"/>
      <c r="FO117" s="89"/>
      <c r="FT117" s="89"/>
      <c r="GD117" s="89"/>
      <c r="GI117" s="89"/>
      <c r="GN117" s="89"/>
      <c r="GQ117" s="95"/>
      <c r="GS117" s="89"/>
      <c r="GW117" s="99"/>
      <c r="HX117" s="144"/>
      <c r="HY117" s="138"/>
      <c r="HZ117" s="138"/>
      <c r="IA117" s="138"/>
      <c r="IB117" s="340"/>
      <c r="IC117" s="144"/>
      <c r="ID117" s="138"/>
    </row>
    <row r="118" spans="127:238" ht="30" customHeight="1">
      <c r="DW118" s="99"/>
      <c r="DX118" s="93"/>
      <c r="DY118" s="61"/>
      <c r="DZ118" s="61"/>
      <c r="EA118" s="61"/>
      <c r="EB118" s="61"/>
      <c r="EC118" s="61"/>
      <c r="ED118" s="61"/>
      <c r="EE118" s="61"/>
      <c r="EF118" s="61"/>
      <c r="EG118" s="61"/>
      <c r="EH118" s="61"/>
      <c r="EI118" s="61"/>
      <c r="EJ118" s="61"/>
      <c r="EK118" s="61"/>
      <c r="EL118" s="61"/>
      <c r="EM118" s="61"/>
      <c r="EN118" s="61"/>
      <c r="EO118" s="61"/>
      <c r="EP118" s="61"/>
      <c r="EQ118" s="61"/>
      <c r="ER118" s="61"/>
      <c r="ES118" s="61"/>
      <c r="EU118" s="99"/>
      <c r="EV118" s="99"/>
      <c r="EW118" s="99"/>
      <c r="EX118" s="99"/>
      <c r="EY118" s="99"/>
      <c r="EZ118" s="99"/>
      <c r="FA118" s="106"/>
      <c r="FB118" s="99"/>
      <c r="FC118" s="99"/>
      <c r="FD118" s="99"/>
      <c r="FE118" s="99"/>
      <c r="FF118" s="106"/>
      <c r="FG118" s="99"/>
      <c r="FH118" s="99"/>
      <c r="FI118" s="99"/>
      <c r="FJ118" s="99"/>
      <c r="FK118" s="106"/>
      <c r="FL118" s="99"/>
      <c r="FM118" s="99"/>
      <c r="FN118" s="99"/>
      <c r="FO118" s="99"/>
      <c r="FP118" s="106"/>
      <c r="FQ118" s="99"/>
      <c r="FR118" s="99"/>
      <c r="FS118" s="99"/>
      <c r="FT118" s="99"/>
      <c r="FU118" s="106"/>
      <c r="FV118" s="99"/>
      <c r="FW118" s="99"/>
      <c r="GD118" s="89"/>
      <c r="GI118" s="89"/>
      <c r="GN118" s="89"/>
      <c r="GQ118" s="95"/>
      <c r="GS118" s="89"/>
      <c r="GW118" s="93"/>
      <c r="HX118" s="138"/>
      <c r="HY118" s="138"/>
      <c r="HZ118" s="138"/>
      <c r="IA118" s="138"/>
      <c r="IB118" s="340"/>
      <c r="IC118" s="144"/>
      <c r="ID118" s="138"/>
    </row>
    <row r="119" spans="127:238" ht="30" customHeight="1">
      <c r="DW119" s="99"/>
      <c r="DX119" s="93"/>
      <c r="DY119" s="61"/>
      <c r="DZ119" s="61"/>
      <c r="EA119" s="61"/>
      <c r="EB119" s="61"/>
      <c r="EC119" s="61"/>
      <c r="ED119" s="61"/>
      <c r="EE119" s="61"/>
      <c r="EF119" s="61"/>
      <c r="EG119" s="61"/>
      <c r="EH119" s="61"/>
      <c r="EI119" s="61"/>
      <c r="EJ119" s="61"/>
      <c r="EK119" s="61"/>
      <c r="EL119" s="61"/>
      <c r="EM119" s="61"/>
      <c r="EN119" s="61"/>
      <c r="EO119" s="61"/>
      <c r="EP119" s="61"/>
      <c r="EQ119" s="61"/>
      <c r="ER119" s="61"/>
      <c r="ES119" s="61"/>
      <c r="EU119" s="99"/>
      <c r="EV119" s="99"/>
      <c r="EW119" s="99"/>
      <c r="EX119" s="99"/>
      <c r="EY119" s="99"/>
      <c r="EZ119" s="99"/>
      <c r="FA119" s="106"/>
      <c r="FB119" s="99"/>
      <c r="FC119" s="99"/>
      <c r="FD119" s="99"/>
      <c r="FE119" s="99"/>
      <c r="FF119" s="106"/>
      <c r="FG119" s="99"/>
      <c r="FH119" s="99"/>
      <c r="FI119" s="99"/>
      <c r="FJ119" s="99"/>
      <c r="FK119" s="106"/>
      <c r="FL119" s="99"/>
      <c r="FM119" s="99"/>
      <c r="FN119" s="99"/>
      <c r="FO119" s="99"/>
      <c r="FP119" s="106"/>
      <c r="FQ119" s="99"/>
      <c r="FR119" s="99"/>
      <c r="FS119" s="99"/>
      <c r="FT119" s="99"/>
      <c r="FU119" s="106"/>
      <c r="FV119" s="99"/>
      <c r="FW119" s="99"/>
      <c r="GD119" s="89"/>
      <c r="GI119" s="89"/>
      <c r="GN119" s="89"/>
      <c r="GQ119" s="95"/>
      <c r="GS119" s="89"/>
      <c r="GW119" s="93"/>
      <c r="HX119" s="138"/>
      <c r="HY119" s="138"/>
      <c r="HZ119" s="138"/>
      <c r="IA119" s="138"/>
      <c r="IB119" s="340"/>
      <c r="IC119" s="144"/>
      <c r="ID119" s="138"/>
    </row>
    <row r="120" spans="127:238" ht="30" customHeight="1">
      <c r="DW120" s="99"/>
      <c r="DX120" s="93"/>
      <c r="DY120" s="61"/>
      <c r="DZ120" s="61"/>
      <c r="EA120" s="61"/>
      <c r="EB120" s="61"/>
      <c r="EC120" s="61"/>
      <c r="ED120" s="61"/>
      <c r="EE120" s="61"/>
      <c r="EF120" s="61"/>
      <c r="EG120" s="61"/>
      <c r="EH120" s="61"/>
      <c r="EI120" s="61"/>
      <c r="EJ120" s="61"/>
      <c r="EK120" s="61"/>
      <c r="EL120" s="61"/>
      <c r="EM120" s="61"/>
      <c r="EN120" s="61"/>
      <c r="EO120" s="61"/>
      <c r="EP120" s="61"/>
      <c r="EQ120" s="61"/>
      <c r="ER120" s="61"/>
      <c r="ES120" s="61"/>
      <c r="EU120" s="61"/>
      <c r="EV120" s="61"/>
      <c r="EW120" s="61"/>
      <c r="EX120" s="61"/>
      <c r="EY120" s="61"/>
      <c r="EZ120" s="61"/>
      <c r="FA120" s="107"/>
      <c r="FB120" s="61"/>
      <c r="FC120" s="61"/>
      <c r="FD120" s="61"/>
      <c r="FE120" s="61"/>
      <c r="FF120" s="107"/>
      <c r="FG120" s="61"/>
      <c r="FH120" s="61"/>
      <c r="FI120" s="61"/>
      <c r="FJ120" s="61"/>
      <c r="FK120" s="107"/>
      <c r="FL120" s="61"/>
      <c r="FM120" s="61"/>
      <c r="FN120" s="61"/>
      <c r="FO120" s="61"/>
      <c r="FP120" s="107"/>
      <c r="FQ120" s="61"/>
      <c r="FR120" s="61"/>
      <c r="FS120" s="61"/>
      <c r="FT120" s="61"/>
      <c r="FU120" s="107"/>
      <c r="FV120" s="61"/>
      <c r="FW120" s="61"/>
      <c r="GD120" s="89"/>
      <c r="GI120" s="89"/>
      <c r="GN120" s="89"/>
      <c r="GQ120" s="95"/>
      <c r="GS120" s="89"/>
      <c r="GW120" s="93"/>
      <c r="HX120" s="138"/>
      <c r="HY120" s="138"/>
      <c r="HZ120" s="138"/>
      <c r="IA120" s="138"/>
      <c r="IB120" s="340"/>
      <c r="IC120" s="144"/>
      <c r="ID120" s="138"/>
    </row>
    <row r="121" spans="127:238" ht="30" customHeight="1">
      <c r="DW121" s="62"/>
      <c r="DX121" s="93"/>
      <c r="DY121" s="61"/>
      <c r="DZ121" s="61"/>
      <c r="EA121" s="61"/>
      <c r="EB121" s="61"/>
      <c r="EC121" s="61"/>
      <c r="ED121" s="61"/>
      <c r="EE121" s="61"/>
      <c r="EF121" s="61"/>
      <c r="EG121" s="61"/>
      <c r="EH121" s="61"/>
      <c r="EI121" s="61"/>
      <c r="EJ121" s="61"/>
      <c r="EK121" s="61"/>
      <c r="EL121" s="61"/>
      <c r="EM121" s="61"/>
      <c r="EN121" s="61"/>
      <c r="EO121" s="61"/>
      <c r="EP121" s="61"/>
      <c r="EQ121" s="61"/>
      <c r="ER121" s="61"/>
      <c r="ES121" s="61"/>
      <c r="EU121" s="61"/>
      <c r="EV121" s="61"/>
      <c r="EW121" s="61"/>
      <c r="EX121" s="61"/>
      <c r="EY121" s="61"/>
      <c r="EZ121" s="61"/>
      <c r="FA121" s="107"/>
      <c r="FB121" s="61"/>
      <c r="FC121" s="61"/>
      <c r="FD121" s="61"/>
      <c r="FE121" s="61"/>
      <c r="FF121" s="107"/>
      <c r="FG121" s="61"/>
      <c r="FH121" s="61"/>
      <c r="FI121" s="61"/>
      <c r="FJ121" s="61"/>
      <c r="FK121" s="107"/>
      <c r="FL121" s="61"/>
      <c r="FM121" s="61"/>
      <c r="FN121" s="61"/>
      <c r="FO121" s="61"/>
      <c r="FP121" s="107"/>
      <c r="FQ121" s="61"/>
      <c r="FR121" s="61"/>
      <c r="FS121" s="61"/>
      <c r="FT121" s="61"/>
      <c r="FU121" s="107"/>
      <c r="FV121" s="61"/>
      <c r="FW121" s="61"/>
      <c r="GD121" s="89"/>
      <c r="GI121" s="89"/>
      <c r="GN121" s="89"/>
      <c r="GQ121" s="95"/>
      <c r="GS121" s="89"/>
      <c r="GW121" s="93"/>
      <c r="HX121" s="138"/>
      <c r="HY121" s="138"/>
      <c r="HZ121" s="138"/>
      <c r="IA121" s="138"/>
      <c r="IB121" s="340"/>
      <c r="IC121" s="144"/>
      <c r="ID121" s="138"/>
    </row>
    <row r="122" spans="127:238" ht="30" customHeight="1">
      <c r="DW122" s="99"/>
      <c r="DX122" s="93"/>
      <c r="DY122" s="61"/>
      <c r="DZ122" s="61"/>
      <c r="EA122" s="61"/>
      <c r="EB122" s="61"/>
      <c r="EC122" s="61"/>
      <c r="ED122" s="61"/>
      <c r="EE122" s="61"/>
      <c r="EF122" s="61"/>
      <c r="EG122" s="61"/>
      <c r="EH122" s="61"/>
      <c r="EI122" s="61"/>
      <c r="EJ122" s="61"/>
      <c r="EK122" s="61"/>
      <c r="EL122" s="61"/>
      <c r="EM122" s="61"/>
      <c r="EN122" s="61"/>
      <c r="EO122" s="61"/>
      <c r="EP122" s="61"/>
      <c r="EQ122" s="61"/>
      <c r="ER122" s="61"/>
      <c r="ES122" s="61"/>
      <c r="EU122" s="61"/>
      <c r="EV122" s="61"/>
      <c r="EW122" s="61"/>
      <c r="EX122" s="61"/>
      <c r="EY122" s="61"/>
      <c r="EZ122" s="61"/>
      <c r="FA122" s="107"/>
      <c r="FB122" s="61"/>
      <c r="FC122" s="61"/>
      <c r="FD122" s="61"/>
      <c r="FE122" s="61"/>
      <c r="FF122" s="107"/>
      <c r="FG122" s="61"/>
      <c r="FH122" s="61"/>
      <c r="FI122" s="61"/>
      <c r="FJ122" s="61"/>
      <c r="FK122" s="107"/>
      <c r="FL122" s="61"/>
      <c r="FM122" s="61"/>
      <c r="FN122" s="61"/>
      <c r="FO122" s="61"/>
      <c r="FP122" s="107"/>
      <c r="FQ122" s="61"/>
      <c r="FR122" s="61"/>
      <c r="FS122" s="61"/>
      <c r="FT122" s="61"/>
      <c r="FU122" s="107"/>
      <c r="FV122" s="61"/>
      <c r="FW122" s="61"/>
      <c r="GD122" s="89"/>
      <c r="GI122" s="89"/>
      <c r="GN122" s="89"/>
      <c r="GQ122" s="95"/>
      <c r="GS122" s="89"/>
      <c r="GW122" s="93"/>
      <c r="HX122" s="138"/>
      <c r="HY122" s="138"/>
      <c r="HZ122" s="138"/>
      <c r="IA122" s="138"/>
      <c r="IB122" s="340"/>
      <c r="IC122" s="144"/>
      <c r="ID122" s="138"/>
    </row>
    <row r="123" spans="127:238" ht="30" customHeight="1">
      <c r="DW123" s="99"/>
      <c r="DX123" s="93"/>
      <c r="DY123" s="61"/>
      <c r="DZ123" s="61"/>
      <c r="EA123" s="61"/>
      <c r="EB123" s="61"/>
      <c r="EC123" s="61"/>
      <c r="ED123" s="61"/>
      <c r="EE123" s="61"/>
      <c r="EF123" s="61"/>
      <c r="EG123" s="61"/>
      <c r="EH123" s="61"/>
      <c r="EI123" s="61"/>
      <c r="EJ123" s="61"/>
      <c r="EK123" s="61"/>
      <c r="EL123" s="61"/>
      <c r="EM123" s="61"/>
      <c r="EN123" s="61"/>
      <c r="EO123" s="61"/>
      <c r="EP123" s="61"/>
      <c r="EQ123" s="61"/>
      <c r="ER123" s="61"/>
      <c r="ES123" s="61"/>
      <c r="EU123" s="61"/>
      <c r="EV123" s="61"/>
      <c r="EW123" s="61"/>
      <c r="EX123" s="61"/>
      <c r="EY123" s="61"/>
      <c r="EZ123" s="61"/>
      <c r="FA123" s="107"/>
      <c r="FB123" s="61"/>
      <c r="FC123" s="61"/>
      <c r="FD123" s="61"/>
      <c r="FE123" s="61"/>
      <c r="FF123" s="107"/>
      <c r="FG123" s="61"/>
      <c r="FH123" s="61"/>
      <c r="FI123" s="61"/>
      <c r="FJ123" s="61"/>
      <c r="FK123" s="107"/>
      <c r="FL123" s="61"/>
      <c r="FM123" s="61"/>
      <c r="FN123" s="61"/>
      <c r="FO123" s="61"/>
      <c r="FP123" s="107"/>
      <c r="FQ123" s="61"/>
      <c r="FR123" s="61"/>
      <c r="FS123" s="61"/>
      <c r="FT123" s="61"/>
      <c r="FU123" s="107"/>
      <c r="FV123" s="61"/>
      <c r="FW123" s="61"/>
      <c r="GD123" s="89"/>
      <c r="GI123" s="89"/>
      <c r="GN123" s="89"/>
      <c r="GQ123" s="95"/>
      <c r="GS123" s="89"/>
      <c r="GW123" s="93"/>
      <c r="HX123" s="138"/>
      <c r="HY123" s="138"/>
      <c r="HZ123" s="138"/>
      <c r="IA123" s="138"/>
      <c r="IB123" s="340"/>
      <c r="IC123" s="144"/>
      <c r="ID123" s="138"/>
    </row>
    <row r="124" spans="127:238" ht="30" customHeight="1">
      <c r="DW124" s="99"/>
      <c r="DX124" s="93"/>
      <c r="DY124" s="61"/>
      <c r="DZ124" s="61"/>
      <c r="EA124" s="61"/>
      <c r="EB124" s="61"/>
      <c r="EC124" s="61"/>
      <c r="ED124" s="61"/>
      <c r="EE124" s="61"/>
      <c r="EF124" s="61"/>
      <c r="EG124" s="61"/>
      <c r="EH124" s="61"/>
      <c r="EI124" s="61"/>
      <c r="EJ124" s="61"/>
      <c r="EK124" s="61"/>
      <c r="EL124" s="61"/>
      <c r="EM124" s="61"/>
      <c r="EN124" s="61"/>
      <c r="EO124" s="61"/>
      <c r="EP124" s="61"/>
      <c r="EQ124" s="61"/>
      <c r="ER124" s="61"/>
      <c r="ES124" s="61"/>
      <c r="EU124" s="61"/>
      <c r="EV124" s="61"/>
      <c r="EW124" s="61"/>
      <c r="EX124" s="61"/>
      <c r="EY124" s="61"/>
      <c r="EZ124" s="61"/>
      <c r="FA124" s="107"/>
      <c r="FB124" s="61"/>
      <c r="FC124" s="61"/>
      <c r="FD124" s="61"/>
      <c r="FE124" s="61"/>
      <c r="FF124" s="107"/>
      <c r="FG124" s="61"/>
      <c r="FH124" s="61"/>
      <c r="FI124" s="61"/>
      <c r="FJ124" s="61"/>
      <c r="FK124" s="107"/>
      <c r="FL124" s="61"/>
      <c r="FM124" s="61"/>
      <c r="FN124" s="61"/>
      <c r="FO124" s="61"/>
      <c r="FP124" s="107"/>
      <c r="FQ124" s="61"/>
      <c r="FR124" s="61"/>
      <c r="FS124" s="61"/>
      <c r="FT124" s="61"/>
      <c r="FU124" s="107"/>
      <c r="FV124" s="61"/>
      <c r="FW124" s="61"/>
      <c r="GD124" s="89"/>
      <c r="GI124" s="89"/>
      <c r="GN124" s="89"/>
      <c r="GQ124" s="95"/>
      <c r="GS124" s="89"/>
      <c r="GW124" s="93"/>
      <c r="HX124" s="138"/>
      <c r="HY124" s="138"/>
      <c r="HZ124" s="138"/>
      <c r="IA124" s="138"/>
      <c r="IB124" s="340"/>
      <c r="IC124" s="144"/>
      <c r="ID124" s="138"/>
    </row>
    <row r="125" spans="127:238" ht="30" customHeight="1">
      <c r="DW125" s="62"/>
      <c r="DX125" s="93"/>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89"/>
      <c r="EU125" s="61"/>
      <c r="EV125" s="61"/>
      <c r="EW125" s="61"/>
      <c r="EX125" s="61"/>
      <c r="EY125" s="61"/>
      <c r="EZ125" s="61"/>
      <c r="FA125" s="107"/>
      <c r="FB125" s="61"/>
      <c r="FC125" s="61"/>
      <c r="FD125" s="61"/>
      <c r="FE125" s="61"/>
      <c r="FF125" s="107"/>
      <c r="FG125" s="61"/>
      <c r="FH125" s="61"/>
      <c r="FI125" s="61"/>
      <c r="FJ125" s="61"/>
      <c r="FK125" s="107"/>
      <c r="FL125" s="61"/>
      <c r="FM125" s="61"/>
      <c r="FN125" s="61"/>
      <c r="FO125" s="61"/>
      <c r="FP125" s="107"/>
      <c r="FQ125" s="61"/>
      <c r="FR125" s="61"/>
      <c r="FS125" s="61"/>
      <c r="FT125" s="61"/>
      <c r="FU125" s="107"/>
      <c r="FV125" s="61"/>
      <c r="FW125" s="61"/>
      <c r="GD125" s="89"/>
      <c r="GI125" s="89"/>
      <c r="GN125" s="89"/>
      <c r="GQ125" s="95"/>
      <c r="GS125" s="89"/>
      <c r="GW125" s="93"/>
      <c r="HX125" s="138"/>
      <c r="HY125" s="138"/>
      <c r="HZ125" s="138"/>
      <c r="IA125" s="138"/>
      <c r="IB125" s="340"/>
      <c r="IC125" s="144"/>
      <c r="ID125" s="138"/>
    </row>
    <row r="126" spans="127:238" ht="30" customHeight="1">
      <c r="DW126" s="99"/>
      <c r="DX126" s="93"/>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99"/>
      <c r="EU126" s="61"/>
      <c r="EV126" s="61"/>
      <c r="EW126" s="61"/>
      <c r="EX126" s="61"/>
      <c r="EY126" s="61"/>
      <c r="EZ126" s="61"/>
      <c r="FA126" s="107"/>
      <c r="FB126" s="61"/>
      <c r="FC126" s="61"/>
      <c r="FD126" s="61"/>
      <c r="FE126" s="61"/>
      <c r="FF126" s="107"/>
      <c r="FG126" s="61"/>
      <c r="FH126" s="61"/>
      <c r="FI126" s="61"/>
      <c r="FJ126" s="61"/>
      <c r="FK126" s="107"/>
      <c r="FL126" s="61"/>
      <c r="FM126" s="61"/>
      <c r="FN126" s="61"/>
      <c r="FO126" s="61"/>
      <c r="FP126" s="107"/>
      <c r="FQ126" s="61"/>
      <c r="FR126" s="61"/>
      <c r="FS126" s="61"/>
      <c r="FT126" s="61"/>
      <c r="FU126" s="107"/>
      <c r="FV126" s="61"/>
      <c r="FW126" s="61"/>
      <c r="GD126" s="89"/>
      <c r="GI126" s="89"/>
      <c r="GN126" s="89"/>
      <c r="GQ126" s="95"/>
      <c r="GS126" s="89"/>
      <c r="GW126" s="93"/>
      <c r="HX126" s="138"/>
      <c r="HY126" s="138"/>
      <c r="HZ126" s="138"/>
      <c r="IA126" s="138"/>
      <c r="IB126" s="340"/>
      <c r="IC126" s="144"/>
      <c r="ID126" s="138"/>
    </row>
    <row r="127" spans="127:238" ht="30" customHeight="1">
      <c r="DW127" s="99"/>
      <c r="DX127" s="93"/>
      <c r="DY127" s="61"/>
      <c r="DZ127" s="61"/>
      <c r="EA127" s="61"/>
      <c r="EB127" s="61"/>
      <c r="EC127" s="61"/>
      <c r="ED127" s="61"/>
      <c r="EE127" s="61"/>
      <c r="EF127" s="61"/>
      <c r="EG127" s="61"/>
      <c r="EH127" s="61"/>
      <c r="EI127" s="61"/>
      <c r="EJ127" s="61"/>
      <c r="EK127" s="61"/>
      <c r="EL127" s="61"/>
      <c r="EM127" s="61"/>
      <c r="EN127" s="61"/>
      <c r="EO127" s="61"/>
      <c r="EP127" s="61"/>
      <c r="EQ127" s="61"/>
      <c r="ER127" s="61"/>
      <c r="ES127" s="61"/>
      <c r="ET127" s="99"/>
      <c r="EU127" s="61"/>
      <c r="EV127" s="61"/>
      <c r="EW127" s="61"/>
      <c r="EX127" s="61"/>
      <c r="EY127" s="61"/>
      <c r="EZ127" s="61"/>
      <c r="FA127" s="107"/>
      <c r="FB127" s="61"/>
      <c r="FC127" s="61"/>
      <c r="FD127" s="61"/>
      <c r="FE127" s="61"/>
      <c r="FF127" s="107"/>
      <c r="FG127" s="61"/>
      <c r="FH127" s="61"/>
      <c r="FI127" s="61"/>
      <c r="FJ127" s="61"/>
      <c r="FK127" s="107"/>
      <c r="FL127" s="61"/>
      <c r="FM127" s="61"/>
      <c r="FN127" s="61"/>
      <c r="FO127" s="61"/>
      <c r="FP127" s="107"/>
      <c r="FQ127" s="61"/>
      <c r="FR127" s="61"/>
      <c r="FS127" s="61"/>
      <c r="FT127" s="61"/>
      <c r="FU127" s="107"/>
      <c r="FV127" s="61"/>
      <c r="FW127" s="61"/>
      <c r="GW127" s="93"/>
      <c r="HX127" s="138"/>
      <c r="HY127" s="138"/>
      <c r="HZ127" s="138"/>
      <c r="IA127" s="138"/>
      <c r="IB127" s="340"/>
      <c r="IC127" s="144"/>
      <c r="ID127" s="138"/>
    </row>
    <row r="128" spans="127:238" ht="30" customHeight="1">
      <c r="DW128" s="62"/>
      <c r="DX128" s="93"/>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107"/>
      <c r="FB128" s="61"/>
      <c r="FC128" s="61"/>
      <c r="FD128" s="61"/>
      <c r="FE128" s="61"/>
      <c r="FF128" s="107"/>
      <c r="FG128" s="61"/>
      <c r="FH128" s="61"/>
      <c r="FI128" s="61"/>
      <c r="FJ128" s="61"/>
      <c r="FK128" s="107"/>
      <c r="FL128" s="61"/>
      <c r="FM128" s="61"/>
      <c r="FN128" s="61"/>
      <c r="FO128" s="61"/>
      <c r="FP128" s="107"/>
      <c r="FQ128" s="61"/>
      <c r="FR128" s="61"/>
      <c r="FS128" s="61"/>
      <c r="FT128" s="61"/>
      <c r="FU128" s="107"/>
      <c r="FV128" s="61"/>
      <c r="FW128" s="61"/>
      <c r="GW128" s="93"/>
      <c r="HX128" s="138"/>
      <c r="HY128" s="138"/>
      <c r="HZ128" s="138"/>
      <c r="IA128" s="138"/>
      <c r="IB128" s="340"/>
      <c r="IC128" s="144"/>
      <c r="ID128" s="138"/>
    </row>
    <row r="129" spans="127:205" ht="30" customHeight="1">
      <c r="DW129" s="63"/>
      <c r="DX129" s="89"/>
      <c r="DY129" s="89"/>
      <c r="DZ129" s="89"/>
      <c r="EA129" s="89"/>
      <c r="EB129" s="89"/>
      <c r="EC129" s="89"/>
      <c r="ED129" s="89"/>
      <c r="EE129" s="89"/>
      <c r="EF129" s="89"/>
      <c r="EG129" s="89"/>
      <c r="EH129" s="89"/>
      <c r="EI129" s="89"/>
      <c r="EJ129" s="89"/>
      <c r="EK129" s="89"/>
      <c r="EL129" s="89"/>
      <c r="EM129" s="89"/>
      <c r="EN129" s="89"/>
      <c r="EO129" s="61"/>
      <c r="EP129" s="61"/>
      <c r="EQ129" s="61"/>
      <c r="ER129" s="61"/>
      <c r="ES129" s="61"/>
      <c r="ET129" s="61"/>
      <c r="EU129" s="61"/>
      <c r="EV129" s="61"/>
      <c r="EW129" s="61"/>
      <c r="EX129" s="61"/>
      <c r="EY129" s="61"/>
      <c r="EZ129" s="61"/>
      <c r="FA129" s="107"/>
      <c r="FB129" s="61"/>
      <c r="FC129" s="61"/>
      <c r="FD129" s="61"/>
      <c r="FE129" s="61"/>
      <c r="FF129" s="107"/>
      <c r="FG129" s="61"/>
      <c r="FH129" s="61"/>
      <c r="FI129" s="61"/>
      <c r="FJ129" s="61"/>
      <c r="FK129" s="107"/>
      <c r="FL129" s="61"/>
      <c r="FM129" s="61"/>
      <c r="FN129" s="61"/>
      <c r="FO129" s="61"/>
      <c r="FP129" s="107"/>
      <c r="FQ129" s="61"/>
      <c r="FR129" s="61"/>
      <c r="FS129" s="61"/>
      <c r="FT129" s="61"/>
      <c r="FU129" s="107"/>
      <c r="FV129" s="61"/>
      <c r="FW129" s="61"/>
      <c r="FY129" s="98"/>
      <c r="FZ129" s="98"/>
      <c r="GA129" s="98"/>
      <c r="GB129" s="98"/>
      <c r="GC129" s="98"/>
      <c r="GD129" s="98"/>
      <c r="GE129" s="108"/>
      <c r="GH129" s="98"/>
      <c r="GI129" s="98"/>
      <c r="GJ129" s="108"/>
      <c r="GP129" s="98"/>
      <c r="GQ129" s="97"/>
      <c r="GR129" s="98"/>
      <c r="GS129" s="98"/>
      <c r="GT129" s="108"/>
      <c r="GU129" s="101"/>
      <c r="GV129" s="98"/>
      <c r="GW129" s="93"/>
    </row>
    <row r="130" spans="127:205" ht="30" customHeight="1">
      <c r="DW130" s="63"/>
      <c r="DX130" s="8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61"/>
      <c r="EU130" s="61"/>
      <c r="EV130" s="61"/>
      <c r="EW130" s="61"/>
      <c r="EX130" s="61"/>
      <c r="EY130" s="61"/>
      <c r="EZ130" s="61"/>
      <c r="FA130" s="107"/>
      <c r="FB130" s="61"/>
      <c r="FC130" s="61"/>
      <c r="FD130" s="61"/>
      <c r="FE130" s="61"/>
      <c r="FF130" s="107"/>
      <c r="FG130" s="61"/>
      <c r="FH130" s="61"/>
      <c r="FI130" s="61"/>
      <c r="FJ130" s="61"/>
      <c r="FK130" s="107"/>
      <c r="FL130" s="61"/>
      <c r="FM130" s="61"/>
      <c r="FN130" s="61"/>
      <c r="FO130" s="61"/>
      <c r="FP130" s="107"/>
      <c r="FQ130" s="61"/>
      <c r="FR130" s="61"/>
      <c r="FS130" s="61"/>
      <c r="FT130" s="61"/>
      <c r="FU130" s="107"/>
      <c r="FV130" s="61"/>
      <c r="FW130" s="61"/>
      <c r="FX130" s="99"/>
      <c r="FY130" s="105"/>
      <c r="FZ130" s="105"/>
      <c r="GA130" s="105"/>
      <c r="GB130" s="105"/>
      <c r="GC130" s="105"/>
      <c r="GD130" s="103"/>
      <c r="GE130" s="109"/>
      <c r="GH130" s="105"/>
      <c r="GI130" s="103"/>
      <c r="GJ130" s="109"/>
      <c r="GP130" s="104"/>
      <c r="GQ130" s="110"/>
      <c r="GR130" s="105"/>
      <c r="GS130" s="66"/>
      <c r="GT130" s="107"/>
      <c r="GU130" s="104"/>
      <c r="GV130" s="104"/>
      <c r="GW130" s="89"/>
    </row>
    <row r="131" spans="127:205" ht="30" customHeight="1">
      <c r="DW131" s="63"/>
      <c r="DX131" s="89"/>
      <c r="DY131" s="89"/>
      <c r="DZ131" s="89"/>
      <c r="EA131" s="89"/>
      <c r="EB131" s="89"/>
      <c r="EC131" s="89"/>
      <c r="ED131" s="89"/>
      <c r="EE131" s="89"/>
      <c r="EF131" s="89"/>
      <c r="EG131" s="89"/>
      <c r="EH131" s="89"/>
      <c r="EI131" s="89"/>
      <c r="EJ131" s="89"/>
      <c r="EK131" s="89"/>
      <c r="EL131" s="89"/>
      <c r="EM131" s="89"/>
      <c r="EN131" s="89"/>
      <c r="EO131" s="89"/>
      <c r="EP131" s="89"/>
      <c r="EQ131" s="89"/>
      <c r="ER131" s="89"/>
      <c r="ES131" s="89"/>
      <c r="ET131" s="61"/>
      <c r="EU131" s="61"/>
      <c r="EV131" s="61"/>
      <c r="EW131" s="61"/>
      <c r="EX131" s="61"/>
      <c r="EY131" s="61"/>
      <c r="EZ131" s="61"/>
      <c r="FA131" s="107"/>
      <c r="FB131" s="61"/>
      <c r="FC131" s="61"/>
      <c r="FD131" s="61"/>
      <c r="FE131" s="61"/>
      <c r="FF131" s="107"/>
      <c r="FG131" s="61"/>
      <c r="FH131" s="61"/>
      <c r="FI131" s="61"/>
      <c r="FJ131" s="61"/>
      <c r="FK131" s="107"/>
      <c r="FL131" s="61"/>
      <c r="FM131" s="61"/>
      <c r="FN131" s="61"/>
      <c r="FO131" s="61"/>
      <c r="FP131" s="107"/>
      <c r="FQ131" s="61"/>
      <c r="FR131" s="61"/>
      <c r="FS131" s="61"/>
      <c r="FT131" s="61"/>
      <c r="FU131" s="107"/>
      <c r="FV131" s="61"/>
      <c r="FW131" s="61"/>
      <c r="FX131" s="99"/>
      <c r="FY131" s="105"/>
      <c r="FZ131" s="105"/>
      <c r="GA131" s="105"/>
      <c r="GB131" s="105"/>
      <c r="GC131" s="105"/>
      <c r="GD131" s="103"/>
      <c r="GE131" s="109"/>
      <c r="GH131" s="105"/>
      <c r="GI131" s="103"/>
      <c r="GJ131" s="109"/>
      <c r="GP131" s="104"/>
      <c r="GQ131" s="110"/>
      <c r="GR131" s="105"/>
      <c r="GS131" s="66"/>
      <c r="GT131" s="107"/>
      <c r="GU131" s="104"/>
      <c r="GV131" s="104"/>
      <c r="GW131" s="89"/>
    </row>
    <row r="132" spans="127:205" ht="30" customHeight="1">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61"/>
      <c r="EU132" s="89"/>
      <c r="EW132" s="89"/>
      <c r="EX132" s="89"/>
      <c r="EZ132" s="89"/>
      <c r="FE132" s="89"/>
      <c r="FJ132" s="89"/>
      <c r="FO132" s="89"/>
      <c r="FT132" s="89"/>
      <c r="FX132" s="61"/>
      <c r="FY132" s="105"/>
      <c r="FZ132" s="105"/>
      <c r="GA132" s="105"/>
      <c r="GB132" s="105"/>
      <c r="GC132" s="105"/>
      <c r="GD132" s="103"/>
      <c r="GE132" s="109"/>
      <c r="GH132" s="105"/>
      <c r="GI132" s="103"/>
      <c r="GJ132" s="109"/>
      <c r="GP132" s="104"/>
      <c r="GQ132" s="110"/>
      <c r="GR132" s="105"/>
      <c r="GS132" s="66"/>
      <c r="GT132" s="107"/>
      <c r="GU132" s="104"/>
      <c r="GV132" s="104"/>
    </row>
    <row r="133" spans="127:205" ht="30" customHeight="1">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61"/>
      <c r="EU133" s="89"/>
      <c r="EW133" s="89"/>
      <c r="EX133" s="89"/>
      <c r="EZ133" s="89"/>
      <c r="FE133" s="89"/>
      <c r="FJ133" s="89"/>
      <c r="FO133" s="89"/>
      <c r="FT133" s="89"/>
      <c r="FX133" s="61"/>
      <c r="FY133" s="105"/>
      <c r="FZ133" s="105"/>
      <c r="GA133" s="105"/>
      <c r="GB133" s="105"/>
      <c r="GC133" s="105"/>
      <c r="GD133" s="103"/>
      <c r="GE133" s="109"/>
      <c r="GH133" s="105"/>
      <c r="GI133" s="103"/>
      <c r="GJ133" s="109"/>
      <c r="GP133" s="104"/>
      <c r="GQ133" s="110"/>
      <c r="GR133" s="105"/>
      <c r="GS133" s="66"/>
      <c r="GT133" s="107"/>
      <c r="GU133" s="104"/>
      <c r="GV133" s="104"/>
    </row>
    <row r="134" spans="127:205" ht="30" customHeight="1">
      <c r="DX134" s="89"/>
      <c r="DY134" s="89"/>
      <c r="DZ134" s="89"/>
      <c r="EA134" s="89"/>
      <c r="EB134" s="89"/>
      <c r="EC134" s="89"/>
      <c r="ED134" s="89"/>
      <c r="EE134" s="89"/>
      <c r="EF134" s="89"/>
      <c r="EG134" s="89"/>
      <c r="EH134" s="89"/>
      <c r="EI134" s="89"/>
      <c r="EJ134" s="89"/>
      <c r="EK134" s="89"/>
      <c r="EL134" s="89"/>
      <c r="EM134" s="89"/>
      <c r="EN134" s="89"/>
      <c r="EO134" s="89"/>
      <c r="EP134" s="89"/>
      <c r="EQ134" s="89"/>
      <c r="ER134" s="89"/>
      <c r="ES134" s="89"/>
      <c r="ET134" s="61"/>
      <c r="EU134" s="89"/>
      <c r="EW134" s="89"/>
      <c r="EX134" s="89"/>
      <c r="EZ134" s="89"/>
      <c r="FE134" s="89"/>
      <c r="FJ134" s="89"/>
      <c r="FO134" s="89"/>
      <c r="FT134" s="89"/>
      <c r="FX134" s="61"/>
      <c r="FY134" s="105"/>
      <c r="FZ134" s="105"/>
      <c r="GA134" s="105"/>
      <c r="GB134" s="105"/>
      <c r="GC134" s="105"/>
      <c r="GD134" s="103"/>
      <c r="GE134" s="109"/>
      <c r="GH134" s="105"/>
      <c r="GI134" s="103"/>
      <c r="GJ134" s="109"/>
      <c r="GP134" s="104"/>
      <c r="GQ134" s="110"/>
      <c r="GR134" s="105"/>
      <c r="GS134" s="66"/>
      <c r="GT134" s="107"/>
      <c r="GU134" s="104"/>
      <c r="GV134" s="104"/>
    </row>
    <row r="135" spans="127:205" ht="30" customHeight="1">
      <c r="EE135" s="89"/>
      <c r="EF135" s="89"/>
      <c r="EG135" s="89"/>
      <c r="EH135" s="89"/>
      <c r="EI135" s="89"/>
      <c r="EJ135" s="89"/>
      <c r="EK135" s="89"/>
      <c r="EL135" s="89"/>
      <c r="EM135" s="89"/>
      <c r="EN135" s="89"/>
      <c r="EO135" s="89"/>
      <c r="EP135" s="89"/>
      <c r="EQ135" s="89"/>
      <c r="ER135" s="89"/>
      <c r="ES135" s="89"/>
      <c r="ET135" s="61"/>
      <c r="EU135" s="89"/>
      <c r="EW135" s="89"/>
      <c r="EX135" s="89"/>
      <c r="EZ135" s="89"/>
      <c r="FE135" s="89"/>
      <c r="FJ135" s="89"/>
      <c r="FO135" s="89"/>
      <c r="FT135" s="89"/>
      <c r="FX135" s="61"/>
      <c r="FY135" s="105"/>
      <c r="FZ135" s="105"/>
      <c r="GA135" s="105"/>
      <c r="GB135" s="105"/>
      <c r="GC135" s="105"/>
      <c r="GD135" s="103"/>
      <c r="GE135" s="109"/>
      <c r="GH135" s="105"/>
      <c r="GI135" s="103"/>
      <c r="GJ135" s="109"/>
      <c r="GP135" s="104"/>
      <c r="GQ135" s="110"/>
      <c r="GR135" s="105"/>
      <c r="GS135" s="66"/>
      <c r="GT135" s="107"/>
      <c r="GU135" s="104"/>
      <c r="GV135" s="104"/>
    </row>
    <row r="136" spans="127:205" ht="30" customHeight="1">
      <c r="EE136" s="89"/>
      <c r="EF136" s="89"/>
      <c r="EG136" s="89"/>
      <c r="EH136" s="89"/>
      <c r="EI136" s="89"/>
      <c r="EJ136" s="89"/>
      <c r="EK136" s="89"/>
      <c r="EL136" s="89"/>
      <c r="EM136" s="89"/>
      <c r="EN136" s="89"/>
      <c r="EO136" s="89"/>
      <c r="EP136" s="89"/>
      <c r="EQ136" s="89"/>
      <c r="ER136" s="89"/>
      <c r="ES136" s="89"/>
      <c r="ET136" s="61"/>
      <c r="EU136" s="89"/>
      <c r="EW136" s="89"/>
      <c r="EX136" s="89"/>
      <c r="EZ136" s="89"/>
      <c r="FE136" s="89"/>
      <c r="FJ136" s="89"/>
      <c r="FO136" s="89"/>
      <c r="FT136" s="89"/>
      <c r="FX136" s="61"/>
      <c r="FY136" s="105"/>
      <c r="FZ136" s="105"/>
      <c r="GA136" s="105"/>
      <c r="GB136" s="105"/>
      <c r="GC136" s="105"/>
      <c r="GD136" s="103"/>
      <c r="GE136" s="109"/>
      <c r="GH136" s="105"/>
      <c r="GI136" s="103"/>
      <c r="GJ136" s="109"/>
      <c r="GP136" s="104"/>
      <c r="GQ136" s="110"/>
      <c r="GR136" s="105"/>
      <c r="GS136" s="66"/>
      <c r="GT136" s="107"/>
      <c r="GU136" s="104"/>
      <c r="GV136" s="104"/>
    </row>
    <row r="137" spans="127:205" ht="30" customHeight="1">
      <c r="EE137" s="89"/>
      <c r="EF137" s="89"/>
      <c r="EG137" s="89"/>
      <c r="EH137" s="89"/>
      <c r="EI137" s="89"/>
      <c r="EJ137" s="89"/>
      <c r="EK137" s="89"/>
      <c r="EL137" s="89"/>
      <c r="EM137" s="89"/>
      <c r="EN137" s="89"/>
      <c r="EO137" s="89"/>
      <c r="EP137" s="89"/>
      <c r="EQ137" s="89"/>
      <c r="ER137" s="89"/>
      <c r="ES137" s="89"/>
      <c r="ET137" s="61"/>
      <c r="EU137" s="89"/>
      <c r="EW137" s="89"/>
      <c r="EX137" s="89"/>
      <c r="EZ137" s="89"/>
      <c r="FE137" s="89"/>
      <c r="FJ137" s="89"/>
      <c r="FO137" s="89"/>
      <c r="FT137" s="89"/>
      <c r="FX137" s="61"/>
      <c r="FY137" s="105"/>
      <c r="FZ137" s="105"/>
      <c r="GA137" s="105"/>
      <c r="GB137" s="105"/>
      <c r="GC137" s="105"/>
      <c r="GD137" s="103"/>
      <c r="GE137" s="109"/>
      <c r="GH137" s="105"/>
      <c r="GI137" s="103"/>
      <c r="GJ137" s="109"/>
      <c r="GP137" s="104"/>
      <c r="GQ137" s="110"/>
      <c r="GR137" s="105"/>
      <c r="GS137" s="66"/>
      <c r="GT137" s="107"/>
      <c r="GU137" s="104"/>
      <c r="GV137" s="104"/>
    </row>
    <row r="138" spans="127:205" ht="30" customHeight="1">
      <c r="EE138" s="89"/>
      <c r="EF138" s="89"/>
      <c r="EG138" s="89"/>
      <c r="EH138" s="89"/>
      <c r="EI138" s="89"/>
      <c r="EJ138" s="89"/>
      <c r="EK138" s="89"/>
      <c r="EL138" s="89"/>
      <c r="EM138" s="89"/>
      <c r="EN138" s="89"/>
      <c r="EO138" s="89"/>
      <c r="EP138" s="89"/>
      <c r="EQ138" s="89"/>
      <c r="ER138" s="89"/>
      <c r="ES138" s="89"/>
      <c r="ET138" s="61"/>
      <c r="EU138" s="89"/>
      <c r="EW138" s="89"/>
      <c r="EX138" s="89"/>
      <c r="EZ138" s="89"/>
      <c r="FE138" s="89"/>
      <c r="FJ138" s="89"/>
      <c r="FO138" s="89"/>
      <c r="FT138" s="89"/>
      <c r="FX138" s="61"/>
      <c r="FY138" s="105"/>
      <c r="FZ138" s="105"/>
      <c r="GA138" s="105"/>
      <c r="GB138" s="105"/>
      <c r="GC138" s="105"/>
      <c r="GD138" s="103"/>
      <c r="GE138" s="109"/>
      <c r="GH138" s="105"/>
      <c r="GI138" s="103"/>
      <c r="GJ138" s="109"/>
      <c r="GP138" s="104"/>
      <c r="GQ138" s="110"/>
      <c r="GR138" s="105"/>
      <c r="GS138" s="66"/>
      <c r="GT138" s="107"/>
      <c r="GU138" s="104"/>
      <c r="GV138" s="104"/>
    </row>
    <row r="139" spans="127:205" ht="30" customHeight="1">
      <c r="EE139" s="89"/>
      <c r="EF139" s="89"/>
      <c r="EG139" s="89"/>
      <c r="EH139" s="89"/>
      <c r="EI139" s="89"/>
      <c r="EJ139" s="89"/>
      <c r="EK139" s="89"/>
      <c r="EL139" s="89"/>
      <c r="EM139" s="89"/>
      <c r="EN139" s="89"/>
      <c r="EO139" s="89"/>
      <c r="EP139" s="89"/>
      <c r="EQ139" s="89"/>
      <c r="ER139" s="89"/>
      <c r="ES139" s="89"/>
      <c r="ET139" s="61"/>
      <c r="EU139" s="89"/>
      <c r="EW139" s="89"/>
      <c r="EX139" s="89"/>
      <c r="EZ139" s="89"/>
      <c r="FE139" s="89"/>
      <c r="FJ139" s="89"/>
      <c r="FO139" s="89"/>
      <c r="FT139" s="89"/>
      <c r="FX139" s="61"/>
      <c r="FY139" s="105"/>
      <c r="FZ139" s="105"/>
      <c r="GA139" s="105"/>
      <c r="GB139" s="105"/>
      <c r="GC139" s="105"/>
      <c r="GD139" s="103"/>
      <c r="GE139" s="109"/>
      <c r="GH139" s="105"/>
      <c r="GI139" s="103"/>
      <c r="GJ139" s="109"/>
      <c r="GP139" s="104"/>
      <c r="GQ139" s="110"/>
      <c r="GR139" s="105"/>
      <c r="GS139" s="66"/>
      <c r="GT139" s="107"/>
      <c r="GU139" s="104"/>
      <c r="GV139" s="104"/>
    </row>
    <row r="140" spans="127:205" ht="30" customHeight="1">
      <c r="EE140" s="89"/>
      <c r="EF140" s="89"/>
      <c r="EG140" s="89"/>
      <c r="EH140" s="89"/>
      <c r="EI140" s="89"/>
      <c r="EJ140" s="89"/>
      <c r="EK140" s="89"/>
      <c r="EL140" s="89"/>
      <c r="EM140" s="89"/>
      <c r="EN140" s="89"/>
      <c r="EO140" s="89"/>
      <c r="EP140" s="89"/>
      <c r="EQ140" s="89"/>
      <c r="ER140" s="89"/>
      <c r="ES140" s="89"/>
      <c r="ET140" s="89"/>
      <c r="EU140" s="89"/>
      <c r="EW140" s="89"/>
      <c r="EX140" s="89"/>
      <c r="EZ140" s="89"/>
      <c r="FE140" s="89"/>
      <c r="FJ140" s="89"/>
      <c r="FO140" s="89"/>
      <c r="FT140" s="89"/>
      <c r="FX140" s="61"/>
      <c r="FY140" s="105"/>
      <c r="FZ140" s="105"/>
      <c r="GA140" s="105"/>
      <c r="GB140" s="105"/>
      <c r="GC140" s="105"/>
      <c r="GD140" s="103"/>
      <c r="GE140" s="109"/>
      <c r="GH140" s="105"/>
      <c r="GI140" s="103"/>
      <c r="GJ140" s="109"/>
      <c r="GP140" s="104"/>
      <c r="GQ140" s="110"/>
      <c r="GR140" s="105"/>
      <c r="GS140" s="66"/>
      <c r="GT140" s="107"/>
      <c r="GU140" s="104"/>
      <c r="GV140" s="104"/>
    </row>
    <row r="141" spans="127:205" ht="30" customHeight="1">
      <c r="EE141" s="89"/>
      <c r="EF141" s="89"/>
      <c r="EG141" s="89"/>
      <c r="EH141" s="89"/>
      <c r="EI141" s="89"/>
      <c r="EJ141" s="89"/>
      <c r="EK141" s="89"/>
      <c r="EL141" s="89"/>
      <c r="EM141" s="89"/>
      <c r="EN141" s="89"/>
      <c r="EO141" s="89"/>
      <c r="EP141" s="89"/>
      <c r="EQ141" s="89"/>
      <c r="ER141" s="89"/>
      <c r="ES141" s="89"/>
      <c r="ET141" s="89"/>
      <c r="EU141" s="89"/>
      <c r="EW141" s="89"/>
      <c r="EX141" s="89"/>
      <c r="EZ141" s="89"/>
      <c r="FE141" s="89"/>
      <c r="FJ141" s="89"/>
      <c r="FO141" s="89"/>
      <c r="FT141" s="89"/>
      <c r="FX141" s="61"/>
      <c r="FY141" s="105"/>
      <c r="FZ141" s="105"/>
      <c r="GA141" s="105"/>
      <c r="GB141" s="105"/>
      <c r="GC141" s="105"/>
      <c r="GD141" s="103"/>
      <c r="GE141" s="109"/>
      <c r="GH141" s="105"/>
      <c r="GI141" s="103"/>
      <c r="GJ141" s="109"/>
      <c r="GP141" s="104"/>
      <c r="GQ141" s="110"/>
      <c r="GR141" s="105"/>
      <c r="GS141" s="66"/>
      <c r="GT141" s="107"/>
      <c r="GU141" s="104"/>
      <c r="GV141" s="104"/>
    </row>
    <row r="142" spans="127:205" ht="30" customHeight="1">
      <c r="EE142" s="89"/>
      <c r="EF142" s="89"/>
      <c r="EG142" s="89"/>
      <c r="EH142" s="89"/>
      <c r="EI142" s="89"/>
      <c r="EJ142" s="89"/>
      <c r="EK142" s="89"/>
      <c r="EL142" s="89"/>
      <c r="EM142" s="89"/>
      <c r="EN142" s="89"/>
      <c r="EO142" s="89"/>
      <c r="EP142" s="89"/>
      <c r="EQ142" s="89"/>
      <c r="ER142" s="89"/>
      <c r="ES142" s="89"/>
      <c r="ET142" s="89"/>
      <c r="EU142" s="89"/>
      <c r="EW142" s="89"/>
      <c r="EX142" s="89"/>
      <c r="EZ142" s="89"/>
      <c r="FE142" s="89"/>
      <c r="FJ142" s="89"/>
      <c r="FO142" s="89"/>
      <c r="FT142" s="89"/>
      <c r="FX142" s="61"/>
      <c r="FY142" s="105"/>
      <c r="FZ142" s="105"/>
      <c r="GA142" s="105"/>
      <c r="GB142" s="105"/>
      <c r="GC142" s="105"/>
      <c r="GD142" s="103"/>
      <c r="GE142" s="109"/>
      <c r="GH142" s="105"/>
      <c r="GI142" s="103"/>
      <c r="GJ142" s="109"/>
      <c r="GP142" s="104"/>
      <c r="GQ142" s="110"/>
      <c r="GR142" s="105"/>
      <c r="GS142" s="66"/>
      <c r="GT142" s="107"/>
      <c r="GU142" s="104"/>
      <c r="GV142" s="104"/>
    </row>
    <row r="143" spans="127:205" ht="30" customHeight="1">
      <c r="EE143" s="89"/>
      <c r="EF143" s="89"/>
      <c r="EG143" s="89"/>
      <c r="EH143" s="89"/>
      <c r="EI143" s="89"/>
      <c r="EJ143" s="89"/>
      <c r="EK143" s="89"/>
      <c r="EL143" s="89"/>
      <c r="EM143" s="89"/>
      <c r="EN143" s="89"/>
      <c r="EO143" s="89"/>
      <c r="EP143" s="89"/>
      <c r="EQ143" s="89"/>
      <c r="ER143" s="89"/>
      <c r="ES143" s="89"/>
      <c r="ET143" s="89"/>
      <c r="EU143" s="89"/>
      <c r="EW143" s="89"/>
      <c r="EX143" s="89"/>
      <c r="EZ143" s="89"/>
      <c r="FE143" s="89"/>
      <c r="FJ143" s="89"/>
      <c r="FO143" s="89"/>
      <c r="FT143" s="89"/>
      <c r="FX143" s="61"/>
      <c r="FY143" s="105"/>
      <c r="FZ143" s="105"/>
      <c r="GA143" s="105"/>
      <c r="GB143" s="105"/>
      <c r="GC143" s="105"/>
      <c r="GD143" s="103"/>
      <c r="GE143" s="109"/>
      <c r="GH143" s="105"/>
      <c r="GI143" s="103"/>
      <c r="GJ143" s="109"/>
      <c r="GP143" s="104"/>
      <c r="GQ143" s="110"/>
      <c r="GR143" s="105"/>
      <c r="GS143" s="66"/>
      <c r="GT143" s="107"/>
      <c r="GU143" s="104"/>
      <c r="GV143" s="104"/>
    </row>
    <row r="144" spans="127:205" ht="30" customHeight="1">
      <c r="EE144" s="89"/>
      <c r="EF144" s="89"/>
      <c r="EG144" s="89"/>
      <c r="EH144" s="89"/>
      <c r="EI144" s="89"/>
      <c r="EJ144" s="89"/>
      <c r="EK144" s="89"/>
      <c r="EL144" s="89"/>
      <c r="EM144" s="89"/>
      <c r="EN144" s="89"/>
      <c r="EO144" s="89"/>
      <c r="EP144" s="89"/>
      <c r="EQ144" s="89"/>
      <c r="ER144" s="89"/>
      <c r="ES144" s="89"/>
      <c r="ET144" s="89"/>
      <c r="EU144" s="89"/>
      <c r="EW144" s="89"/>
      <c r="EX144" s="89"/>
      <c r="EZ144" s="89"/>
      <c r="FE144" s="89"/>
      <c r="FJ144" s="89"/>
      <c r="FO144" s="89"/>
      <c r="FT144" s="89"/>
      <c r="FY144" s="105"/>
      <c r="FZ144" s="105"/>
      <c r="GA144" s="105"/>
      <c r="GB144" s="105"/>
      <c r="GC144" s="105"/>
      <c r="GD144" s="103"/>
      <c r="GE144" s="109"/>
      <c r="GH144" s="105"/>
      <c r="GI144" s="103"/>
      <c r="GJ144" s="109"/>
      <c r="GP144" s="104"/>
      <c r="GQ144" s="110"/>
      <c r="GR144" s="105"/>
      <c r="GS144" s="66"/>
      <c r="GT144" s="107"/>
      <c r="GU144" s="104"/>
      <c r="GV144" s="104"/>
    </row>
    <row r="145" spans="135:205" ht="30" customHeight="1">
      <c r="EE145" s="89"/>
      <c r="EF145" s="89"/>
      <c r="EG145" s="89"/>
      <c r="EH145" s="89"/>
      <c r="EI145" s="89"/>
      <c r="EJ145" s="89"/>
      <c r="EK145" s="89"/>
      <c r="EL145" s="89"/>
      <c r="EM145" s="89"/>
      <c r="EN145" s="89"/>
      <c r="EO145" s="89"/>
      <c r="EP145" s="89"/>
      <c r="EQ145" s="89"/>
      <c r="ER145" s="89"/>
      <c r="ES145" s="89"/>
      <c r="ET145" s="89"/>
      <c r="EU145" s="89"/>
      <c r="EW145" s="89"/>
      <c r="EX145" s="89"/>
      <c r="EZ145" s="89"/>
      <c r="FE145" s="89"/>
      <c r="FJ145" s="89"/>
      <c r="FO145" s="89"/>
      <c r="FT145" s="89"/>
      <c r="FY145" s="105"/>
      <c r="FZ145" s="105"/>
      <c r="GA145" s="105"/>
      <c r="GB145" s="105"/>
      <c r="GC145" s="105"/>
      <c r="GD145" s="103"/>
      <c r="GE145" s="109"/>
      <c r="GH145" s="105"/>
      <c r="GI145" s="103"/>
      <c r="GJ145" s="109"/>
      <c r="GP145" s="104"/>
      <c r="GQ145" s="110"/>
      <c r="GR145" s="105"/>
      <c r="GS145" s="66"/>
      <c r="GT145" s="107"/>
      <c r="GU145" s="104"/>
      <c r="GV145" s="104"/>
    </row>
    <row r="146" spans="135:205" ht="30" customHeight="1">
      <c r="EE146" s="89"/>
      <c r="EF146" s="89"/>
      <c r="EG146" s="89"/>
      <c r="EH146" s="89"/>
      <c r="EI146" s="89"/>
      <c r="EJ146" s="89"/>
      <c r="EK146" s="89"/>
      <c r="EL146" s="89"/>
      <c r="EM146" s="89"/>
      <c r="EN146" s="89"/>
      <c r="EO146" s="89"/>
      <c r="EP146" s="89"/>
      <c r="EQ146" s="89"/>
      <c r="ER146" s="89"/>
      <c r="ES146" s="89"/>
      <c r="ET146" s="89"/>
      <c r="EU146" s="89"/>
      <c r="EW146" s="89"/>
      <c r="EX146" s="89"/>
      <c r="EZ146" s="89"/>
      <c r="FE146" s="89"/>
      <c r="FJ146" s="89"/>
      <c r="FO146" s="89"/>
      <c r="FT146" s="89"/>
      <c r="FY146" s="105"/>
      <c r="FZ146" s="105"/>
      <c r="GA146" s="105"/>
      <c r="GB146" s="105"/>
      <c r="GC146" s="105"/>
      <c r="GD146" s="103"/>
      <c r="GE146" s="109"/>
      <c r="GH146" s="105"/>
      <c r="GI146" s="103"/>
      <c r="GJ146" s="109"/>
      <c r="GP146" s="104"/>
      <c r="GQ146" s="110"/>
      <c r="GR146" s="105"/>
      <c r="GS146" s="66"/>
      <c r="GT146" s="107"/>
      <c r="GU146" s="104"/>
      <c r="GV146" s="104"/>
    </row>
    <row r="147" spans="135:205" ht="30" customHeight="1">
      <c r="EE147" s="89"/>
      <c r="EF147" s="89"/>
      <c r="EG147" s="89"/>
      <c r="EH147" s="89"/>
      <c r="EI147" s="89"/>
      <c r="EJ147" s="89"/>
      <c r="EK147" s="89"/>
      <c r="EL147" s="89"/>
      <c r="EM147" s="89"/>
      <c r="EN147" s="89"/>
      <c r="EO147" s="89"/>
      <c r="EP147" s="89"/>
      <c r="EQ147" s="89"/>
      <c r="ER147" s="89"/>
      <c r="ES147" s="89"/>
      <c r="ET147" s="89"/>
      <c r="EU147" s="89"/>
      <c r="EW147" s="89"/>
      <c r="EX147" s="89"/>
      <c r="EZ147" s="89"/>
      <c r="FE147" s="89"/>
      <c r="FJ147" s="89"/>
      <c r="FO147" s="89"/>
      <c r="FT147" s="89"/>
      <c r="FY147" s="105"/>
      <c r="FZ147" s="105"/>
      <c r="GA147" s="105"/>
      <c r="GB147" s="105"/>
      <c r="GC147" s="105"/>
      <c r="GD147" s="103"/>
      <c r="GE147" s="109"/>
      <c r="GH147" s="105"/>
      <c r="GI147" s="103"/>
      <c r="GJ147" s="109"/>
      <c r="GP147" s="104"/>
      <c r="GQ147" s="110"/>
      <c r="GR147" s="105"/>
      <c r="GS147" s="66"/>
      <c r="GT147" s="107"/>
      <c r="GU147" s="104"/>
      <c r="GV147" s="104"/>
    </row>
    <row r="148" spans="135:205" ht="30" customHeight="1">
      <c r="EE148" s="89"/>
      <c r="EF148" s="89"/>
      <c r="EG148" s="89"/>
      <c r="EH148" s="89"/>
      <c r="EI148" s="89"/>
      <c r="EJ148" s="89"/>
      <c r="EK148" s="89"/>
      <c r="EL148" s="89"/>
      <c r="EM148" s="89"/>
      <c r="EN148" s="89"/>
      <c r="EO148" s="89"/>
      <c r="EP148" s="89"/>
      <c r="EQ148" s="89"/>
      <c r="ER148" s="89"/>
      <c r="ES148" s="89"/>
      <c r="ET148" s="89"/>
      <c r="EU148" s="89"/>
      <c r="EW148" s="89"/>
      <c r="EX148" s="89"/>
      <c r="EZ148" s="89"/>
      <c r="FE148" s="89"/>
      <c r="FJ148" s="89"/>
      <c r="FO148" s="89"/>
      <c r="FT148" s="89"/>
      <c r="FY148" s="105"/>
      <c r="FZ148" s="105"/>
      <c r="GA148" s="105"/>
      <c r="GB148" s="105"/>
      <c r="GC148" s="105"/>
      <c r="GD148" s="103"/>
      <c r="GE148" s="109"/>
      <c r="GH148" s="105"/>
      <c r="GI148" s="103"/>
      <c r="GJ148" s="109"/>
      <c r="GP148" s="104"/>
      <c r="GQ148" s="110"/>
      <c r="GR148" s="105"/>
      <c r="GS148" s="66"/>
      <c r="GT148" s="107"/>
      <c r="GU148" s="104"/>
      <c r="GV148" s="104"/>
    </row>
    <row r="149" spans="135:205" ht="30" customHeight="1">
      <c r="EE149" s="89"/>
      <c r="EF149" s="89"/>
      <c r="EG149" s="89"/>
      <c r="EH149" s="89"/>
      <c r="EI149" s="89"/>
      <c r="EJ149" s="89"/>
      <c r="EK149" s="89"/>
      <c r="EL149" s="89"/>
      <c r="EM149" s="89"/>
      <c r="EN149" s="89"/>
      <c r="EO149" s="89"/>
      <c r="EP149" s="89"/>
      <c r="EQ149" s="89"/>
      <c r="ER149" s="89"/>
      <c r="ES149" s="89"/>
      <c r="ET149" s="89"/>
      <c r="EU149" s="89"/>
      <c r="EW149" s="89"/>
      <c r="EX149" s="89"/>
      <c r="EZ149" s="89"/>
      <c r="FE149" s="89"/>
      <c r="FJ149" s="89"/>
      <c r="FO149" s="89"/>
      <c r="FT149" s="89"/>
      <c r="FY149" s="105"/>
      <c r="FZ149" s="105"/>
      <c r="GA149" s="105"/>
      <c r="GB149" s="105"/>
      <c r="GC149" s="105"/>
      <c r="GD149" s="103"/>
      <c r="GE149" s="109"/>
      <c r="GH149" s="105"/>
      <c r="GI149" s="103"/>
      <c r="GJ149" s="109"/>
      <c r="GP149" s="104"/>
      <c r="GQ149" s="110"/>
      <c r="GR149" s="105"/>
      <c r="GS149" s="66"/>
      <c r="GT149" s="107"/>
      <c r="GU149" s="104"/>
      <c r="GV149" s="104"/>
    </row>
    <row r="150" spans="135:205" ht="30" customHeight="1">
      <c r="EE150" s="89"/>
      <c r="EF150" s="89"/>
      <c r="EG150" s="89"/>
      <c r="EH150" s="89"/>
      <c r="EI150" s="89"/>
      <c r="EJ150" s="89"/>
      <c r="EK150" s="89"/>
      <c r="EL150" s="89"/>
      <c r="EM150" s="89"/>
      <c r="EN150" s="89"/>
      <c r="EO150" s="89"/>
      <c r="EP150" s="89"/>
      <c r="EQ150" s="89"/>
      <c r="ER150" s="89"/>
      <c r="ES150" s="89"/>
      <c r="ET150" s="89"/>
      <c r="EU150" s="89"/>
      <c r="EW150" s="89"/>
      <c r="EX150" s="89"/>
      <c r="EZ150" s="89"/>
      <c r="FE150" s="89"/>
      <c r="FJ150" s="89"/>
      <c r="FO150" s="89"/>
      <c r="FT150" s="89"/>
      <c r="FY150" s="105"/>
      <c r="FZ150" s="105"/>
      <c r="GA150" s="105"/>
      <c r="GB150" s="105"/>
      <c r="GC150" s="105"/>
      <c r="GD150" s="103"/>
      <c r="GE150" s="109"/>
      <c r="GH150" s="105"/>
      <c r="GI150" s="103"/>
      <c r="GJ150" s="109"/>
      <c r="GP150" s="104"/>
      <c r="GQ150" s="110"/>
      <c r="GR150" s="105"/>
      <c r="GS150" s="66"/>
      <c r="GT150" s="107"/>
      <c r="GU150" s="104"/>
      <c r="GV150" s="104"/>
    </row>
    <row r="151" spans="135:205" ht="30" customHeight="1">
      <c r="EE151" s="89"/>
      <c r="EF151" s="89"/>
      <c r="EG151" s="89"/>
      <c r="EH151" s="89"/>
      <c r="EI151" s="89"/>
      <c r="EJ151" s="89"/>
      <c r="EK151" s="89"/>
      <c r="EL151" s="89"/>
      <c r="EM151" s="89"/>
      <c r="EN151" s="89"/>
      <c r="EO151" s="89"/>
      <c r="EP151" s="89"/>
      <c r="EQ151" s="89"/>
      <c r="ER151" s="89"/>
      <c r="ES151" s="89"/>
      <c r="ET151" s="89"/>
      <c r="EU151" s="89"/>
      <c r="EW151" s="89"/>
      <c r="EX151" s="89"/>
      <c r="EZ151" s="89"/>
      <c r="FE151" s="89"/>
      <c r="FJ151" s="89"/>
      <c r="FO151" s="89"/>
      <c r="FT151" s="89"/>
      <c r="FY151" s="105"/>
      <c r="FZ151" s="105"/>
      <c r="GA151" s="105"/>
      <c r="GB151" s="105"/>
      <c r="GC151" s="105"/>
      <c r="GD151" s="103"/>
      <c r="GE151" s="109"/>
      <c r="GH151" s="105"/>
      <c r="GI151" s="103"/>
      <c r="GJ151" s="109"/>
      <c r="GP151" s="104"/>
      <c r="GQ151" s="110"/>
      <c r="GR151" s="105"/>
      <c r="GS151" s="66"/>
      <c r="GT151" s="107"/>
      <c r="GU151" s="104"/>
      <c r="GV151" s="104"/>
    </row>
    <row r="152" spans="135:205">
      <c r="EE152" s="89"/>
      <c r="EF152" s="89"/>
      <c r="EG152" s="89"/>
      <c r="EH152" s="89"/>
      <c r="EI152" s="89"/>
      <c r="EJ152" s="89"/>
      <c r="EK152" s="89"/>
      <c r="EL152" s="89"/>
      <c r="EM152" s="89"/>
      <c r="EN152" s="89"/>
      <c r="EO152" s="89"/>
      <c r="EP152" s="89"/>
      <c r="EQ152" s="89"/>
      <c r="ER152" s="89"/>
      <c r="ES152" s="89"/>
      <c r="ET152" s="89"/>
      <c r="EU152" s="89"/>
      <c r="EW152" s="89"/>
      <c r="EX152" s="89"/>
      <c r="EZ152" s="89"/>
      <c r="FE152" s="89"/>
      <c r="FJ152" s="89"/>
      <c r="FO152" s="89"/>
      <c r="FT152" s="89"/>
      <c r="FY152" s="105"/>
      <c r="FZ152" s="105"/>
      <c r="GA152" s="105"/>
      <c r="GB152" s="105"/>
      <c r="GC152" s="105"/>
      <c r="GD152" s="103"/>
      <c r="GE152" s="109"/>
      <c r="GH152" s="105"/>
      <c r="GI152" s="103"/>
      <c r="GJ152" s="109"/>
      <c r="GP152" s="104"/>
      <c r="GQ152" s="110"/>
      <c r="GR152" s="105"/>
      <c r="GS152" s="66"/>
      <c r="GT152" s="107"/>
      <c r="GU152" s="104"/>
      <c r="GV152" s="104"/>
    </row>
    <row r="153" spans="135:205">
      <c r="EO153" s="89"/>
      <c r="EP153" s="89"/>
      <c r="EQ153" s="89"/>
      <c r="ER153" s="89"/>
      <c r="ES153" s="89"/>
      <c r="ET153" s="89"/>
      <c r="EU153" s="89"/>
      <c r="EW153" s="89"/>
      <c r="EX153" s="89"/>
      <c r="EZ153" s="89"/>
      <c r="FE153" s="89"/>
      <c r="FJ153" s="89"/>
      <c r="FO153" s="89"/>
      <c r="FT153" s="89"/>
      <c r="FY153" s="105"/>
      <c r="FZ153" s="105"/>
      <c r="GA153" s="105"/>
      <c r="GB153" s="105"/>
      <c r="GC153" s="105"/>
      <c r="GD153" s="103"/>
      <c r="GE153" s="109"/>
      <c r="GH153" s="105"/>
      <c r="GI153" s="103"/>
      <c r="GJ153" s="109"/>
      <c r="GP153" s="104"/>
      <c r="GQ153" s="110"/>
      <c r="GR153" s="105"/>
      <c r="GS153" s="66"/>
      <c r="GT153" s="107"/>
      <c r="GU153" s="104"/>
      <c r="GV153" s="104"/>
    </row>
    <row r="154" spans="135:205">
      <c r="ET154" s="89"/>
      <c r="EU154" s="89"/>
      <c r="EW154" s="89"/>
      <c r="EX154" s="89"/>
      <c r="EZ154" s="89"/>
      <c r="FE154" s="89"/>
      <c r="FJ154" s="89"/>
      <c r="FO154" s="89"/>
      <c r="FT154" s="89"/>
      <c r="FY154" s="105"/>
      <c r="FZ154" s="105"/>
      <c r="GA154" s="105"/>
      <c r="GB154" s="105"/>
      <c r="GC154" s="105"/>
      <c r="GD154" s="103"/>
      <c r="GE154" s="109"/>
      <c r="GH154" s="105"/>
      <c r="GI154" s="103"/>
      <c r="GJ154" s="109"/>
      <c r="GP154" s="104"/>
      <c r="GQ154" s="110"/>
      <c r="GR154" s="105"/>
      <c r="GS154" s="66"/>
      <c r="GT154" s="107"/>
      <c r="GU154" s="104"/>
      <c r="GV154" s="104"/>
    </row>
    <row r="155" spans="135:205">
      <c r="EE155" s="98"/>
      <c r="EF155" s="98"/>
      <c r="EG155" s="98"/>
      <c r="EH155" s="98"/>
      <c r="EI155" s="98"/>
      <c r="EJ155" s="98"/>
      <c r="EK155" s="98"/>
      <c r="EL155" s="98"/>
      <c r="EM155" s="98"/>
      <c r="EN155" s="98"/>
      <c r="ET155" s="89"/>
      <c r="EU155" s="89"/>
      <c r="EW155" s="89"/>
      <c r="EX155" s="89"/>
      <c r="EZ155" s="89"/>
      <c r="FE155" s="89"/>
      <c r="FJ155" s="89"/>
      <c r="FO155" s="89"/>
      <c r="FT155" s="89"/>
      <c r="FY155" s="105"/>
      <c r="FZ155" s="105"/>
      <c r="GA155" s="105"/>
      <c r="GB155" s="105"/>
      <c r="GC155" s="105"/>
      <c r="GD155" s="103"/>
      <c r="GE155" s="109"/>
      <c r="GH155" s="105"/>
      <c r="GI155" s="103"/>
      <c r="GJ155" s="109"/>
      <c r="GP155" s="104"/>
      <c r="GQ155" s="110"/>
      <c r="GR155" s="105"/>
      <c r="GS155" s="66"/>
      <c r="GT155" s="107"/>
      <c r="GU155" s="104"/>
      <c r="GV155" s="104"/>
    </row>
    <row r="156" spans="135:205">
      <c r="EE156" s="103"/>
      <c r="EF156" s="103"/>
      <c r="EG156" s="103"/>
      <c r="EH156" s="103"/>
      <c r="EI156" s="103"/>
      <c r="EJ156" s="103"/>
      <c r="EK156" s="103"/>
      <c r="EL156" s="103"/>
      <c r="EM156" s="103"/>
      <c r="EN156" s="103"/>
      <c r="EO156" s="98"/>
      <c r="EP156" s="98"/>
      <c r="EQ156" s="98"/>
      <c r="ER156" s="98"/>
      <c r="ES156" s="98"/>
      <c r="ET156" s="89"/>
      <c r="FY156" s="105"/>
      <c r="FZ156" s="105"/>
      <c r="GA156" s="105"/>
      <c r="GB156" s="105"/>
      <c r="GC156" s="105"/>
      <c r="GD156" s="103"/>
      <c r="GE156" s="109"/>
      <c r="GH156" s="105"/>
      <c r="GI156" s="103"/>
      <c r="GJ156" s="109"/>
      <c r="GP156" s="104"/>
      <c r="GQ156" s="110"/>
      <c r="GR156" s="105"/>
      <c r="GS156" s="66"/>
      <c r="GT156" s="107"/>
      <c r="GU156" s="104"/>
      <c r="GV156" s="104"/>
      <c r="GW156" s="98"/>
    </row>
    <row r="157" spans="135:205">
      <c r="EE157" s="103"/>
      <c r="EF157" s="103"/>
      <c r="EG157" s="103"/>
      <c r="EH157" s="103"/>
      <c r="EI157" s="103"/>
      <c r="EJ157" s="103"/>
      <c r="EK157" s="103"/>
      <c r="EL157" s="103"/>
      <c r="EM157" s="103"/>
      <c r="EN157" s="103"/>
      <c r="EO157" s="103"/>
      <c r="EP157" s="103"/>
      <c r="EQ157" s="103"/>
      <c r="ER157" s="103"/>
      <c r="ES157" s="103"/>
      <c r="ET157" s="89"/>
      <c r="FY157" s="105"/>
      <c r="FZ157" s="105"/>
      <c r="GA157" s="105"/>
      <c r="GB157" s="105"/>
      <c r="GC157" s="105"/>
      <c r="GD157" s="103"/>
      <c r="GE157" s="109"/>
      <c r="GH157" s="105"/>
      <c r="GI157" s="103"/>
      <c r="GJ157" s="109"/>
      <c r="GP157" s="104"/>
      <c r="GQ157" s="110"/>
      <c r="GR157" s="105"/>
      <c r="GS157" s="66"/>
      <c r="GT157" s="107"/>
      <c r="GU157" s="104"/>
      <c r="GV157" s="104"/>
      <c r="GW157" s="100"/>
    </row>
    <row r="158" spans="135:205">
      <c r="EE158" s="103"/>
      <c r="EF158" s="103"/>
      <c r="EG158" s="103"/>
      <c r="EH158" s="103"/>
      <c r="EI158" s="103"/>
      <c r="EJ158" s="103"/>
      <c r="EK158" s="103"/>
      <c r="EL158" s="103"/>
      <c r="EM158" s="103"/>
      <c r="EN158" s="103"/>
      <c r="EO158" s="103"/>
      <c r="EP158" s="103"/>
      <c r="EQ158" s="103"/>
      <c r="ER158" s="103"/>
      <c r="ES158" s="103"/>
      <c r="ET158" s="89"/>
      <c r="EU158" s="98"/>
      <c r="EV158" s="98"/>
      <c r="EW158" s="98"/>
      <c r="EX158" s="98"/>
      <c r="EY158" s="98"/>
      <c r="EZ158" s="98"/>
      <c r="FA158" s="108"/>
      <c r="FB158" s="98"/>
      <c r="FC158" s="98"/>
      <c r="FD158" s="98"/>
      <c r="FE158" s="98"/>
      <c r="FF158" s="108"/>
      <c r="FG158" s="98"/>
      <c r="FH158" s="98"/>
      <c r="FI158" s="98"/>
      <c r="FJ158" s="98"/>
      <c r="FK158" s="108"/>
      <c r="FL158" s="98"/>
      <c r="FM158" s="98"/>
      <c r="FN158" s="98"/>
      <c r="FO158" s="98"/>
      <c r="FP158" s="108"/>
      <c r="FQ158" s="98"/>
      <c r="FR158" s="98"/>
      <c r="FS158" s="98"/>
      <c r="FT158" s="98"/>
      <c r="FU158" s="108"/>
      <c r="FV158" s="98"/>
      <c r="FW158" s="98"/>
      <c r="FY158" s="105"/>
      <c r="FZ158" s="105"/>
      <c r="GA158" s="105"/>
      <c r="GB158" s="105"/>
      <c r="GC158" s="105"/>
      <c r="GD158" s="103"/>
      <c r="GE158" s="109"/>
      <c r="GH158" s="105"/>
      <c r="GI158" s="103"/>
      <c r="GJ158" s="109"/>
      <c r="GP158" s="104"/>
      <c r="GQ158" s="110"/>
      <c r="GR158" s="105"/>
      <c r="GS158" s="66"/>
      <c r="GT158" s="107"/>
      <c r="GU158" s="104"/>
      <c r="GV158" s="104"/>
      <c r="GW158" s="100"/>
    </row>
    <row r="159" spans="135:205">
      <c r="EE159" s="103"/>
      <c r="EF159" s="103"/>
      <c r="EG159" s="103"/>
      <c r="EH159" s="103"/>
      <c r="EI159" s="103"/>
      <c r="EJ159" s="103"/>
      <c r="EK159" s="103"/>
      <c r="EL159" s="103"/>
      <c r="EM159" s="103"/>
      <c r="EN159" s="103"/>
      <c r="EO159" s="103"/>
      <c r="EP159" s="103"/>
      <c r="EQ159" s="103"/>
      <c r="ER159" s="103"/>
      <c r="ES159" s="103"/>
      <c r="ET159" s="89"/>
      <c r="EU159" s="103"/>
      <c r="EV159" s="105"/>
      <c r="EW159" s="103"/>
      <c r="EX159" s="103"/>
      <c r="EY159" s="105"/>
      <c r="EZ159" s="103"/>
      <c r="FA159" s="109"/>
      <c r="FB159" s="105"/>
      <c r="FC159" s="105"/>
      <c r="FD159" s="105"/>
      <c r="FE159" s="103"/>
      <c r="FF159" s="109"/>
      <c r="FG159" s="105"/>
      <c r="FH159" s="105"/>
      <c r="FI159" s="105"/>
      <c r="FJ159" s="103"/>
      <c r="FK159" s="109"/>
      <c r="FL159" s="105"/>
      <c r="FM159" s="105"/>
      <c r="FN159" s="105"/>
      <c r="FO159" s="103"/>
      <c r="FP159" s="109"/>
      <c r="FQ159" s="105"/>
      <c r="FR159" s="105"/>
      <c r="FS159" s="105"/>
      <c r="FT159" s="103"/>
      <c r="FU159" s="109"/>
      <c r="FV159" s="105"/>
      <c r="FW159" s="105"/>
      <c r="FY159" s="105"/>
      <c r="FZ159" s="105"/>
      <c r="GA159" s="105"/>
      <c r="GB159" s="105"/>
      <c r="GC159" s="105"/>
      <c r="GD159" s="103"/>
      <c r="GE159" s="109"/>
      <c r="GH159" s="105"/>
      <c r="GI159" s="103"/>
      <c r="GJ159" s="109"/>
      <c r="GP159" s="104"/>
      <c r="GQ159" s="110"/>
      <c r="GR159" s="105"/>
      <c r="GS159" s="66"/>
      <c r="GT159" s="107"/>
      <c r="GU159" s="104"/>
      <c r="GV159" s="104"/>
      <c r="GW159" s="100"/>
    </row>
    <row r="160" spans="135:205">
      <c r="EE160" s="103"/>
      <c r="EF160" s="103"/>
      <c r="EG160" s="103"/>
      <c r="EH160" s="103"/>
      <c r="EI160" s="103"/>
      <c r="EJ160" s="103"/>
      <c r="EK160" s="103"/>
      <c r="EL160" s="103"/>
      <c r="EM160" s="103"/>
      <c r="EN160" s="103"/>
      <c r="EO160" s="103"/>
      <c r="EP160" s="103"/>
      <c r="EQ160" s="103"/>
      <c r="ER160" s="103"/>
      <c r="ES160" s="103"/>
      <c r="ET160" s="89"/>
      <c r="EU160" s="103"/>
      <c r="EV160" s="105"/>
      <c r="EW160" s="103"/>
      <c r="EX160" s="103"/>
      <c r="EY160" s="105"/>
      <c r="EZ160" s="103"/>
      <c r="FA160" s="109"/>
      <c r="FB160" s="105"/>
      <c r="FC160" s="105"/>
      <c r="FD160" s="105"/>
      <c r="FE160" s="103"/>
      <c r="FF160" s="109"/>
      <c r="FG160" s="105"/>
      <c r="FH160" s="105"/>
      <c r="FI160" s="105"/>
      <c r="FJ160" s="103"/>
      <c r="FK160" s="109"/>
      <c r="FL160" s="105"/>
      <c r="FM160" s="105"/>
      <c r="FN160" s="105"/>
      <c r="FO160" s="103"/>
      <c r="FP160" s="109"/>
      <c r="FQ160" s="105"/>
      <c r="FR160" s="105"/>
      <c r="FS160" s="105"/>
      <c r="FT160" s="103"/>
      <c r="FU160" s="109"/>
      <c r="FV160" s="105"/>
      <c r="FW160" s="105"/>
      <c r="FY160" s="105"/>
      <c r="FZ160" s="105"/>
      <c r="GA160" s="105"/>
      <c r="GB160" s="105"/>
      <c r="GC160" s="105"/>
      <c r="GD160" s="103"/>
      <c r="GE160" s="109"/>
      <c r="GH160" s="105"/>
      <c r="GI160" s="103"/>
      <c r="GJ160" s="109"/>
      <c r="GP160" s="104"/>
      <c r="GQ160" s="110"/>
      <c r="GR160" s="105"/>
      <c r="GS160" s="66"/>
      <c r="GT160" s="107"/>
      <c r="GU160" s="104"/>
      <c r="GV160" s="104"/>
      <c r="GW160" s="100"/>
    </row>
    <row r="161" spans="135:205">
      <c r="EE161" s="103"/>
      <c r="EF161" s="103"/>
      <c r="EG161" s="103"/>
      <c r="EH161" s="103"/>
      <c r="EI161" s="103"/>
      <c r="EJ161" s="103"/>
      <c r="EK161" s="103"/>
      <c r="EL161" s="103"/>
      <c r="EM161" s="103"/>
      <c r="EN161" s="103"/>
      <c r="EO161" s="103"/>
      <c r="EP161" s="103"/>
      <c r="EQ161" s="103"/>
      <c r="ER161" s="103"/>
      <c r="ES161" s="103"/>
      <c r="ET161" s="89"/>
      <c r="EU161" s="103"/>
      <c r="EV161" s="105"/>
      <c r="EW161" s="103"/>
      <c r="EX161" s="103"/>
      <c r="EY161" s="105"/>
      <c r="EZ161" s="103"/>
      <c r="FA161" s="109"/>
      <c r="FB161" s="105"/>
      <c r="FC161" s="105"/>
      <c r="FD161" s="105"/>
      <c r="FE161" s="103"/>
      <c r="FF161" s="109"/>
      <c r="FG161" s="105"/>
      <c r="FH161" s="105"/>
      <c r="FI161" s="105"/>
      <c r="FJ161" s="103"/>
      <c r="FK161" s="109"/>
      <c r="FL161" s="105"/>
      <c r="FM161" s="105"/>
      <c r="FN161" s="105"/>
      <c r="FO161" s="103"/>
      <c r="FP161" s="109"/>
      <c r="FQ161" s="105"/>
      <c r="FR161" s="105"/>
      <c r="FS161" s="105"/>
      <c r="FT161" s="103"/>
      <c r="FU161" s="109"/>
      <c r="FV161" s="105"/>
      <c r="FW161" s="105"/>
      <c r="FY161" s="105"/>
      <c r="FZ161" s="105"/>
      <c r="GA161" s="105"/>
      <c r="GB161" s="105"/>
      <c r="GC161" s="105"/>
      <c r="GD161" s="103"/>
      <c r="GE161" s="109"/>
      <c r="GH161" s="105"/>
      <c r="GI161" s="103"/>
      <c r="GJ161" s="109"/>
      <c r="GP161" s="104"/>
      <c r="GQ161" s="110"/>
      <c r="GR161" s="105"/>
      <c r="GS161" s="66"/>
      <c r="GT161" s="107"/>
      <c r="GU161" s="104"/>
      <c r="GV161" s="104"/>
      <c r="GW161" s="100"/>
    </row>
    <row r="162" spans="135:205">
      <c r="EE162" s="103"/>
      <c r="EF162" s="103"/>
      <c r="EG162" s="103"/>
      <c r="EH162" s="103"/>
      <c r="EI162" s="103"/>
      <c r="EJ162" s="103"/>
      <c r="EK162" s="103"/>
      <c r="EL162" s="103"/>
      <c r="EM162" s="103"/>
      <c r="EN162" s="103"/>
      <c r="EO162" s="103"/>
      <c r="EP162" s="103"/>
      <c r="EQ162" s="103"/>
      <c r="ER162" s="103"/>
      <c r="ES162" s="103"/>
      <c r="ET162" s="89"/>
      <c r="EU162" s="103"/>
      <c r="EV162" s="105"/>
      <c r="EW162" s="103"/>
      <c r="EX162" s="103"/>
      <c r="EY162" s="105"/>
      <c r="EZ162" s="103"/>
      <c r="FA162" s="109"/>
      <c r="FB162" s="105"/>
      <c r="FC162" s="105"/>
      <c r="FD162" s="105"/>
      <c r="FE162" s="103"/>
      <c r="FF162" s="109"/>
      <c r="FG162" s="105"/>
      <c r="FH162" s="105"/>
      <c r="FI162" s="105"/>
      <c r="FJ162" s="103"/>
      <c r="FK162" s="109"/>
      <c r="FL162" s="105"/>
      <c r="FM162" s="105"/>
      <c r="FN162" s="105"/>
      <c r="FO162" s="103"/>
      <c r="FP162" s="109"/>
      <c r="FQ162" s="105"/>
      <c r="FR162" s="105"/>
      <c r="FS162" s="105"/>
      <c r="FT162" s="103"/>
      <c r="FU162" s="109"/>
      <c r="FV162" s="105"/>
      <c r="FW162" s="105"/>
      <c r="FY162" s="105"/>
      <c r="FZ162" s="105"/>
      <c r="GA162" s="105"/>
      <c r="GB162" s="105"/>
      <c r="GC162" s="105"/>
      <c r="GD162" s="103"/>
      <c r="GE162" s="109"/>
      <c r="GH162" s="105"/>
      <c r="GI162" s="103"/>
      <c r="GJ162" s="109"/>
      <c r="GP162" s="104"/>
      <c r="GQ162" s="110"/>
      <c r="GR162" s="105"/>
      <c r="GS162" s="66"/>
      <c r="GT162" s="107"/>
      <c r="GU162" s="104"/>
      <c r="GV162" s="104"/>
      <c r="GW162" s="100"/>
    </row>
    <row r="163" spans="135:205">
      <c r="EE163" s="103"/>
      <c r="EF163" s="103"/>
      <c r="EG163" s="103"/>
      <c r="EH163" s="103"/>
      <c r="EI163" s="103"/>
      <c r="EJ163" s="103"/>
      <c r="EK163" s="103"/>
      <c r="EL163" s="103"/>
      <c r="EM163" s="103"/>
      <c r="EN163" s="103"/>
      <c r="EO163" s="103"/>
      <c r="EP163" s="103"/>
      <c r="EQ163" s="103"/>
      <c r="ER163" s="103"/>
      <c r="ES163" s="103"/>
      <c r="ET163" s="89"/>
      <c r="EU163" s="103"/>
      <c r="EV163" s="105"/>
      <c r="EW163" s="103"/>
      <c r="EX163" s="103"/>
      <c r="EY163" s="105"/>
      <c r="EZ163" s="103"/>
      <c r="FA163" s="109"/>
      <c r="FB163" s="105"/>
      <c r="FC163" s="105"/>
      <c r="FD163" s="105"/>
      <c r="FE163" s="103"/>
      <c r="FF163" s="109"/>
      <c r="FG163" s="105"/>
      <c r="FH163" s="105"/>
      <c r="FI163" s="105"/>
      <c r="FJ163" s="103"/>
      <c r="FK163" s="109"/>
      <c r="FL163" s="105"/>
      <c r="FM163" s="105"/>
      <c r="FN163" s="105"/>
      <c r="FO163" s="103"/>
      <c r="FP163" s="109"/>
      <c r="FQ163" s="105"/>
      <c r="FR163" s="105"/>
      <c r="FS163" s="105"/>
      <c r="FT163" s="103"/>
      <c r="FU163" s="109"/>
      <c r="FV163" s="105"/>
      <c r="FW163" s="105"/>
      <c r="FY163" s="105"/>
      <c r="FZ163" s="105"/>
      <c r="GA163" s="105"/>
      <c r="GB163" s="105"/>
      <c r="GC163" s="105"/>
      <c r="GD163" s="103"/>
      <c r="GE163" s="109"/>
      <c r="GH163" s="105"/>
      <c r="GI163" s="103"/>
      <c r="GJ163" s="109"/>
      <c r="GP163" s="104"/>
      <c r="GQ163" s="110"/>
      <c r="GR163" s="105"/>
      <c r="GS163" s="66"/>
      <c r="GT163" s="107"/>
      <c r="GU163" s="104"/>
      <c r="GV163" s="104"/>
      <c r="GW163" s="100"/>
    </row>
    <row r="164" spans="135:205">
      <c r="EE164" s="103"/>
      <c r="EF164" s="103"/>
      <c r="EG164" s="103"/>
      <c r="EH164" s="103"/>
      <c r="EI164" s="103"/>
      <c r="EJ164" s="103"/>
      <c r="EK164" s="103"/>
      <c r="EL164" s="103"/>
      <c r="EM164" s="103"/>
      <c r="EN164" s="103"/>
      <c r="EO164" s="103"/>
      <c r="EP164" s="103"/>
      <c r="EQ164" s="103"/>
      <c r="ER164" s="103"/>
      <c r="ES164" s="103"/>
      <c r="EU164" s="103"/>
      <c r="EV164" s="105"/>
      <c r="EW164" s="103"/>
      <c r="EX164" s="103"/>
      <c r="EY164" s="105"/>
      <c r="EZ164" s="103"/>
      <c r="FA164" s="109"/>
      <c r="FB164" s="105"/>
      <c r="FC164" s="105"/>
      <c r="FD164" s="105"/>
      <c r="FE164" s="103"/>
      <c r="FF164" s="109"/>
      <c r="FG164" s="105"/>
      <c r="FH164" s="105"/>
      <c r="FI164" s="105"/>
      <c r="FJ164" s="103"/>
      <c r="FK164" s="109"/>
      <c r="FL164" s="105"/>
      <c r="FM164" s="105"/>
      <c r="FN164" s="105"/>
      <c r="FO164" s="103"/>
      <c r="FP164" s="109"/>
      <c r="FQ164" s="105"/>
      <c r="FR164" s="105"/>
      <c r="FS164" s="105"/>
      <c r="FT164" s="103"/>
      <c r="FU164" s="109"/>
      <c r="FV164" s="105"/>
      <c r="FW164" s="105"/>
      <c r="FY164" s="105"/>
      <c r="FZ164" s="105"/>
      <c r="GA164" s="105"/>
      <c r="GB164" s="105"/>
      <c r="GC164" s="105"/>
      <c r="GD164" s="103"/>
      <c r="GE164" s="109"/>
      <c r="GH164" s="105"/>
      <c r="GI164" s="103"/>
      <c r="GJ164" s="109"/>
      <c r="GP164" s="104"/>
      <c r="GQ164" s="110"/>
      <c r="GR164" s="105"/>
      <c r="GS164" s="66"/>
      <c r="GT164" s="107"/>
      <c r="GU164" s="104"/>
      <c r="GV164" s="104"/>
      <c r="GW164" s="100"/>
    </row>
    <row r="165" spans="135:205">
      <c r="EE165" s="103"/>
      <c r="EF165" s="103"/>
      <c r="EG165" s="103"/>
      <c r="EH165" s="103"/>
      <c r="EI165" s="103"/>
      <c r="EJ165" s="103"/>
      <c r="EK165" s="103"/>
      <c r="EL165" s="103"/>
      <c r="EM165" s="103"/>
      <c r="EN165" s="103"/>
      <c r="EO165" s="103"/>
      <c r="EP165" s="103"/>
      <c r="EQ165" s="103"/>
      <c r="ER165" s="103"/>
      <c r="ES165" s="103"/>
      <c r="EU165" s="103"/>
      <c r="EV165" s="105"/>
      <c r="EW165" s="103"/>
      <c r="EX165" s="103"/>
      <c r="EY165" s="105"/>
      <c r="EZ165" s="103"/>
      <c r="FA165" s="109"/>
      <c r="FB165" s="105"/>
      <c r="FC165" s="105"/>
      <c r="FD165" s="105"/>
      <c r="FE165" s="103"/>
      <c r="FF165" s="109"/>
      <c r="FG165" s="105"/>
      <c r="FH165" s="105"/>
      <c r="FI165" s="105"/>
      <c r="FJ165" s="103"/>
      <c r="FK165" s="109"/>
      <c r="FL165" s="105"/>
      <c r="FM165" s="105"/>
      <c r="FN165" s="105"/>
      <c r="FO165" s="103"/>
      <c r="FP165" s="109"/>
      <c r="FQ165" s="105"/>
      <c r="FR165" s="105"/>
      <c r="FS165" s="105"/>
      <c r="FT165" s="103"/>
      <c r="FU165" s="109"/>
      <c r="FV165" s="105"/>
      <c r="FW165" s="105"/>
      <c r="FY165" s="105"/>
      <c r="FZ165" s="105"/>
      <c r="GA165" s="105"/>
      <c r="GB165" s="105"/>
      <c r="GC165" s="105"/>
      <c r="GD165" s="103"/>
      <c r="GE165" s="109"/>
      <c r="GH165" s="105"/>
      <c r="GI165" s="103"/>
      <c r="GJ165" s="109"/>
      <c r="GP165" s="104"/>
      <c r="GQ165" s="110"/>
      <c r="GR165" s="105"/>
      <c r="GS165" s="66"/>
      <c r="GT165" s="107"/>
      <c r="GU165" s="104"/>
      <c r="GV165" s="104"/>
      <c r="GW165" s="100"/>
    </row>
    <row r="166" spans="135:205">
      <c r="EE166" s="103"/>
      <c r="EF166" s="103"/>
      <c r="EG166" s="103"/>
      <c r="EH166" s="103"/>
      <c r="EI166" s="103"/>
      <c r="EJ166" s="103"/>
      <c r="EK166" s="103"/>
      <c r="EL166" s="103"/>
      <c r="EM166" s="103"/>
      <c r="EN166" s="103"/>
      <c r="EO166" s="103"/>
      <c r="EP166" s="103"/>
      <c r="EQ166" s="103"/>
      <c r="ER166" s="103"/>
      <c r="ES166" s="103"/>
      <c r="ET166" s="98"/>
      <c r="EU166" s="103"/>
      <c r="EV166" s="105"/>
      <c r="EW166" s="103"/>
      <c r="EX166" s="103"/>
      <c r="EY166" s="105"/>
      <c r="EZ166" s="103"/>
      <c r="FA166" s="109"/>
      <c r="FB166" s="105"/>
      <c r="FC166" s="105"/>
      <c r="FD166" s="105"/>
      <c r="FE166" s="103"/>
      <c r="FF166" s="109"/>
      <c r="FG166" s="105"/>
      <c r="FH166" s="105"/>
      <c r="FI166" s="105"/>
      <c r="FJ166" s="103"/>
      <c r="FK166" s="109"/>
      <c r="FL166" s="105"/>
      <c r="FM166" s="105"/>
      <c r="FN166" s="105"/>
      <c r="FO166" s="103"/>
      <c r="FP166" s="109"/>
      <c r="FQ166" s="105"/>
      <c r="FR166" s="105"/>
      <c r="FS166" s="105"/>
      <c r="FT166" s="103"/>
      <c r="FU166" s="109"/>
      <c r="FV166" s="105"/>
      <c r="FW166" s="105"/>
      <c r="FY166" s="105"/>
      <c r="FZ166" s="105"/>
      <c r="GA166" s="105"/>
      <c r="GB166" s="105"/>
      <c r="GC166" s="105"/>
      <c r="GD166" s="103"/>
      <c r="GE166" s="109"/>
      <c r="GH166" s="105"/>
      <c r="GI166" s="103"/>
      <c r="GJ166" s="109"/>
      <c r="GP166" s="104"/>
      <c r="GQ166" s="110"/>
      <c r="GR166" s="105"/>
      <c r="GS166" s="66"/>
      <c r="GT166" s="107"/>
      <c r="GU166" s="104"/>
      <c r="GV166" s="104"/>
      <c r="GW166" s="100"/>
    </row>
    <row r="167" spans="135:205">
      <c r="EE167" s="103"/>
      <c r="EF167" s="103"/>
      <c r="EG167" s="103"/>
      <c r="EH167" s="103"/>
      <c r="EI167" s="103"/>
      <c r="EJ167" s="103"/>
      <c r="EK167" s="103"/>
      <c r="EL167" s="103"/>
      <c r="EM167" s="103"/>
      <c r="EN167" s="103"/>
      <c r="EO167" s="103"/>
      <c r="EP167" s="103"/>
      <c r="EQ167" s="103"/>
      <c r="ER167" s="103"/>
      <c r="ES167" s="103"/>
      <c r="ET167" s="103"/>
      <c r="EU167" s="103"/>
      <c r="EV167" s="105"/>
      <c r="EW167" s="103"/>
      <c r="EX167" s="103"/>
      <c r="EY167" s="105"/>
      <c r="EZ167" s="103"/>
      <c r="FA167" s="109"/>
      <c r="FB167" s="105"/>
      <c r="FC167" s="105"/>
      <c r="FD167" s="105"/>
      <c r="FE167" s="103"/>
      <c r="FF167" s="109"/>
      <c r="FG167" s="105"/>
      <c r="FH167" s="105"/>
      <c r="FI167" s="105"/>
      <c r="FJ167" s="103"/>
      <c r="FK167" s="109"/>
      <c r="FL167" s="105"/>
      <c r="FM167" s="105"/>
      <c r="FN167" s="105"/>
      <c r="FO167" s="103"/>
      <c r="FP167" s="109"/>
      <c r="FQ167" s="105"/>
      <c r="FR167" s="105"/>
      <c r="FS167" s="105"/>
      <c r="FT167" s="103"/>
      <c r="FU167" s="109"/>
      <c r="FV167" s="105"/>
      <c r="FW167" s="105"/>
      <c r="FY167" s="105"/>
      <c r="FZ167" s="105"/>
      <c r="GA167" s="105"/>
      <c r="GB167" s="105"/>
      <c r="GC167" s="105"/>
      <c r="GD167" s="103"/>
      <c r="GE167" s="109"/>
      <c r="GH167" s="105"/>
      <c r="GI167" s="103"/>
      <c r="GJ167" s="109"/>
      <c r="GP167" s="104"/>
      <c r="GQ167" s="110"/>
      <c r="GR167" s="105"/>
      <c r="GS167" s="66"/>
      <c r="GT167" s="107"/>
      <c r="GU167" s="104"/>
      <c r="GV167" s="104"/>
      <c r="GW167" s="100"/>
    </row>
    <row r="168" spans="135:205">
      <c r="EE168" s="103"/>
      <c r="EF168" s="103"/>
      <c r="EG168" s="103"/>
      <c r="EH168" s="103"/>
      <c r="EI168" s="103"/>
      <c r="EJ168" s="103"/>
      <c r="EK168" s="103"/>
      <c r="EL168" s="103"/>
      <c r="EM168" s="103"/>
      <c r="EN168" s="103"/>
      <c r="EO168" s="103"/>
      <c r="EP168" s="103"/>
      <c r="EQ168" s="103"/>
      <c r="ER168" s="103"/>
      <c r="ES168" s="103"/>
      <c r="ET168" s="103"/>
      <c r="EU168" s="103"/>
      <c r="EV168" s="105"/>
      <c r="EW168" s="103"/>
      <c r="EX168" s="103"/>
      <c r="EY168" s="105"/>
      <c r="EZ168" s="103"/>
      <c r="FA168" s="109"/>
      <c r="FB168" s="105"/>
      <c r="FC168" s="105"/>
      <c r="FD168" s="105"/>
      <c r="FE168" s="103"/>
      <c r="FF168" s="109"/>
      <c r="FG168" s="105"/>
      <c r="FH168" s="105"/>
      <c r="FI168" s="105"/>
      <c r="FJ168" s="103"/>
      <c r="FK168" s="109"/>
      <c r="FL168" s="105"/>
      <c r="FM168" s="105"/>
      <c r="FN168" s="105"/>
      <c r="FO168" s="103"/>
      <c r="FP168" s="109"/>
      <c r="FQ168" s="105"/>
      <c r="FR168" s="105"/>
      <c r="FS168" s="105"/>
      <c r="FT168" s="103"/>
      <c r="FU168" s="109"/>
      <c r="FV168" s="105"/>
      <c r="FW168" s="105"/>
      <c r="FY168" s="105"/>
      <c r="FZ168" s="105"/>
      <c r="GA168" s="105"/>
      <c r="GB168" s="105"/>
      <c r="GC168" s="105"/>
      <c r="GD168" s="103"/>
      <c r="GE168" s="109"/>
      <c r="GH168" s="105"/>
      <c r="GI168" s="103"/>
      <c r="GJ168" s="109"/>
      <c r="GP168" s="104"/>
      <c r="GQ168" s="110"/>
      <c r="GR168" s="105"/>
      <c r="GS168" s="66"/>
      <c r="GT168" s="107"/>
      <c r="GU168" s="104"/>
      <c r="GV168" s="104"/>
      <c r="GW168" s="100"/>
    </row>
    <row r="169" spans="135:205">
      <c r="EE169" s="103"/>
      <c r="EF169" s="103"/>
      <c r="EG169" s="103"/>
      <c r="EH169" s="103"/>
      <c r="EI169" s="103"/>
      <c r="EJ169" s="103"/>
      <c r="EK169" s="103"/>
      <c r="EL169" s="103"/>
      <c r="EM169" s="103"/>
      <c r="EN169" s="103"/>
      <c r="EO169" s="103"/>
      <c r="EP169" s="103"/>
      <c r="EQ169" s="103"/>
      <c r="ER169" s="103"/>
      <c r="ES169" s="103"/>
      <c r="ET169" s="103"/>
      <c r="EU169" s="103"/>
      <c r="EV169" s="105"/>
      <c r="EW169" s="103"/>
      <c r="EX169" s="103"/>
      <c r="EY169" s="105"/>
      <c r="EZ169" s="103"/>
      <c r="FA169" s="109"/>
      <c r="FB169" s="105"/>
      <c r="FC169" s="105"/>
      <c r="FD169" s="105"/>
      <c r="FE169" s="103"/>
      <c r="FF169" s="109"/>
      <c r="FG169" s="105"/>
      <c r="FH169" s="105"/>
      <c r="FI169" s="105"/>
      <c r="FJ169" s="103"/>
      <c r="FK169" s="109"/>
      <c r="FL169" s="105"/>
      <c r="FM169" s="105"/>
      <c r="FN169" s="105"/>
      <c r="FO169" s="103"/>
      <c r="FP169" s="109"/>
      <c r="FQ169" s="105"/>
      <c r="FR169" s="105"/>
      <c r="FS169" s="105"/>
      <c r="FT169" s="103"/>
      <c r="FU169" s="109"/>
      <c r="FV169" s="105"/>
      <c r="FW169" s="105"/>
      <c r="FY169" s="105"/>
      <c r="FZ169" s="105"/>
      <c r="GA169" s="105"/>
      <c r="GB169" s="105"/>
      <c r="GC169" s="105"/>
      <c r="GD169" s="103"/>
      <c r="GE169" s="109"/>
      <c r="GH169" s="105"/>
      <c r="GI169" s="103"/>
      <c r="GJ169" s="109"/>
      <c r="GP169" s="104"/>
      <c r="GQ169" s="110"/>
      <c r="GR169" s="105"/>
      <c r="GS169" s="66"/>
      <c r="GT169" s="107"/>
      <c r="GU169" s="104"/>
      <c r="GV169" s="104"/>
      <c r="GW169" s="100"/>
    </row>
    <row r="170" spans="135:205">
      <c r="EE170" s="103"/>
      <c r="EF170" s="103"/>
      <c r="EG170" s="103"/>
      <c r="EH170" s="103"/>
      <c r="EI170" s="103"/>
      <c r="EJ170" s="103"/>
      <c r="EK170" s="103"/>
      <c r="EL170" s="103"/>
      <c r="EM170" s="103"/>
      <c r="EN170" s="103"/>
      <c r="EO170" s="103"/>
      <c r="EP170" s="103"/>
      <c r="EQ170" s="103"/>
      <c r="ER170" s="103"/>
      <c r="ES170" s="103"/>
      <c r="ET170" s="103"/>
      <c r="EU170" s="103"/>
      <c r="EV170" s="105"/>
      <c r="EW170" s="103"/>
      <c r="EX170" s="103"/>
      <c r="EY170" s="105"/>
      <c r="EZ170" s="103"/>
      <c r="FA170" s="109"/>
      <c r="FB170" s="105"/>
      <c r="FC170" s="105"/>
      <c r="FD170" s="105"/>
      <c r="FE170" s="103"/>
      <c r="FF170" s="109"/>
      <c r="FG170" s="105"/>
      <c r="FH170" s="105"/>
      <c r="FI170" s="105"/>
      <c r="FJ170" s="103"/>
      <c r="FK170" s="109"/>
      <c r="FL170" s="105"/>
      <c r="FM170" s="105"/>
      <c r="FN170" s="105"/>
      <c r="FO170" s="103"/>
      <c r="FP170" s="109"/>
      <c r="FQ170" s="105"/>
      <c r="FR170" s="105"/>
      <c r="FS170" s="105"/>
      <c r="FT170" s="103"/>
      <c r="FU170" s="109"/>
      <c r="FV170" s="105"/>
      <c r="FW170" s="105"/>
      <c r="FX170" s="98"/>
      <c r="FY170" s="105"/>
      <c r="FZ170" s="105"/>
      <c r="GA170" s="105"/>
      <c r="GB170" s="105"/>
      <c r="GC170" s="105"/>
      <c r="GD170" s="103"/>
      <c r="GE170" s="109"/>
      <c r="GH170" s="105"/>
      <c r="GI170" s="103"/>
      <c r="GJ170" s="109"/>
      <c r="GP170" s="104"/>
      <c r="GQ170" s="110"/>
      <c r="GR170" s="105"/>
      <c r="GS170" s="66"/>
      <c r="GT170" s="107"/>
      <c r="GU170" s="104"/>
      <c r="GV170" s="104"/>
      <c r="GW170" s="100"/>
    </row>
    <row r="171" spans="135:205">
      <c r="EE171" s="103"/>
      <c r="EF171" s="103"/>
      <c r="EG171" s="103"/>
      <c r="EH171" s="103"/>
      <c r="EI171" s="103"/>
      <c r="EJ171" s="103"/>
      <c r="EK171" s="103"/>
      <c r="EL171" s="103"/>
      <c r="EM171" s="103"/>
      <c r="EN171" s="103"/>
      <c r="EO171" s="103"/>
      <c r="EP171" s="103"/>
      <c r="EQ171" s="103"/>
      <c r="ER171" s="103"/>
      <c r="ES171" s="103"/>
      <c r="ET171" s="103"/>
      <c r="EU171" s="103"/>
      <c r="EV171" s="105"/>
      <c r="EW171" s="103"/>
      <c r="EX171" s="103"/>
      <c r="EY171" s="105"/>
      <c r="EZ171" s="103"/>
      <c r="FA171" s="109"/>
      <c r="FB171" s="105"/>
      <c r="FC171" s="105"/>
      <c r="FD171" s="105"/>
      <c r="FE171" s="103"/>
      <c r="FF171" s="109"/>
      <c r="FG171" s="105"/>
      <c r="FH171" s="105"/>
      <c r="FI171" s="105"/>
      <c r="FJ171" s="103"/>
      <c r="FK171" s="109"/>
      <c r="FL171" s="105"/>
      <c r="FM171" s="105"/>
      <c r="FN171" s="105"/>
      <c r="FO171" s="103"/>
      <c r="FP171" s="109"/>
      <c r="FQ171" s="105"/>
      <c r="FR171" s="105"/>
      <c r="FS171" s="105"/>
      <c r="FT171" s="103"/>
      <c r="FU171" s="109"/>
      <c r="FV171" s="105"/>
      <c r="FW171" s="105"/>
      <c r="FX171" s="105"/>
      <c r="FY171" s="105"/>
      <c r="FZ171" s="105"/>
      <c r="GA171" s="105"/>
      <c r="GB171" s="105"/>
      <c r="GC171" s="105"/>
      <c r="GD171" s="103"/>
      <c r="GE171" s="109"/>
      <c r="GH171" s="105"/>
      <c r="GI171" s="103"/>
      <c r="GJ171" s="109"/>
      <c r="GP171" s="104"/>
      <c r="GQ171" s="110"/>
      <c r="GR171" s="105"/>
      <c r="GS171" s="66"/>
      <c r="GT171" s="107"/>
      <c r="GU171" s="104"/>
      <c r="GV171" s="104"/>
      <c r="GW171" s="100"/>
    </row>
    <row r="172" spans="135:205">
      <c r="EE172" s="103"/>
      <c r="EF172" s="103"/>
      <c r="EG172" s="103"/>
      <c r="EH172" s="103"/>
      <c r="EI172" s="103"/>
      <c r="EJ172" s="103"/>
      <c r="EK172" s="103"/>
      <c r="EL172" s="103"/>
      <c r="EM172" s="103"/>
      <c r="EN172" s="103"/>
      <c r="EO172" s="103"/>
      <c r="EP172" s="103"/>
      <c r="EQ172" s="103"/>
      <c r="ER172" s="103"/>
      <c r="ES172" s="103"/>
      <c r="ET172" s="103"/>
      <c r="EU172" s="103"/>
      <c r="EV172" s="105"/>
      <c r="EW172" s="103"/>
      <c r="EX172" s="103"/>
      <c r="EY172" s="105"/>
      <c r="EZ172" s="103"/>
      <c r="FA172" s="109"/>
      <c r="FB172" s="105"/>
      <c r="FC172" s="105"/>
      <c r="FD172" s="105"/>
      <c r="FE172" s="103"/>
      <c r="FF172" s="109"/>
      <c r="FG172" s="105"/>
      <c r="FH172" s="105"/>
      <c r="FI172" s="105"/>
      <c r="FJ172" s="103"/>
      <c r="FK172" s="109"/>
      <c r="FL172" s="105"/>
      <c r="FM172" s="105"/>
      <c r="FN172" s="105"/>
      <c r="FO172" s="103"/>
      <c r="FP172" s="109"/>
      <c r="FQ172" s="105"/>
      <c r="FR172" s="105"/>
      <c r="FS172" s="105"/>
      <c r="FT172" s="103"/>
      <c r="FU172" s="109"/>
      <c r="FV172" s="105"/>
      <c r="FW172" s="105"/>
      <c r="FX172" s="105"/>
      <c r="FY172" s="105"/>
      <c r="FZ172" s="105"/>
      <c r="GA172" s="105"/>
      <c r="GB172" s="105"/>
      <c r="GC172" s="105"/>
      <c r="GD172" s="103"/>
      <c r="GE172" s="109"/>
      <c r="GH172" s="105"/>
      <c r="GI172" s="103"/>
      <c r="GJ172" s="109"/>
      <c r="GP172" s="104"/>
      <c r="GQ172" s="110"/>
      <c r="GR172" s="105"/>
      <c r="GS172" s="66"/>
      <c r="GT172" s="107"/>
      <c r="GU172" s="104"/>
      <c r="GV172" s="104"/>
      <c r="GW172" s="100"/>
    </row>
    <row r="173" spans="135:205">
      <c r="EE173" s="103"/>
      <c r="EF173" s="103"/>
      <c r="EG173" s="103"/>
      <c r="EH173" s="103"/>
      <c r="EI173" s="103"/>
      <c r="EJ173" s="103"/>
      <c r="EK173" s="103"/>
      <c r="EL173" s="103"/>
      <c r="EM173" s="103"/>
      <c r="EN173" s="103"/>
      <c r="EO173" s="103"/>
      <c r="EP173" s="103"/>
      <c r="EQ173" s="103"/>
      <c r="ER173" s="103"/>
      <c r="ES173" s="103"/>
      <c r="ET173" s="103"/>
      <c r="EU173" s="103"/>
      <c r="EV173" s="105"/>
      <c r="EW173" s="103"/>
      <c r="EX173" s="103"/>
      <c r="EY173" s="105"/>
      <c r="EZ173" s="103"/>
      <c r="FA173" s="109"/>
      <c r="FB173" s="105"/>
      <c r="FC173" s="105"/>
      <c r="FD173" s="105"/>
      <c r="FE173" s="103"/>
      <c r="FF173" s="109"/>
      <c r="FG173" s="105"/>
      <c r="FH173" s="105"/>
      <c r="FI173" s="105"/>
      <c r="FJ173" s="103"/>
      <c r="FK173" s="109"/>
      <c r="FL173" s="105"/>
      <c r="FM173" s="105"/>
      <c r="FN173" s="105"/>
      <c r="FO173" s="103"/>
      <c r="FP173" s="109"/>
      <c r="FQ173" s="105"/>
      <c r="FR173" s="105"/>
      <c r="FS173" s="105"/>
      <c r="FT173" s="103"/>
      <c r="FU173" s="109"/>
      <c r="FV173" s="105"/>
      <c r="FW173" s="105"/>
      <c r="FX173" s="105"/>
      <c r="FY173" s="105"/>
      <c r="FZ173" s="105"/>
      <c r="GA173" s="105"/>
      <c r="GB173" s="105"/>
      <c r="GC173" s="105"/>
      <c r="GD173" s="103"/>
      <c r="GE173" s="109"/>
      <c r="GH173" s="105"/>
      <c r="GI173" s="103"/>
      <c r="GJ173" s="109"/>
      <c r="GP173" s="104"/>
      <c r="GQ173" s="110"/>
      <c r="GR173" s="105"/>
      <c r="GS173" s="66"/>
      <c r="GT173" s="107"/>
      <c r="GU173" s="104"/>
      <c r="GV173" s="104"/>
      <c r="GW173" s="100"/>
    </row>
    <row r="174" spans="135:205">
      <c r="EE174" s="103"/>
      <c r="EF174" s="103"/>
      <c r="EG174" s="103"/>
      <c r="EH174" s="103"/>
      <c r="EI174" s="103"/>
      <c r="EJ174" s="103"/>
      <c r="EK174" s="103"/>
      <c r="EL174" s="103"/>
      <c r="EM174" s="103"/>
      <c r="EN174" s="103"/>
      <c r="EO174" s="103"/>
      <c r="EP174" s="103"/>
      <c r="EQ174" s="103"/>
      <c r="ER174" s="103"/>
      <c r="ES174" s="103"/>
      <c r="ET174" s="103"/>
      <c r="EU174" s="103"/>
      <c r="EV174" s="105"/>
      <c r="EW174" s="103"/>
      <c r="EX174" s="103"/>
      <c r="EY174" s="105"/>
      <c r="EZ174" s="103"/>
      <c r="FA174" s="109"/>
      <c r="FB174" s="105"/>
      <c r="FC174" s="105"/>
      <c r="FD174" s="105"/>
      <c r="FE174" s="103"/>
      <c r="FF174" s="109"/>
      <c r="FG174" s="105"/>
      <c r="FH174" s="105"/>
      <c r="FI174" s="105"/>
      <c r="FJ174" s="103"/>
      <c r="FK174" s="109"/>
      <c r="FL174" s="105"/>
      <c r="FM174" s="105"/>
      <c r="FN174" s="105"/>
      <c r="FO174" s="103"/>
      <c r="FP174" s="109"/>
      <c r="FQ174" s="105"/>
      <c r="FR174" s="105"/>
      <c r="FS174" s="105"/>
      <c r="FT174" s="103"/>
      <c r="FU174" s="109"/>
      <c r="FV174" s="105"/>
      <c r="FW174" s="105"/>
      <c r="FX174" s="105"/>
      <c r="FY174" s="105"/>
      <c r="FZ174" s="105"/>
      <c r="GA174" s="105"/>
      <c r="GB174" s="105"/>
      <c r="GC174" s="105"/>
      <c r="GD174" s="103"/>
      <c r="GE174" s="109"/>
      <c r="GH174" s="105"/>
      <c r="GI174" s="103"/>
      <c r="GJ174" s="109"/>
      <c r="GP174" s="104"/>
      <c r="GQ174" s="110"/>
      <c r="GR174" s="105"/>
      <c r="GS174" s="66"/>
      <c r="GT174" s="107"/>
      <c r="GU174" s="104"/>
      <c r="GV174" s="104"/>
      <c r="GW174" s="100"/>
    </row>
    <row r="175" spans="135:205">
      <c r="EE175" s="103"/>
      <c r="EF175" s="103"/>
      <c r="EG175" s="103"/>
      <c r="EH175" s="103"/>
      <c r="EI175" s="103"/>
      <c r="EJ175" s="103"/>
      <c r="EK175" s="103"/>
      <c r="EL175" s="103"/>
      <c r="EM175" s="103"/>
      <c r="EN175" s="103"/>
      <c r="EO175" s="103"/>
      <c r="EP175" s="103"/>
      <c r="EQ175" s="103"/>
      <c r="ER175" s="103"/>
      <c r="ES175" s="103"/>
      <c r="ET175" s="103"/>
      <c r="EU175" s="103"/>
      <c r="EV175" s="105"/>
      <c r="EW175" s="103"/>
      <c r="EX175" s="103"/>
      <c r="EY175" s="105"/>
      <c r="EZ175" s="103"/>
      <c r="FA175" s="109"/>
      <c r="FB175" s="105"/>
      <c r="FC175" s="105"/>
      <c r="FD175" s="105"/>
      <c r="FE175" s="103"/>
      <c r="FF175" s="109"/>
      <c r="FG175" s="105"/>
      <c r="FH175" s="105"/>
      <c r="FI175" s="105"/>
      <c r="FJ175" s="103"/>
      <c r="FK175" s="109"/>
      <c r="FL175" s="105"/>
      <c r="FM175" s="105"/>
      <c r="FN175" s="105"/>
      <c r="FO175" s="103"/>
      <c r="FP175" s="109"/>
      <c r="FQ175" s="105"/>
      <c r="FR175" s="105"/>
      <c r="FS175" s="105"/>
      <c r="FT175" s="103"/>
      <c r="FU175" s="109"/>
      <c r="FV175" s="105"/>
      <c r="FW175" s="105"/>
      <c r="FX175" s="105"/>
      <c r="FY175" s="105"/>
      <c r="FZ175" s="105"/>
      <c r="GA175" s="105"/>
      <c r="GB175" s="105"/>
      <c r="GC175" s="105"/>
      <c r="GD175" s="103"/>
      <c r="GE175" s="109"/>
      <c r="GH175" s="105"/>
      <c r="GI175" s="103"/>
      <c r="GJ175" s="109"/>
      <c r="GP175" s="104"/>
      <c r="GQ175" s="110"/>
      <c r="GR175" s="105"/>
      <c r="GS175" s="66"/>
      <c r="GT175" s="107"/>
      <c r="GU175" s="104"/>
      <c r="GV175" s="104"/>
      <c r="GW175" s="100"/>
    </row>
    <row r="176" spans="135:205">
      <c r="EE176" s="103"/>
      <c r="EF176" s="103"/>
      <c r="EG176" s="103"/>
      <c r="EH176" s="103"/>
      <c r="EI176" s="103"/>
      <c r="EJ176" s="103"/>
      <c r="EK176" s="103"/>
      <c r="EL176" s="103"/>
      <c r="EM176" s="103"/>
      <c r="EN176" s="103"/>
      <c r="EO176" s="103"/>
      <c r="EP176" s="103"/>
      <c r="EQ176" s="103"/>
      <c r="ER176" s="103"/>
      <c r="ES176" s="103"/>
      <c r="ET176" s="103"/>
      <c r="EU176" s="103"/>
      <c r="EV176" s="105"/>
      <c r="EW176" s="103"/>
      <c r="EX176" s="103"/>
      <c r="EY176" s="105"/>
      <c r="EZ176" s="103"/>
      <c r="FA176" s="109"/>
      <c r="FB176" s="105"/>
      <c r="FC176" s="105"/>
      <c r="FD176" s="105"/>
      <c r="FE176" s="103"/>
      <c r="FF176" s="109"/>
      <c r="FG176" s="105"/>
      <c r="FH176" s="105"/>
      <c r="FI176" s="105"/>
      <c r="FJ176" s="103"/>
      <c r="FK176" s="109"/>
      <c r="FL176" s="105"/>
      <c r="FM176" s="105"/>
      <c r="FN176" s="105"/>
      <c r="FO176" s="103"/>
      <c r="FP176" s="109"/>
      <c r="FQ176" s="105"/>
      <c r="FR176" s="105"/>
      <c r="FS176" s="105"/>
      <c r="FT176" s="103"/>
      <c r="FU176" s="109"/>
      <c r="FV176" s="105"/>
      <c r="FW176" s="105"/>
      <c r="FX176" s="105"/>
      <c r="FY176" s="105"/>
      <c r="FZ176" s="105"/>
      <c r="GA176" s="105"/>
      <c r="GB176" s="105"/>
      <c r="GC176" s="105"/>
      <c r="GD176" s="103"/>
      <c r="GE176" s="109"/>
      <c r="GH176" s="105"/>
      <c r="GI176" s="103"/>
      <c r="GJ176" s="109"/>
      <c r="GP176" s="104"/>
      <c r="GQ176" s="110"/>
      <c r="GR176" s="105"/>
      <c r="GS176" s="66"/>
      <c r="GT176" s="107"/>
      <c r="GU176" s="104"/>
      <c r="GV176" s="104"/>
      <c r="GW176" s="100"/>
    </row>
    <row r="177" spans="135:205">
      <c r="EE177" s="103"/>
      <c r="EF177" s="103"/>
      <c r="EG177" s="103"/>
      <c r="EH177" s="103"/>
      <c r="EI177" s="103"/>
      <c r="EJ177" s="103"/>
      <c r="EK177" s="103"/>
      <c r="EL177" s="103"/>
      <c r="EM177" s="103"/>
      <c r="EN177" s="103"/>
      <c r="EO177" s="103"/>
      <c r="EP177" s="103"/>
      <c r="EQ177" s="103"/>
      <c r="ER177" s="103"/>
      <c r="ES177" s="103"/>
      <c r="ET177" s="103"/>
      <c r="EU177" s="103"/>
      <c r="EV177" s="105"/>
      <c r="EW177" s="103"/>
      <c r="EX177" s="103"/>
      <c r="EY177" s="105"/>
      <c r="EZ177" s="103"/>
      <c r="FA177" s="109"/>
      <c r="FB177" s="105"/>
      <c r="FC177" s="105"/>
      <c r="FD177" s="105"/>
      <c r="FE177" s="103"/>
      <c r="FF177" s="109"/>
      <c r="FG177" s="105"/>
      <c r="FH177" s="105"/>
      <c r="FI177" s="105"/>
      <c r="FJ177" s="103"/>
      <c r="FK177" s="109"/>
      <c r="FL177" s="105"/>
      <c r="FM177" s="105"/>
      <c r="FN177" s="105"/>
      <c r="FO177" s="103"/>
      <c r="FP177" s="109"/>
      <c r="FQ177" s="105"/>
      <c r="FR177" s="105"/>
      <c r="FS177" s="105"/>
      <c r="FT177" s="103"/>
      <c r="FU177" s="109"/>
      <c r="FV177" s="105"/>
      <c r="FW177" s="105"/>
      <c r="FX177" s="105"/>
      <c r="FY177" s="105"/>
      <c r="FZ177" s="105"/>
      <c r="GA177" s="105"/>
      <c r="GB177" s="105"/>
      <c r="GC177" s="105"/>
      <c r="GD177" s="103"/>
      <c r="GE177" s="109"/>
      <c r="GH177" s="105"/>
      <c r="GI177" s="103"/>
      <c r="GJ177" s="109"/>
      <c r="GW177" s="100"/>
    </row>
    <row r="178" spans="135:205">
      <c r="EE178" s="103"/>
      <c r="EF178" s="103"/>
      <c r="EG178" s="103"/>
      <c r="EH178" s="103"/>
      <c r="EI178" s="103"/>
      <c r="EJ178" s="103"/>
      <c r="EK178" s="103"/>
      <c r="EL178" s="103"/>
      <c r="EM178" s="103"/>
      <c r="EN178" s="103"/>
      <c r="EO178" s="103"/>
      <c r="EP178" s="103"/>
      <c r="EQ178" s="103"/>
      <c r="ER178" s="103"/>
      <c r="ES178" s="103"/>
      <c r="ET178" s="103"/>
      <c r="EU178" s="103"/>
      <c r="EV178" s="105"/>
      <c r="EW178" s="103"/>
      <c r="EX178" s="103"/>
      <c r="EY178" s="105"/>
      <c r="EZ178" s="103"/>
      <c r="FA178" s="109"/>
      <c r="FB178" s="105"/>
      <c r="FC178" s="105"/>
      <c r="FD178" s="105"/>
      <c r="FE178" s="103"/>
      <c r="FF178" s="109"/>
      <c r="FG178" s="105"/>
      <c r="FH178" s="105"/>
      <c r="FI178" s="105"/>
      <c r="FJ178" s="103"/>
      <c r="FK178" s="109"/>
      <c r="FL178" s="105"/>
      <c r="FM178" s="105"/>
      <c r="FN178" s="105"/>
      <c r="FO178" s="103"/>
      <c r="FP178" s="109"/>
      <c r="FQ178" s="105"/>
      <c r="FR178" s="105"/>
      <c r="FS178" s="105"/>
      <c r="FT178" s="103"/>
      <c r="FU178" s="109"/>
      <c r="FV178" s="105"/>
      <c r="FW178" s="105"/>
      <c r="FX178" s="105"/>
      <c r="FY178" s="105"/>
      <c r="FZ178" s="105"/>
      <c r="GA178" s="105"/>
      <c r="GB178" s="105"/>
      <c r="GC178" s="105"/>
      <c r="GD178" s="103"/>
      <c r="GE178" s="109"/>
      <c r="GH178" s="105"/>
      <c r="GI178" s="103"/>
      <c r="GJ178" s="109"/>
      <c r="GW178" s="100"/>
    </row>
    <row r="179" spans="135:205">
      <c r="EE179" s="103"/>
      <c r="EF179" s="103"/>
      <c r="EG179" s="103"/>
      <c r="EH179" s="103"/>
      <c r="EI179" s="103"/>
      <c r="EJ179" s="103"/>
      <c r="EK179" s="103"/>
      <c r="EL179" s="103"/>
      <c r="EM179" s="103"/>
      <c r="EN179" s="103"/>
      <c r="EO179" s="103"/>
      <c r="EP179" s="103"/>
      <c r="EQ179" s="103"/>
      <c r="ER179" s="103"/>
      <c r="ES179" s="103"/>
      <c r="ET179" s="103"/>
      <c r="EU179" s="103"/>
      <c r="EV179" s="105"/>
      <c r="EW179" s="103"/>
      <c r="EX179" s="103"/>
      <c r="EY179" s="105"/>
      <c r="EZ179" s="103"/>
      <c r="FA179" s="109"/>
      <c r="FB179" s="105"/>
      <c r="FC179" s="105"/>
      <c r="FD179" s="105"/>
      <c r="FE179" s="103"/>
      <c r="FF179" s="109"/>
      <c r="FG179" s="105"/>
      <c r="FH179" s="105"/>
      <c r="FI179" s="105"/>
      <c r="FJ179" s="103"/>
      <c r="FK179" s="109"/>
      <c r="FL179" s="105"/>
      <c r="FM179" s="105"/>
      <c r="FN179" s="105"/>
      <c r="FO179" s="103"/>
      <c r="FP179" s="109"/>
      <c r="FQ179" s="105"/>
      <c r="FR179" s="105"/>
      <c r="FS179" s="105"/>
      <c r="FT179" s="103"/>
      <c r="FU179" s="109"/>
      <c r="FV179" s="105"/>
      <c r="FW179" s="105"/>
      <c r="FX179" s="105"/>
      <c r="FY179" s="105"/>
      <c r="FZ179" s="105"/>
      <c r="GA179" s="105"/>
      <c r="GB179" s="105"/>
      <c r="GC179" s="105"/>
      <c r="GD179" s="103"/>
      <c r="GE179" s="109"/>
      <c r="GH179" s="105"/>
      <c r="GI179" s="103"/>
      <c r="GJ179" s="109"/>
      <c r="GW179" s="100"/>
    </row>
    <row r="180" spans="135:205">
      <c r="EE180" s="103"/>
      <c r="EF180" s="103"/>
      <c r="EG180" s="103"/>
      <c r="EH180" s="103"/>
      <c r="EI180" s="103"/>
      <c r="EJ180" s="103"/>
      <c r="EK180" s="103"/>
      <c r="EL180" s="103"/>
      <c r="EM180" s="103"/>
      <c r="EN180" s="103"/>
      <c r="EO180" s="103"/>
      <c r="EP180" s="103"/>
      <c r="EQ180" s="103"/>
      <c r="ER180" s="103"/>
      <c r="ES180" s="103"/>
      <c r="ET180" s="103"/>
      <c r="EU180" s="103"/>
      <c r="EV180" s="105"/>
      <c r="EW180" s="103"/>
      <c r="EX180" s="103"/>
      <c r="EY180" s="105"/>
      <c r="EZ180" s="103"/>
      <c r="FA180" s="109"/>
      <c r="FB180" s="105"/>
      <c r="FC180" s="105"/>
      <c r="FD180" s="105"/>
      <c r="FE180" s="103"/>
      <c r="FF180" s="109"/>
      <c r="FG180" s="105"/>
      <c r="FH180" s="105"/>
      <c r="FI180" s="105"/>
      <c r="FJ180" s="103"/>
      <c r="FK180" s="109"/>
      <c r="FL180" s="105"/>
      <c r="FM180" s="105"/>
      <c r="FN180" s="105"/>
      <c r="FO180" s="103"/>
      <c r="FP180" s="109"/>
      <c r="FQ180" s="105"/>
      <c r="FR180" s="105"/>
      <c r="FS180" s="105"/>
      <c r="FT180" s="103"/>
      <c r="FU180" s="109"/>
      <c r="FV180" s="105"/>
      <c r="FW180" s="105"/>
      <c r="FX180" s="105"/>
      <c r="FY180" s="105"/>
      <c r="FZ180" s="105"/>
      <c r="GA180" s="105"/>
      <c r="GB180" s="105"/>
      <c r="GC180" s="105"/>
      <c r="GD180" s="103"/>
      <c r="GE180" s="109"/>
      <c r="GH180" s="105"/>
      <c r="GI180" s="103"/>
      <c r="GJ180" s="109"/>
      <c r="GW180" s="100"/>
    </row>
    <row r="181" spans="135:205">
      <c r="EE181" s="103"/>
      <c r="EF181" s="103"/>
      <c r="EG181" s="103"/>
      <c r="EH181" s="103"/>
      <c r="EI181" s="103"/>
      <c r="EJ181" s="103"/>
      <c r="EK181" s="103"/>
      <c r="EL181" s="103"/>
      <c r="EM181" s="103"/>
      <c r="EN181" s="103"/>
      <c r="EO181" s="103"/>
      <c r="EP181" s="103"/>
      <c r="EQ181" s="103"/>
      <c r="ER181" s="103"/>
      <c r="ES181" s="103"/>
      <c r="ET181" s="103"/>
      <c r="EU181" s="103"/>
      <c r="EV181" s="105"/>
      <c r="EW181" s="103"/>
      <c r="EX181" s="103"/>
      <c r="EY181" s="105"/>
      <c r="EZ181" s="103"/>
      <c r="FA181" s="109"/>
      <c r="FB181" s="105"/>
      <c r="FC181" s="105"/>
      <c r="FD181" s="105"/>
      <c r="FE181" s="103"/>
      <c r="FF181" s="109"/>
      <c r="FG181" s="105"/>
      <c r="FH181" s="105"/>
      <c r="FI181" s="105"/>
      <c r="FJ181" s="103"/>
      <c r="FK181" s="109"/>
      <c r="FL181" s="105"/>
      <c r="FM181" s="105"/>
      <c r="FN181" s="105"/>
      <c r="FO181" s="103"/>
      <c r="FP181" s="109"/>
      <c r="FQ181" s="105"/>
      <c r="FR181" s="105"/>
      <c r="FS181" s="105"/>
      <c r="FT181" s="103"/>
      <c r="FU181" s="109"/>
      <c r="FV181" s="105"/>
      <c r="FW181" s="105"/>
      <c r="FX181" s="105"/>
      <c r="FY181" s="105"/>
      <c r="FZ181" s="105"/>
      <c r="GA181" s="105"/>
      <c r="GB181" s="105"/>
      <c r="GC181" s="105"/>
      <c r="GD181" s="103"/>
      <c r="GE181" s="109"/>
      <c r="GH181" s="105"/>
      <c r="GI181" s="103"/>
      <c r="GJ181" s="109"/>
      <c r="GW181" s="100"/>
    </row>
    <row r="182" spans="135:205">
      <c r="EE182" s="103"/>
      <c r="EF182" s="103"/>
      <c r="EG182" s="103"/>
      <c r="EH182" s="103"/>
      <c r="EI182" s="103"/>
      <c r="EJ182" s="103"/>
      <c r="EK182" s="103"/>
      <c r="EL182" s="103"/>
      <c r="EM182" s="103"/>
      <c r="EN182" s="103"/>
      <c r="EO182" s="103"/>
      <c r="EP182" s="103"/>
      <c r="EQ182" s="103"/>
      <c r="ER182" s="103"/>
      <c r="ES182" s="103"/>
      <c r="ET182" s="103"/>
      <c r="EU182" s="103"/>
      <c r="EV182" s="105"/>
      <c r="EW182" s="103"/>
      <c r="EX182" s="103"/>
      <c r="EY182" s="105"/>
      <c r="EZ182" s="103"/>
      <c r="FA182" s="109"/>
      <c r="FB182" s="105"/>
      <c r="FC182" s="105"/>
      <c r="FD182" s="105"/>
      <c r="FE182" s="103"/>
      <c r="FF182" s="109"/>
      <c r="FG182" s="105"/>
      <c r="FH182" s="105"/>
      <c r="FI182" s="105"/>
      <c r="FJ182" s="103"/>
      <c r="FK182" s="109"/>
      <c r="FL182" s="105"/>
      <c r="FM182" s="105"/>
      <c r="FN182" s="105"/>
      <c r="FO182" s="103"/>
      <c r="FP182" s="109"/>
      <c r="FQ182" s="105"/>
      <c r="FR182" s="105"/>
      <c r="FS182" s="105"/>
      <c r="FT182" s="103"/>
      <c r="FU182" s="109"/>
      <c r="FV182" s="105"/>
      <c r="FW182" s="105"/>
      <c r="FX182" s="105"/>
      <c r="FY182" s="105"/>
      <c r="FZ182" s="105"/>
      <c r="GA182" s="105"/>
      <c r="GB182" s="105"/>
      <c r="GC182" s="105"/>
      <c r="GD182" s="103"/>
      <c r="GE182" s="109"/>
      <c r="GH182" s="105"/>
      <c r="GI182" s="103"/>
      <c r="GJ182" s="109"/>
      <c r="GW182" s="100"/>
    </row>
    <row r="183" spans="135:205">
      <c r="EE183" s="103"/>
      <c r="EF183" s="103"/>
      <c r="EG183" s="103"/>
      <c r="EH183" s="103"/>
      <c r="EI183" s="103"/>
      <c r="EJ183" s="103"/>
      <c r="EK183" s="103"/>
      <c r="EL183" s="103"/>
      <c r="EM183" s="103"/>
      <c r="EN183" s="103"/>
      <c r="EO183" s="103"/>
      <c r="EP183" s="103"/>
      <c r="EQ183" s="103"/>
      <c r="ER183" s="103"/>
      <c r="ES183" s="103"/>
      <c r="ET183" s="103"/>
      <c r="EU183" s="103"/>
      <c r="EV183" s="105"/>
      <c r="EW183" s="103"/>
      <c r="EX183" s="103"/>
      <c r="EY183" s="105"/>
      <c r="EZ183" s="103"/>
      <c r="FA183" s="109"/>
      <c r="FB183" s="105"/>
      <c r="FC183" s="105"/>
      <c r="FD183" s="105"/>
      <c r="FE183" s="103"/>
      <c r="FF183" s="109"/>
      <c r="FG183" s="105"/>
      <c r="FH183" s="105"/>
      <c r="FI183" s="105"/>
      <c r="FJ183" s="103"/>
      <c r="FK183" s="109"/>
      <c r="FL183" s="105"/>
      <c r="FM183" s="105"/>
      <c r="FN183" s="105"/>
      <c r="FO183" s="103"/>
      <c r="FP183" s="109"/>
      <c r="FQ183" s="105"/>
      <c r="FR183" s="105"/>
      <c r="FS183" s="105"/>
      <c r="FT183" s="103"/>
      <c r="FU183" s="109"/>
      <c r="FV183" s="105"/>
      <c r="FW183" s="105"/>
      <c r="FX183" s="105"/>
      <c r="FY183" s="105"/>
      <c r="FZ183" s="105"/>
      <c r="GA183" s="105"/>
      <c r="GB183" s="105"/>
      <c r="GC183" s="105"/>
      <c r="GD183" s="103"/>
      <c r="GE183" s="109"/>
      <c r="GH183" s="105"/>
      <c r="GI183" s="103"/>
      <c r="GJ183" s="109"/>
      <c r="GW183" s="100"/>
    </row>
    <row r="184" spans="135:205">
      <c r="EE184" s="103"/>
      <c r="EF184" s="103"/>
      <c r="EG184" s="103"/>
      <c r="EH184" s="103"/>
      <c r="EI184" s="103"/>
      <c r="EJ184" s="103"/>
      <c r="EK184" s="103"/>
      <c r="EL184" s="103"/>
      <c r="EM184" s="103"/>
      <c r="EN184" s="103"/>
      <c r="EO184" s="103"/>
      <c r="EP184" s="103"/>
      <c r="EQ184" s="103"/>
      <c r="ER184" s="103"/>
      <c r="ES184" s="103"/>
      <c r="ET184" s="103"/>
      <c r="EU184" s="103"/>
      <c r="EV184" s="105"/>
      <c r="EW184" s="103"/>
      <c r="EX184" s="103"/>
      <c r="EY184" s="105"/>
      <c r="EZ184" s="103"/>
      <c r="FA184" s="109"/>
      <c r="FB184" s="105"/>
      <c r="FC184" s="105"/>
      <c r="FD184" s="105"/>
      <c r="FE184" s="103"/>
      <c r="FF184" s="109"/>
      <c r="FG184" s="105"/>
      <c r="FH184" s="105"/>
      <c r="FI184" s="105"/>
      <c r="FJ184" s="103"/>
      <c r="FK184" s="109"/>
      <c r="FL184" s="105"/>
      <c r="FM184" s="105"/>
      <c r="FN184" s="105"/>
      <c r="FO184" s="103"/>
      <c r="FP184" s="109"/>
      <c r="FQ184" s="105"/>
      <c r="FR184" s="105"/>
      <c r="FS184" s="105"/>
      <c r="FT184" s="103"/>
      <c r="FU184" s="109"/>
      <c r="FV184" s="105"/>
      <c r="FW184" s="105"/>
      <c r="FX184" s="105"/>
      <c r="FY184" s="105"/>
      <c r="FZ184" s="105"/>
      <c r="GA184" s="105"/>
      <c r="GB184" s="105"/>
      <c r="GC184" s="105"/>
      <c r="GD184" s="103"/>
      <c r="GE184" s="109"/>
      <c r="GH184" s="105"/>
      <c r="GI184" s="103"/>
      <c r="GJ184" s="109"/>
      <c r="GW184" s="100"/>
    </row>
    <row r="185" spans="135:205">
      <c r="EE185" s="103"/>
      <c r="EF185" s="103"/>
      <c r="EG185" s="103"/>
      <c r="EH185" s="103"/>
      <c r="EI185" s="103"/>
      <c r="EJ185" s="103"/>
      <c r="EK185" s="103"/>
      <c r="EL185" s="103"/>
      <c r="EM185" s="103"/>
      <c r="EN185" s="103"/>
      <c r="EO185" s="103"/>
      <c r="EP185" s="103"/>
      <c r="EQ185" s="103"/>
      <c r="ER185" s="103"/>
      <c r="ES185" s="103"/>
      <c r="ET185" s="103"/>
      <c r="EU185" s="103"/>
      <c r="EV185" s="105"/>
      <c r="EW185" s="103"/>
      <c r="EX185" s="103"/>
      <c r="EY185" s="105"/>
      <c r="EZ185" s="103"/>
      <c r="FA185" s="109"/>
      <c r="FB185" s="105"/>
      <c r="FC185" s="105"/>
      <c r="FD185" s="105"/>
      <c r="FE185" s="103"/>
      <c r="FF185" s="109"/>
      <c r="FG185" s="105"/>
      <c r="FH185" s="105"/>
      <c r="FI185" s="105"/>
      <c r="FJ185" s="103"/>
      <c r="FK185" s="109"/>
      <c r="FL185" s="105"/>
      <c r="FM185" s="105"/>
      <c r="FN185" s="105"/>
      <c r="FO185" s="103"/>
      <c r="FP185" s="109"/>
      <c r="FQ185" s="105"/>
      <c r="FR185" s="105"/>
      <c r="FS185" s="105"/>
      <c r="FT185" s="103"/>
      <c r="FU185" s="109"/>
      <c r="FV185" s="105"/>
      <c r="FW185" s="105"/>
      <c r="FX185" s="105"/>
      <c r="FY185" s="105"/>
      <c r="FZ185" s="105"/>
      <c r="GA185" s="105"/>
      <c r="GB185" s="105"/>
      <c r="GC185" s="105"/>
      <c r="GD185" s="103"/>
      <c r="GE185" s="109"/>
      <c r="GH185" s="105"/>
      <c r="GI185" s="103"/>
      <c r="GJ185" s="109"/>
      <c r="GW185" s="100"/>
    </row>
    <row r="186" spans="135:205">
      <c r="EE186" s="103"/>
      <c r="EF186" s="103"/>
      <c r="EG186" s="103"/>
      <c r="EH186" s="103"/>
      <c r="EI186" s="103"/>
      <c r="EJ186" s="103"/>
      <c r="EK186" s="103"/>
      <c r="EL186" s="103"/>
      <c r="EM186" s="103"/>
      <c r="EN186" s="103"/>
      <c r="EO186" s="103"/>
      <c r="EP186" s="103"/>
      <c r="EQ186" s="103"/>
      <c r="ER186" s="103"/>
      <c r="ES186" s="103"/>
      <c r="ET186" s="103"/>
      <c r="EU186" s="103"/>
      <c r="EV186" s="105"/>
      <c r="EW186" s="103"/>
      <c r="EX186" s="103"/>
      <c r="EY186" s="105"/>
      <c r="EZ186" s="103"/>
      <c r="FA186" s="109"/>
      <c r="FB186" s="105"/>
      <c r="FC186" s="105"/>
      <c r="FD186" s="105"/>
      <c r="FE186" s="103"/>
      <c r="FF186" s="109"/>
      <c r="FG186" s="105"/>
      <c r="FH186" s="105"/>
      <c r="FI186" s="105"/>
      <c r="FJ186" s="103"/>
      <c r="FK186" s="109"/>
      <c r="FL186" s="105"/>
      <c r="FM186" s="105"/>
      <c r="FN186" s="105"/>
      <c r="FO186" s="103"/>
      <c r="FP186" s="109"/>
      <c r="FQ186" s="105"/>
      <c r="FR186" s="105"/>
      <c r="FS186" s="105"/>
      <c r="FT186" s="103"/>
      <c r="FU186" s="109"/>
      <c r="FV186" s="105"/>
      <c r="FW186" s="105"/>
      <c r="FX186" s="105"/>
      <c r="FY186" s="105"/>
      <c r="FZ186" s="105"/>
      <c r="GA186" s="105"/>
      <c r="GB186" s="105"/>
      <c r="GC186" s="105"/>
      <c r="GD186" s="103"/>
      <c r="GE186" s="109"/>
      <c r="GH186" s="105"/>
      <c r="GI186" s="103"/>
      <c r="GJ186" s="109"/>
      <c r="GW186" s="100"/>
    </row>
    <row r="187" spans="135:205">
      <c r="EE187" s="103"/>
      <c r="EF187" s="103"/>
      <c r="EG187" s="103"/>
      <c r="EH187" s="103"/>
      <c r="EI187" s="103"/>
      <c r="EJ187" s="103"/>
      <c r="EK187" s="103"/>
      <c r="EL187" s="103"/>
      <c r="EM187" s="103"/>
      <c r="EN187" s="103"/>
      <c r="EO187" s="103"/>
      <c r="EP187" s="103"/>
      <c r="EQ187" s="103"/>
      <c r="ER187" s="103"/>
      <c r="ES187" s="103"/>
      <c r="ET187" s="103"/>
      <c r="EU187" s="103"/>
      <c r="EV187" s="105"/>
      <c r="EW187" s="103"/>
      <c r="EX187" s="103"/>
      <c r="EY187" s="105"/>
      <c r="EZ187" s="103"/>
      <c r="FA187" s="109"/>
      <c r="FB187" s="105"/>
      <c r="FC187" s="105"/>
      <c r="FD187" s="105"/>
      <c r="FE187" s="103"/>
      <c r="FF187" s="109"/>
      <c r="FG187" s="105"/>
      <c r="FH187" s="105"/>
      <c r="FI187" s="105"/>
      <c r="FJ187" s="103"/>
      <c r="FK187" s="109"/>
      <c r="FL187" s="105"/>
      <c r="FM187" s="105"/>
      <c r="FN187" s="105"/>
      <c r="FO187" s="103"/>
      <c r="FP187" s="109"/>
      <c r="FQ187" s="105"/>
      <c r="FR187" s="105"/>
      <c r="FS187" s="105"/>
      <c r="FT187" s="103"/>
      <c r="FU187" s="109"/>
      <c r="FV187" s="105"/>
      <c r="FW187" s="105"/>
      <c r="FX187" s="105"/>
      <c r="FY187" s="105"/>
      <c r="FZ187" s="105"/>
      <c r="GA187" s="105"/>
      <c r="GB187" s="105"/>
      <c r="GC187" s="105"/>
      <c r="GD187" s="103"/>
      <c r="GE187" s="109"/>
      <c r="GH187" s="105"/>
      <c r="GI187" s="103"/>
      <c r="GJ187" s="109"/>
      <c r="GW187" s="100"/>
    </row>
    <row r="188" spans="135:205">
      <c r="EE188" s="103"/>
      <c r="EF188" s="103"/>
      <c r="EG188" s="103"/>
      <c r="EH188" s="103"/>
      <c r="EI188" s="103"/>
      <c r="EJ188" s="103"/>
      <c r="EK188" s="103"/>
      <c r="EL188" s="103"/>
      <c r="EM188" s="103"/>
      <c r="EN188" s="103"/>
      <c r="EO188" s="103"/>
      <c r="EP188" s="103"/>
      <c r="EQ188" s="103"/>
      <c r="ER188" s="103"/>
      <c r="ES188" s="103"/>
      <c r="ET188" s="103"/>
      <c r="EU188" s="103"/>
      <c r="EV188" s="105"/>
      <c r="EW188" s="103"/>
      <c r="EX188" s="103"/>
      <c r="EY188" s="105"/>
      <c r="EZ188" s="103"/>
      <c r="FA188" s="109"/>
      <c r="FB188" s="105"/>
      <c r="FC188" s="105"/>
      <c r="FD188" s="105"/>
      <c r="FE188" s="103"/>
      <c r="FF188" s="109"/>
      <c r="FG188" s="105"/>
      <c r="FH188" s="105"/>
      <c r="FI188" s="105"/>
      <c r="FJ188" s="103"/>
      <c r="FK188" s="109"/>
      <c r="FL188" s="105"/>
      <c r="FM188" s="105"/>
      <c r="FN188" s="105"/>
      <c r="FO188" s="103"/>
      <c r="FP188" s="109"/>
      <c r="FQ188" s="105"/>
      <c r="FR188" s="105"/>
      <c r="FS188" s="105"/>
      <c r="FT188" s="103"/>
      <c r="FU188" s="109"/>
      <c r="FV188" s="105"/>
      <c r="FW188" s="105"/>
      <c r="FX188" s="105"/>
      <c r="FY188" s="105"/>
      <c r="FZ188" s="105"/>
      <c r="GA188" s="105"/>
      <c r="GB188" s="105"/>
      <c r="GC188" s="105"/>
      <c r="GD188" s="103"/>
      <c r="GE188" s="109"/>
      <c r="GH188" s="105"/>
      <c r="GI188" s="103"/>
      <c r="GJ188" s="109"/>
      <c r="GW188" s="100"/>
    </row>
    <row r="189" spans="135:205">
      <c r="EE189" s="103"/>
      <c r="EF189" s="103"/>
      <c r="EG189" s="103"/>
      <c r="EH189" s="103"/>
      <c r="EI189" s="103"/>
      <c r="EJ189" s="103"/>
      <c r="EK189" s="103"/>
      <c r="EL189" s="103"/>
      <c r="EM189" s="103"/>
      <c r="EN189" s="103"/>
      <c r="EO189" s="103"/>
      <c r="EP189" s="103"/>
      <c r="EQ189" s="103"/>
      <c r="ER189" s="103"/>
      <c r="ES189" s="103"/>
      <c r="ET189" s="103"/>
      <c r="EU189" s="103"/>
      <c r="EV189" s="105"/>
      <c r="EW189" s="103"/>
      <c r="EX189" s="103"/>
      <c r="EY189" s="105"/>
      <c r="EZ189" s="103"/>
      <c r="FA189" s="109"/>
      <c r="FB189" s="105"/>
      <c r="FC189" s="105"/>
      <c r="FD189" s="105"/>
      <c r="FE189" s="103"/>
      <c r="FF189" s="109"/>
      <c r="FG189" s="105"/>
      <c r="FH189" s="105"/>
      <c r="FI189" s="105"/>
      <c r="FJ189" s="103"/>
      <c r="FK189" s="109"/>
      <c r="FL189" s="105"/>
      <c r="FM189" s="105"/>
      <c r="FN189" s="105"/>
      <c r="FO189" s="103"/>
      <c r="FP189" s="109"/>
      <c r="FQ189" s="105"/>
      <c r="FR189" s="105"/>
      <c r="FS189" s="105"/>
      <c r="FT189" s="103"/>
      <c r="FU189" s="109"/>
      <c r="FV189" s="105"/>
      <c r="FW189" s="105"/>
      <c r="FX189" s="105"/>
      <c r="GW189" s="100"/>
    </row>
    <row r="190" spans="135:205">
      <c r="EE190" s="103"/>
      <c r="EF190" s="103"/>
      <c r="EG190" s="103"/>
      <c r="EH190" s="103"/>
      <c r="EI190" s="103"/>
      <c r="EJ190" s="103"/>
      <c r="EK190" s="103"/>
      <c r="EL190" s="103"/>
      <c r="EM190" s="103"/>
      <c r="EN190" s="103"/>
      <c r="EO190" s="103"/>
      <c r="EP190" s="103"/>
      <c r="EQ190" s="103"/>
      <c r="ER190" s="103"/>
      <c r="ES190" s="103"/>
      <c r="ET190" s="103"/>
      <c r="EU190" s="103"/>
      <c r="EV190" s="105"/>
      <c r="EW190" s="103"/>
      <c r="EX190" s="103"/>
      <c r="EY190" s="105"/>
      <c r="EZ190" s="103"/>
      <c r="FA190" s="109"/>
      <c r="FB190" s="105"/>
      <c r="FC190" s="105"/>
      <c r="FD190" s="105"/>
      <c r="FE190" s="103"/>
      <c r="FF190" s="109"/>
      <c r="FG190" s="105"/>
      <c r="FH190" s="105"/>
      <c r="FI190" s="105"/>
      <c r="FJ190" s="103"/>
      <c r="FK190" s="109"/>
      <c r="FL190" s="105"/>
      <c r="FM190" s="105"/>
      <c r="FN190" s="105"/>
      <c r="FO190" s="103"/>
      <c r="FP190" s="109"/>
      <c r="FQ190" s="105"/>
      <c r="FR190" s="105"/>
      <c r="FS190" s="105"/>
      <c r="FT190" s="103"/>
      <c r="FU190" s="109"/>
      <c r="FV190" s="105"/>
      <c r="FW190" s="105"/>
      <c r="FX190" s="105"/>
      <c r="GW190" s="100"/>
    </row>
    <row r="191" spans="135:205">
      <c r="EE191" s="103"/>
      <c r="EF191" s="103"/>
      <c r="EG191" s="103"/>
      <c r="EH191" s="103"/>
      <c r="EI191" s="103"/>
      <c r="EJ191" s="103"/>
      <c r="EK191" s="103"/>
      <c r="EL191" s="103"/>
      <c r="EM191" s="103"/>
      <c r="EN191" s="103"/>
      <c r="EO191" s="103"/>
      <c r="EP191" s="103"/>
      <c r="EQ191" s="103"/>
      <c r="ER191" s="103"/>
      <c r="ES191" s="103"/>
      <c r="ET191" s="103"/>
      <c r="EU191" s="103"/>
      <c r="EV191" s="105"/>
      <c r="EW191" s="103"/>
      <c r="EX191" s="103"/>
      <c r="EY191" s="105"/>
      <c r="EZ191" s="103"/>
      <c r="FA191" s="109"/>
      <c r="FB191" s="105"/>
      <c r="FC191" s="105"/>
      <c r="FD191" s="105"/>
      <c r="FE191" s="103"/>
      <c r="FF191" s="109"/>
      <c r="FG191" s="105"/>
      <c r="FH191" s="105"/>
      <c r="FI191" s="105"/>
      <c r="FJ191" s="103"/>
      <c r="FK191" s="109"/>
      <c r="FL191" s="105"/>
      <c r="FM191" s="105"/>
      <c r="FN191" s="105"/>
      <c r="FO191" s="103"/>
      <c r="FP191" s="109"/>
      <c r="FQ191" s="105"/>
      <c r="FR191" s="105"/>
      <c r="FS191" s="105"/>
      <c r="FT191" s="103"/>
      <c r="FU191" s="109"/>
      <c r="FV191" s="105"/>
      <c r="FW191" s="105"/>
      <c r="FX191" s="105"/>
      <c r="GW191" s="100"/>
    </row>
    <row r="192" spans="135:205">
      <c r="EE192" s="103"/>
      <c r="EF192" s="103"/>
      <c r="EG192" s="103"/>
      <c r="EH192" s="103"/>
      <c r="EI192" s="103"/>
      <c r="EJ192" s="103"/>
      <c r="EK192" s="103"/>
      <c r="EL192" s="103"/>
      <c r="EM192" s="103"/>
      <c r="EN192" s="103"/>
      <c r="EO192" s="103"/>
      <c r="EP192" s="103"/>
      <c r="EQ192" s="103"/>
      <c r="ER192" s="103"/>
      <c r="ES192" s="103"/>
      <c r="ET192" s="103"/>
      <c r="EU192" s="103"/>
      <c r="EV192" s="105"/>
      <c r="EW192" s="103"/>
      <c r="EX192" s="103"/>
      <c r="EY192" s="105"/>
      <c r="EZ192" s="103"/>
      <c r="FA192" s="109"/>
      <c r="FB192" s="105"/>
      <c r="FC192" s="105"/>
      <c r="FD192" s="105"/>
      <c r="FE192" s="103"/>
      <c r="FF192" s="109"/>
      <c r="FG192" s="105"/>
      <c r="FH192" s="105"/>
      <c r="FI192" s="105"/>
      <c r="FJ192" s="103"/>
      <c r="FK192" s="109"/>
      <c r="FL192" s="105"/>
      <c r="FM192" s="105"/>
      <c r="FN192" s="105"/>
      <c r="FO192" s="103"/>
      <c r="FP192" s="109"/>
      <c r="FQ192" s="105"/>
      <c r="FR192" s="105"/>
      <c r="FS192" s="105"/>
      <c r="FT192" s="103"/>
      <c r="FU192" s="109"/>
      <c r="FV192" s="105"/>
      <c r="FW192" s="105"/>
      <c r="FX192" s="105"/>
      <c r="GW192" s="100"/>
    </row>
    <row r="193" spans="135:205">
      <c r="EE193" s="103"/>
      <c r="EF193" s="103"/>
      <c r="EG193" s="103"/>
      <c r="EH193" s="103"/>
      <c r="EI193" s="103"/>
      <c r="EJ193" s="103"/>
      <c r="EK193" s="103"/>
      <c r="EL193" s="103"/>
      <c r="EM193" s="103"/>
      <c r="EN193" s="103"/>
      <c r="EO193" s="103"/>
      <c r="EP193" s="103"/>
      <c r="EQ193" s="103"/>
      <c r="ER193" s="103"/>
      <c r="ES193" s="103"/>
      <c r="ET193" s="103"/>
      <c r="EU193" s="103"/>
      <c r="EV193" s="105"/>
      <c r="EW193" s="103"/>
      <c r="EX193" s="103"/>
      <c r="EY193" s="105"/>
      <c r="EZ193" s="103"/>
      <c r="FA193" s="109"/>
      <c r="FB193" s="105"/>
      <c r="FC193" s="105"/>
      <c r="FD193" s="105"/>
      <c r="FE193" s="103"/>
      <c r="FF193" s="109"/>
      <c r="FG193" s="105"/>
      <c r="FH193" s="105"/>
      <c r="FI193" s="105"/>
      <c r="FJ193" s="103"/>
      <c r="FK193" s="109"/>
      <c r="FL193" s="105"/>
      <c r="FM193" s="105"/>
      <c r="FN193" s="105"/>
      <c r="FO193" s="103"/>
      <c r="FP193" s="109"/>
      <c r="FQ193" s="105"/>
      <c r="FR193" s="105"/>
      <c r="FS193" s="105"/>
      <c r="FT193" s="103"/>
      <c r="FU193" s="109"/>
      <c r="FV193" s="105"/>
      <c r="FW193" s="105"/>
      <c r="FX193" s="105"/>
      <c r="GW193" s="100"/>
    </row>
    <row r="194" spans="135:205">
      <c r="EE194" s="103"/>
      <c r="EF194" s="103"/>
      <c r="EG194" s="103"/>
      <c r="EH194" s="103"/>
      <c r="EI194" s="103"/>
      <c r="EJ194" s="103"/>
      <c r="EK194" s="103"/>
      <c r="EL194" s="103"/>
      <c r="EM194" s="103"/>
      <c r="EN194" s="103"/>
      <c r="EO194" s="103"/>
      <c r="EP194" s="103"/>
      <c r="EQ194" s="103"/>
      <c r="ER194" s="103"/>
      <c r="ES194" s="103"/>
      <c r="ET194" s="103"/>
      <c r="EU194" s="103"/>
      <c r="EV194" s="105"/>
      <c r="EW194" s="103"/>
      <c r="EX194" s="103"/>
      <c r="EY194" s="105"/>
      <c r="EZ194" s="103"/>
      <c r="FA194" s="109"/>
      <c r="FB194" s="105"/>
      <c r="FC194" s="105"/>
      <c r="FD194" s="105"/>
      <c r="FE194" s="103"/>
      <c r="FF194" s="109"/>
      <c r="FG194" s="105"/>
      <c r="FH194" s="105"/>
      <c r="FI194" s="105"/>
      <c r="FJ194" s="103"/>
      <c r="FK194" s="109"/>
      <c r="FL194" s="105"/>
      <c r="FM194" s="105"/>
      <c r="FN194" s="105"/>
      <c r="FO194" s="103"/>
      <c r="FP194" s="109"/>
      <c r="FQ194" s="105"/>
      <c r="FR194" s="105"/>
      <c r="FS194" s="105"/>
      <c r="FT194" s="103"/>
      <c r="FU194" s="109"/>
      <c r="FV194" s="105"/>
      <c r="FW194" s="105"/>
      <c r="FX194" s="105"/>
      <c r="GW194" s="100"/>
    </row>
    <row r="195" spans="135:205">
      <c r="EE195" s="103"/>
      <c r="EF195" s="103"/>
      <c r="EG195" s="103"/>
      <c r="EH195" s="103"/>
      <c r="EI195" s="103"/>
      <c r="EJ195" s="103"/>
      <c r="EK195" s="103"/>
      <c r="EL195" s="103"/>
      <c r="EM195" s="103"/>
      <c r="EN195" s="103"/>
      <c r="EO195" s="103"/>
      <c r="EP195" s="103"/>
      <c r="EQ195" s="103"/>
      <c r="ER195" s="103"/>
      <c r="ES195" s="103"/>
      <c r="ET195" s="103"/>
      <c r="EU195" s="103"/>
      <c r="EV195" s="105"/>
      <c r="EW195" s="103"/>
      <c r="EX195" s="103"/>
      <c r="EY195" s="105"/>
      <c r="EZ195" s="103"/>
      <c r="FA195" s="109"/>
      <c r="FB195" s="105"/>
      <c r="FC195" s="105"/>
      <c r="FD195" s="105"/>
      <c r="FE195" s="103"/>
      <c r="FF195" s="109"/>
      <c r="FG195" s="105"/>
      <c r="FH195" s="105"/>
      <c r="FI195" s="105"/>
      <c r="FJ195" s="103"/>
      <c r="FK195" s="109"/>
      <c r="FL195" s="105"/>
      <c r="FM195" s="105"/>
      <c r="FN195" s="105"/>
      <c r="FO195" s="103"/>
      <c r="FP195" s="109"/>
      <c r="FQ195" s="105"/>
      <c r="FR195" s="105"/>
      <c r="FS195" s="105"/>
      <c r="FT195" s="103"/>
      <c r="FU195" s="109"/>
      <c r="FV195" s="105"/>
      <c r="FW195" s="105"/>
      <c r="FX195" s="105"/>
      <c r="GW195" s="100"/>
    </row>
    <row r="196" spans="135:205">
      <c r="EE196" s="103"/>
      <c r="EF196" s="103"/>
      <c r="EG196" s="103"/>
      <c r="EH196" s="103"/>
      <c r="EI196" s="103"/>
      <c r="EJ196" s="103"/>
      <c r="EK196" s="103"/>
      <c r="EL196" s="103"/>
      <c r="EM196" s="103"/>
      <c r="EN196" s="103"/>
      <c r="EO196" s="103"/>
      <c r="EP196" s="103"/>
      <c r="EQ196" s="103"/>
      <c r="ER196" s="103"/>
      <c r="ES196" s="103"/>
      <c r="ET196" s="103"/>
      <c r="EU196" s="103"/>
      <c r="EV196" s="105"/>
      <c r="EW196" s="103"/>
      <c r="EX196" s="103"/>
      <c r="EY196" s="105"/>
      <c r="EZ196" s="103"/>
      <c r="FA196" s="109"/>
      <c r="FB196" s="105"/>
      <c r="FC196" s="105"/>
      <c r="FD196" s="105"/>
      <c r="FE196" s="103"/>
      <c r="FF196" s="109"/>
      <c r="FG196" s="105"/>
      <c r="FH196" s="105"/>
      <c r="FI196" s="105"/>
      <c r="FJ196" s="103"/>
      <c r="FK196" s="109"/>
      <c r="FL196" s="105"/>
      <c r="FM196" s="105"/>
      <c r="FN196" s="105"/>
      <c r="FO196" s="103"/>
      <c r="FP196" s="109"/>
      <c r="FQ196" s="105"/>
      <c r="FR196" s="105"/>
      <c r="FS196" s="105"/>
      <c r="FT196" s="103"/>
      <c r="FU196" s="109"/>
      <c r="FV196" s="105"/>
      <c r="FW196" s="105"/>
      <c r="FX196" s="105"/>
      <c r="GW196" s="100"/>
    </row>
    <row r="197" spans="135:205">
      <c r="EE197" s="103"/>
      <c r="EF197" s="103"/>
      <c r="EG197" s="103"/>
      <c r="EH197" s="103"/>
      <c r="EI197" s="103"/>
      <c r="EJ197" s="103"/>
      <c r="EK197" s="103"/>
      <c r="EL197" s="103"/>
      <c r="EM197" s="103"/>
      <c r="EN197" s="103"/>
      <c r="EO197" s="103"/>
      <c r="EP197" s="103"/>
      <c r="EQ197" s="103"/>
      <c r="ER197" s="103"/>
      <c r="ES197" s="103"/>
      <c r="ET197" s="103"/>
      <c r="EU197" s="103"/>
      <c r="EV197" s="105"/>
      <c r="EW197" s="103"/>
      <c r="EX197" s="103"/>
      <c r="EY197" s="105"/>
      <c r="EZ197" s="103"/>
      <c r="FA197" s="109"/>
      <c r="FB197" s="105"/>
      <c r="FC197" s="105"/>
      <c r="FD197" s="105"/>
      <c r="FE197" s="103"/>
      <c r="FF197" s="109"/>
      <c r="FG197" s="105"/>
      <c r="FH197" s="105"/>
      <c r="FI197" s="105"/>
      <c r="FJ197" s="103"/>
      <c r="FK197" s="109"/>
      <c r="FL197" s="105"/>
      <c r="FM197" s="105"/>
      <c r="FN197" s="105"/>
      <c r="FO197" s="103"/>
      <c r="FP197" s="109"/>
      <c r="FQ197" s="105"/>
      <c r="FR197" s="105"/>
      <c r="FS197" s="105"/>
      <c r="FT197" s="103"/>
      <c r="FU197" s="109"/>
      <c r="FV197" s="105"/>
      <c r="FW197" s="105"/>
      <c r="FX197" s="105"/>
      <c r="GW197" s="100"/>
    </row>
    <row r="198" spans="135:205">
      <c r="EE198" s="103"/>
      <c r="EF198" s="103"/>
      <c r="EG198" s="103"/>
      <c r="EH198" s="103"/>
      <c r="EI198" s="103"/>
      <c r="EJ198" s="103"/>
      <c r="EK198" s="103"/>
      <c r="EL198" s="103"/>
      <c r="EM198" s="103"/>
      <c r="EN198" s="103"/>
      <c r="EO198" s="103"/>
      <c r="EP198" s="103"/>
      <c r="EQ198" s="103"/>
      <c r="ER198" s="103"/>
      <c r="ES198" s="103"/>
      <c r="ET198" s="103"/>
      <c r="EU198" s="103"/>
      <c r="EV198" s="105"/>
      <c r="EW198" s="103"/>
      <c r="EX198" s="103"/>
      <c r="EY198" s="105"/>
      <c r="EZ198" s="103"/>
      <c r="FA198" s="109"/>
      <c r="FB198" s="105"/>
      <c r="FC198" s="105"/>
      <c r="FD198" s="105"/>
      <c r="FE198" s="103"/>
      <c r="FF198" s="109"/>
      <c r="FG198" s="105"/>
      <c r="FH198" s="105"/>
      <c r="FI198" s="105"/>
      <c r="FJ198" s="103"/>
      <c r="FK198" s="109"/>
      <c r="FL198" s="105"/>
      <c r="FM198" s="105"/>
      <c r="FN198" s="105"/>
      <c r="FO198" s="103"/>
      <c r="FP198" s="109"/>
      <c r="FQ198" s="105"/>
      <c r="FR198" s="105"/>
      <c r="FS198" s="105"/>
      <c r="FT198" s="103"/>
      <c r="FU198" s="109"/>
      <c r="FV198" s="105"/>
      <c r="FW198" s="105"/>
      <c r="FX198" s="105"/>
      <c r="GW198" s="100"/>
    </row>
    <row r="199" spans="135:205">
      <c r="EE199" s="103"/>
      <c r="EF199" s="103"/>
      <c r="EG199" s="103"/>
      <c r="EH199" s="103"/>
      <c r="EI199" s="103"/>
      <c r="EJ199" s="103"/>
      <c r="EK199" s="103"/>
      <c r="EL199" s="103"/>
      <c r="EM199" s="103"/>
      <c r="EN199" s="103"/>
      <c r="EO199" s="103"/>
      <c r="EP199" s="103"/>
      <c r="EQ199" s="103"/>
      <c r="ER199" s="103"/>
      <c r="ES199" s="103"/>
      <c r="ET199" s="103"/>
      <c r="EU199" s="103"/>
      <c r="EV199" s="105"/>
      <c r="EW199" s="103"/>
      <c r="EX199" s="103"/>
      <c r="EY199" s="105"/>
      <c r="EZ199" s="103"/>
      <c r="FA199" s="109"/>
      <c r="FB199" s="105"/>
      <c r="FC199" s="105"/>
      <c r="FD199" s="105"/>
      <c r="FE199" s="103"/>
      <c r="FF199" s="109"/>
      <c r="FG199" s="105"/>
      <c r="FH199" s="105"/>
      <c r="FI199" s="105"/>
      <c r="FJ199" s="103"/>
      <c r="FK199" s="109"/>
      <c r="FL199" s="105"/>
      <c r="FM199" s="105"/>
      <c r="FN199" s="105"/>
      <c r="FO199" s="103"/>
      <c r="FP199" s="109"/>
      <c r="FQ199" s="105"/>
      <c r="FR199" s="105"/>
      <c r="FS199" s="105"/>
      <c r="FT199" s="103"/>
      <c r="FU199" s="109"/>
      <c r="FV199" s="105"/>
      <c r="FW199" s="105"/>
      <c r="FX199" s="105"/>
      <c r="GW199" s="100"/>
    </row>
    <row r="200" spans="135:205">
      <c r="EE200" s="103"/>
      <c r="EF200" s="103"/>
      <c r="EG200" s="103"/>
      <c r="EH200" s="103"/>
      <c r="EI200" s="103"/>
      <c r="EJ200" s="103"/>
      <c r="EK200" s="103"/>
      <c r="EL200" s="103"/>
      <c r="EM200" s="103"/>
      <c r="EN200" s="103"/>
      <c r="EO200" s="103"/>
      <c r="EP200" s="103"/>
      <c r="EQ200" s="103"/>
      <c r="ER200" s="103"/>
      <c r="ES200" s="103"/>
      <c r="ET200" s="103"/>
      <c r="EU200" s="103"/>
      <c r="EV200" s="105"/>
      <c r="EW200" s="103"/>
      <c r="EX200" s="103"/>
      <c r="EY200" s="105"/>
      <c r="EZ200" s="103"/>
      <c r="FA200" s="109"/>
      <c r="FB200" s="105"/>
      <c r="FC200" s="105"/>
      <c r="FD200" s="105"/>
      <c r="FE200" s="103"/>
      <c r="FF200" s="109"/>
      <c r="FG200" s="105"/>
      <c r="FH200" s="105"/>
      <c r="FI200" s="105"/>
      <c r="FJ200" s="103"/>
      <c r="FK200" s="109"/>
      <c r="FL200" s="105"/>
      <c r="FM200" s="105"/>
      <c r="FN200" s="105"/>
      <c r="FO200" s="103"/>
      <c r="FP200" s="109"/>
      <c r="FQ200" s="105"/>
      <c r="FR200" s="105"/>
      <c r="FS200" s="105"/>
      <c r="FT200" s="103"/>
      <c r="FU200" s="109"/>
      <c r="FV200" s="105"/>
      <c r="FW200" s="105"/>
      <c r="FX200" s="105"/>
      <c r="GW200" s="100"/>
    </row>
    <row r="201" spans="135:205">
      <c r="EE201" s="103"/>
      <c r="EF201" s="103"/>
      <c r="EG201" s="103"/>
      <c r="EH201" s="103"/>
      <c r="EI201" s="103"/>
      <c r="EJ201" s="103"/>
      <c r="EK201" s="103"/>
      <c r="EL201" s="103"/>
      <c r="EM201" s="103"/>
      <c r="EN201" s="103"/>
      <c r="EO201" s="103"/>
      <c r="EP201" s="103"/>
      <c r="EQ201" s="103"/>
      <c r="ER201" s="103"/>
      <c r="ES201" s="103"/>
      <c r="ET201" s="103"/>
      <c r="EU201" s="103"/>
      <c r="EV201" s="105"/>
      <c r="EW201" s="103"/>
      <c r="EX201" s="103"/>
      <c r="EY201" s="105"/>
      <c r="EZ201" s="103"/>
      <c r="FA201" s="109"/>
      <c r="FB201" s="105"/>
      <c r="FC201" s="105"/>
      <c r="FD201" s="105"/>
      <c r="FE201" s="103"/>
      <c r="FF201" s="109"/>
      <c r="FG201" s="105"/>
      <c r="FH201" s="105"/>
      <c r="FI201" s="105"/>
      <c r="FJ201" s="103"/>
      <c r="FK201" s="109"/>
      <c r="FL201" s="105"/>
      <c r="FM201" s="105"/>
      <c r="FN201" s="105"/>
      <c r="FO201" s="103"/>
      <c r="FP201" s="109"/>
      <c r="FQ201" s="105"/>
      <c r="FR201" s="105"/>
      <c r="FS201" s="105"/>
      <c r="FT201" s="103"/>
      <c r="FU201" s="109"/>
      <c r="FV201" s="105"/>
      <c r="FW201" s="105"/>
      <c r="FX201" s="105"/>
      <c r="GW201" s="100"/>
    </row>
    <row r="202" spans="135:205">
      <c r="EE202" s="103"/>
      <c r="EF202" s="103"/>
      <c r="EG202" s="103"/>
      <c r="EH202" s="103"/>
      <c r="EI202" s="103"/>
      <c r="EJ202" s="103"/>
      <c r="EK202" s="103"/>
      <c r="EL202" s="103"/>
      <c r="EM202" s="103"/>
      <c r="EN202" s="103"/>
      <c r="EO202" s="103"/>
      <c r="EP202" s="103"/>
      <c r="EQ202" s="103"/>
      <c r="ER202" s="103"/>
      <c r="ES202" s="103"/>
      <c r="ET202" s="103"/>
      <c r="EU202" s="103"/>
      <c r="EV202" s="105"/>
      <c r="EW202" s="103"/>
      <c r="EX202" s="103"/>
      <c r="EY202" s="105"/>
      <c r="EZ202" s="103"/>
      <c r="FA202" s="109"/>
      <c r="FB202" s="105"/>
      <c r="FC202" s="105"/>
      <c r="FD202" s="105"/>
      <c r="FE202" s="103"/>
      <c r="FF202" s="109"/>
      <c r="FG202" s="105"/>
      <c r="FH202" s="105"/>
      <c r="FI202" s="105"/>
      <c r="FJ202" s="103"/>
      <c r="FK202" s="109"/>
      <c r="FL202" s="105"/>
      <c r="FM202" s="105"/>
      <c r="FN202" s="105"/>
      <c r="FO202" s="103"/>
      <c r="FP202" s="109"/>
      <c r="FQ202" s="105"/>
      <c r="FR202" s="105"/>
      <c r="FS202" s="105"/>
      <c r="FT202" s="103"/>
      <c r="FU202" s="109"/>
      <c r="FV202" s="105"/>
      <c r="FW202" s="105"/>
      <c r="FX202" s="105"/>
      <c r="GW202" s="100"/>
    </row>
    <row r="203" spans="135:205">
      <c r="EE203" s="103"/>
      <c r="EF203" s="103"/>
      <c r="EG203" s="103"/>
      <c r="EH203" s="103"/>
      <c r="EI203" s="103"/>
      <c r="EJ203" s="103"/>
      <c r="EK203" s="103"/>
      <c r="EL203" s="103"/>
      <c r="EM203" s="103"/>
      <c r="EN203" s="103"/>
      <c r="EO203" s="103"/>
      <c r="EP203" s="103"/>
      <c r="EQ203" s="103"/>
      <c r="ER203" s="103"/>
      <c r="ES203" s="103"/>
      <c r="ET203" s="103"/>
      <c r="EU203" s="103"/>
      <c r="EV203" s="105"/>
      <c r="EW203" s="103"/>
      <c r="EX203" s="103"/>
      <c r="EY203" s="105"/>
      <c r="EZ203" s="103"/>
      <c r="FA203" s="109"/>
      <c r="FB203" s="105"/>
      <c r="FC203" s="105"/>
      <c r="FD203" s="105"/>
      <c r="FE203" s="103"/>
      <c r="FF203" s="109"/>
      <c r="FG203" s="105"/>
      <c r="FH203" s="105"/>
      <c r="FI203" s="105"/>
      <c r="FJ203" s="103"/>
      <c r="FK203" s="109"/>
      <c r="FL203" s="105"/>
      <c r="FM203" s="105"/>
      <c r="FN203" s="105"/>
      <c r="FO203" s="103"/>
      <c r="FP203" s="109"/>
      <c r="FQ203" s="105"/>
      <c r="FR203" s="105"/>
      <c r="FS203" s="105"/>
      <c r="FT203" s="103"/>
      <c r="FU203" s="109"/>
      <c r="FV203" s="105"/>
      <c r="FW203" s="105"/>
      <c r="FX203" s="105"/>
      <c r="GW203" s="100"/>
    </row>
    <row r="204" spans="135:205">
      <c r="EE204" s="103"/>
      <c r="EF204" s="103"/>
      <c r="EG204" s="103"/>
      <c r="EH204" s="103"/>
      <c r="EI204" s="103"/>
      <c r="EJ204" s="103"/>
      <c r="EK204" s="103"/>
      <c r="EL204" s="103"/>
      <c r="EM204" s="103"/>
      <c r="EN204" s="103"/>
      <c r="EO204" s="103"/>
      <c r="EP204" s="103"/>
      <c r="EQ204" s="103"/>
      <c r="ER204" s="103"/>
      <c r="ES204" s="103"/>
      <c r="ET204" s="103"/>
      <c r="EU204" s="103"/>
      <c r="EV204" s="105"/>
      <c r="EW204" s="103"/>
      <c r="EX204" s="103"/>
      <c r="EY204" s="105"/>
      <c r="EZ204" s="103"/>
      <c r="FA204" s="109"/>
      <c r="FB204" s="105"/>
      <c r="FC204" s="105"/>
      <c r="FD204" s="105"/>
      <c r="FE204" s="103"/>
      <c r="FF204" s="109"/>
      <c r="FG204" s="105"/>
      <c r="FH204" s="105"/>
      <c r="FI204" s="105"/>
      <c r="FJ204" s="103"/>
      <c r="FK204" s="109"/>
      <c r="FL204" s="105"/>
      <c r="FM204" s="105"/>
      <c r="FN204" s="105"/>
      <c r="FO204" s="103"/>
      <c r="FP204" s="109"/>
      <c r="FQ204" s="105"/>
      <c r="FR204" s="105"/>
      <c r="FS204" s="105"/>
      <c r="FT204" s="103"/>
      <c r="FU204" s="109"/>
      <c r="FV204" s="105"/>
      <c r="FW204" s="105"/>
      <c r="FX204" s="105"/>
    </row>
    <row r="205" spans="135:205">
      <c r="EE205" s="103"/>
      <c r="EF205" s="103"/>
      <c r="EG205" s="103"/>
      <c r="EH205" s="103"/>
      <c r="EI205" s="103"/>
      <c r="EJ205" s="103"/>
      <c r="EK205" s="103"/>
      <c r="EL205" s="103"/>
      <c r="EM205" s="103"/>
      <c r="EN205" s="103"/>
      <c r="EO205" s="103"/>
      <c r="EP205" s="103"/>
      <c r="EQ205" s="103"/>
      <c r="ER205" s="103"/>
      <c r="ES205" s="103"/>
      <c r="ET205" s="103"/>
      <c r="EU205" s="103"/>
      <c r="EV205" s="105"/>
      <c r="EW205" s="103"/>
      <c r="EX205" s="103"/>
      <c r="EY205" s="105"/>
      <c r="EZ205" s="103"/>
      <c r="FA205" s="109"/>
      <c r="FB205" s="105"/>
      <c r="FC205" s="105"/>
      <c r="FD205" s="105"/>
      <c r="FE205" s="103"/>
      <c r="FF205" s="109"/>
      <c r="FG205" s="105"/>
      <c r="FH205" s="105"/>
      <c r="FI205" s="105"/>
      <c r="FJ205" s="103"/>
      <c r="FK205" s="109"/>
      <c r="FL205" s="105"/>
      <c r="FM205" s="105"/>
      <c r="FN205" s="105"/>
      <c r="FO205" s="103"/>
      <c r="FP205" s="109"/>
      <c r="FQ205" s="105"/>
      <c r="FR205" s="105"/>
      <c r="FS205" s="105"/>
      <c r="FT205" s="103"/>
      <c r="FU205" s="109"/>
      <c r="FV205" s="105"/>
      <c r="FW205" s="105"/>
      <c r="FX205" s="105"/>
    </row>
    <row r="206" spans="135:205">
      <c r="EE206" s="103"/>
      <c r="EF206" s="103"/>
      <c r="EG206" s="103"/>
      <c r="EH206" s="103"/>
      <c r="EI206" s="103"/>
      <c r="EJ206" s="103"/>
      <c r="EK206" s="103"/>
      <c r="EL206" s="103"/>
      <c r="EM206" s="103"/>
      <c r="EN206" s="103"/>
      <c r="EO206" s="103"/>
      <c r="EP206" s="103"/>
      <c r="EQ206" s="103"/>
      <c r="ER206" s="103"/>
      <c r="ES206" s="103"/>
      <c r="ET206" s="103"/>
      <c r="EU206" s="103"/>
      <c r="EV206" s="105"/>
      <c r="EW206" s="103"/>
      <c r="EX206" s="103"/>
      <c r="EY206" s="105"/>
      <c r="EZ206" s="103"/>
      <c r="FA206" s="109"/>
      <c r="FB206" s="105"/>
      <c r="FC206" s="105"/>
      <c r="FD206" s="105"/>
      <c r="FE206" s="103"/>
      <c r="FF206" s="109"/>
      <c r="FG206" s="105"/>
      <c r="FH206" s="105"/>
      <c r="FI206" s="105"/>
      <c r="FJ206" s="103"/>
      <c r="FK206" s="109"/>
      <c r="FL206" s="105"/>
      <c r="FM206" s="105"/>
      <c r="FN206" s="105"/>
      <c r="FO206" s="103"/>
      <c r="FP206" s="109"/>
      <c r="FQ206" s="105"/>
      <c r="FR206" s="105"/>
      <c r="FS206" s="105"/>
      <c r="FT206" s="103"/>
      <c r="FU206" s="109"/>
      <c r="FV206" s="105"/>
      <c r="FW206" s="105"/>
      <c r="FX206" s="105"/>
    </row>
    <row r="207" spans="135:205">
      <c r="EE207" s="103"/>
      <c r="EF207" s="103"/>
      <c r="EG207" s="103"/>
      <c r="EH207" s="103"/>
      <c r="EI207" s="103"/>
      <c r="EJ207" s="103"/>
      <c r="EK207" s="103"/>
      <c r="EL207" s="103"/>
      <c r="EM207" s="103"/>
      <c r="EN207" s="103"/>
      <c r="EO207" s="103"/>
      <c r="EP207" s="103"/>
      <c r="EQ207" s="103"/>
      <c r="ER207" s="103"/>
      <c r="ES207" s="103"/>
      <c r="ET207" s="103"/>
      <c r="EU207" s="103"/>
      <c r="EV207" s="105"/>
      <c r="EW207" s="103"/>
      <c r="EX207" s="103"/>
      <c r="EY207" s="105"/>
      <c r="EZ207" s="103"/>
      <c r="FA207" s="109"/>
      <c r="FB207" s="105"/>
      <c r="FC207" s="105"/>
      <c r="FD207" s="105"/>
      <c r="FE207" s="103"/>
      <c r="FF207" s="109"/>
      <c r="FG207" s="105"/>
      <c r="FH207" s="105"/>
      <c r="FI207" s="105"/>
      <c r="FJ207" s="103"/>
      <c r="FK207" s="109"/>
      <c r="FL207" s="105"/>
      <c r="FM207" s="105"/>
      <c r="FN207" s="105"/>
      <c r="FO207" s="103"/>
      <c r="FP207" s="109"/>
      <c r="FQ207" s="105"/>
      <c r="FR207" s="105"/>
      <c r="FS207" s="105"/>
      <c r="FT207" s="103"/>
      <c r="FU207" s="109"/>
      <c r="FV207" s="105"/>
      <c r="FW207" s="105"/>
      <c r="FX207" s="105"/>
    </row>
    <row r="208" spans="135:205">
      <c r="EE208" s="103"/>
      <c r="EF208" s="103"/>
      <c r="EG208" s="103"/>
      <c r="EH208" s="103"/>
      <c r="EI208" s="103"/>
      <c r="EJ208" s="103"/>
      <c r="EK208" s="103"/>
      <c r="EL208" s="103"/>
      <c r="EM208" s="103"/>
      <c r="EN208" s="103"/>
      <c r="EO208" s="103"/>
      <c r="EP208" s="103"/>
      <c r="EQ208" s="103"/>
      <c r="ER208" s="103"/>
      <c r="ES208" s="103"/>
      <c r="ET208" s="103"/>
      <c r="EU208" s="103"/>
      <c r="EV208" s="105"/>
      <c r="EW208" s="103"/>
      <c r="EX208" s="103"/>
      <c r="EY208" s="105"/>
      <c r="EZ208" s="103"/>
      <c r="FA208" s="109"/>
      <c r="FB208" s="105"/>
      <c r="FC208" s="105"/>
      <c r="FD208" s="105"/>
      <c r="FE208" s="103"/>
      <c r="FF208" s="109"/>
      <c r="FG208" s="105"/>
      <c r="FH208" s="105"/>
      <c r="FI208" s="105"/>
      <c r="FJ208" s="103"/>
      <c r="FK208" s="109"/>
      <c r="FL208" s="105"/>
      <c r="FM208" s="105"/>
      <c r="FN208" s="105"/>
      <c r="FO208" s="103"/>
      <c r="FP208" s="109"/>
      <c r="FQ208" s="105"/>
      <c r="FR208" s="105"/>
      <c r="FS208" s="105"/>
      <c r="FT208" s="103"/>
      <c r="FU208" s="109"/>
      <c r="FV208" s="105"/>
      <c r="FW208" s="105"/>
      <c r="FX208" s="105"/>
    </row>
    <row r="209" spans="135:180">
      <c r="EE209" s="103"/>
      <c r="EF209" s="103"/>
      <c r="EG209" s="103"/>
      <c r="EH209" s="103"/>
      <c r="EI209" s="103"/>
      <c r="EJ209" s="103"/>
      <c r="EK209" s="103"/>
      <c r="EL209" s="103"/>
      <c r="EM209" s="103"/>
      <c r="EN209" s="103"/>
      <c r="EO209" s="103"/>
      <c r="EP209" s="103"/>
      <c r="EQ209" s="103"/>
      <c r="ER209" s="103"/>
      <c r="ES209" s="103"/>
      <c r="ET209" s="103"/>
      <c r="EU209" s="103"/>
      <c r="EV209" s="105"/>
      <c r="EW209" s="103"/>
      <c r="EX209" s="103"/>
      <c r="EY209" s="105"/>
      <c r="EZ209" s="103"/>
      <c r="FA209" s="109"/>
      <c r="FB209" s="105"/>
      <c r="FC209" s="105"/>
      <c r="FD209" s="105"/>
      <c r="FE209" s="103"/>
      <c r="FF209" s="109"/>
      <c r="FG209" s="105"/>
      <c r="FH209" s="105"/>
      <c r="FI209" s="105"/>
      <c r="FJ209" s="103"/>
      <c r="FK209" s="109"/>
      <c r="FL209" s="105"/>
      <c r="FM209" s="105"/>
      <c r="FN209" s="105"/>
      <c r="FO209" s="103"/>
      <c r="FP209" s="109"/>
      <c r="FQ209" s="105"/>
      <c r="FR209" s="105"/>
      <c r="FS209" s="105"/>
      <c r="FT209" s="103"/>
      <c r="FU209" s="109"/>
      <c r="FV209" s="105"/>
      <c r="FW209" s="105"/>
      <c r="FX209" s="105"/>
    </row>
    <row r="210" spans="135:180">
      <c r="EE210" s="103"/>
      <c r="EF210" s="103"/>
      <c r="EG210" s="103"/>
      <c r="EH210" s="103"/>
      <c r="EI210" s="103"/>
      <c r="EJ210" s="103"/>
      <c r="EK210" s="103"/>
      <c r="EL210" s="103"/>
      <c r="EM210" s="103"/>
      <c r="EN210" s="103"/>
      <c r="EO210" s="103"/>
      <c r="EP210" s="103"/>
      <c r="EQ210" s="103"/>
      <c r="ER210" s="103"/>
      <c r="ES210" s="103"/>
      <c r="ET210" s="103"/>
      <c r="EU210" s="103"/>
      <c r="EV210" s="105"/>
      <c r="EW210" s="103"/>
      <c r="EX210" s="103"/>
      <c r="EY210" s="105"/>
      <c r="EZ210" s="103"/>
      <c r="FA210" s="109"/>
      <c r="FB210" s="105"/>
      <c r="FC210" s="105"/>
      <c r="FD210" s="105"/>
      <c r="FE210" s="103"/>
      <c r="FF210" s="109"/>
      <c r="FG210" s="105"/>
      <c r="FH210" s="105"/>
      <c r="FI210" s="105"/>
      <c r="FJ210" s="103"/>
      <c r="FK210" s="109"/>
      <c r="FL210" s="105"/>
      <c r="FM210" s="105"/>
      <c r="FN210" s="105"/>
      <c r="FO210" s="103"/>
      <c r="FP210" s="109"/>
      <c r="FQ210" s="105"/>
      <c r="FR210" s="105"/>
      <c r="FS210" s="105"/>
      <c r="FT210" s="103"/>
      <c r="FU210" s="109"/>
      <c r="FV210" s="105"/>
      <c r="FW210" s="105"/>
      <c r="FX210" s="105"/>
    </row>
    <row r="211" spans="135:180">
      <c r="EE211" s="103"/>
      <c r="EF211" s="103"/>
      <c r="EG211" s="103"/>
      <c r="EH211" s="103"/>
      <c r="EI211" s="103"/>
      <c r="EJ211" s="103"/>
      <c r="EK211" s="103"/>
      <c r="EL211" s="103"/>
      <c r="EM211" s="103"/>
      <c r="EN211" s="103"/>
      <c r="EO211" s="103"/>
      <c r="EP211" s="103"/>
      <c r="EQ211" s="103"/>
      <c r="ER211" s="103"/>
      <c r="ES211" s="103"/>
      <c r="ET211" s="103"/>
      <c r="EU211" s="103"/>
      <c r="EV211" s="105"/>
      <c r="EW211" s="103"/>
      <c r="EX211" s="103"/>
      <c r="EY211" s="105"/>
      <c r="EZ211" s="103"/>
      <c r="FA211" s="109"/>
      <c r="FB211" s="105"/>
      <c r="FC211" s="105"/>
      <c r="FD211" s="105"/>
      <c r="FE211" s="103"/>
      <c r="FF211" s="109"/>
      <c r="FG211" s="105"/>
      <c r="FH211" s="105"/>
      <c r="FI211" s="105"/>
      <c r="FJ211" s="103"/>
      <c r="FK211" s="109"/>
      <c r="FL211" s="105"/>
      <c r="FM211" s="105"/>
      <c r="FN211" s="105"/>
      <c r="FO211" s="103"/>
      <c r="FP211" s="109"/>
      <c r="FQ211" s="105"/>
      <c r="FR211" s="105"/>
      <c r="FS211" s="105"/>
      <c r="FT211" s="103"/>
      <c r="FU211" s="109"/>
      <c r="FV211" s="105"/>
      <c r="FW211" s="105"/>
      <c r="FX211" s="105"/>
    </row>
    <row r="212" spans="135:180">
      <c r="EE212" s="103"/>
      <c r="EF212" s="103"/>
      <c r="EG212" s="103"/>
      <c r="EH212" s="103"/>
      <c r="EI212" s="103"/>
      <c r="EJ212" s="103"/>
      <c r="EK212" s="103"/>
      <c r="EL212" s="103"/>
      <c r="EM212" s="103"/>
      <c r="EN212" s="103"/>
      <c r="EO212" s="103"/>
      <c r="EP212" s="103"/>
      <c r="EQ212" s="103"/>
      <c r="ER212" s="103"/>
      <c r="ES212" s="103"/>
      <c r="ET212" s="103"/>
      <c r="EU212" s="103"/>
      <c r="EV212" s="105"/>
      <c r="EW212" s="103"/>
      <c r="EX212" s="103"/>
      <c r="EY212" s="105"/>
      <c r="EZ212" s="103"/>
      <c r="FA212" s="109"/>
      <c r="FB212" s="105"/>
      <c r="FC212" s="105"/>
      <c r="FD212" s="105"/>
      <c r="FE212" s="103"/>
      <c r="FF212" s="109"/>
      <c r="FG212" s="105"/>
      <c r="FH212" s="105"/>
      <c r="FI212" s="105"/>
      <c r="FJ212" s="103"/>
      <c r="FK212" s="109"/>
      <c r="FL212" s="105"/>
      <c r="FM212" s="105"/>
      <c r="FN212" s="105"/>
      <c r="FO212" s="103"/>
      <c r="FP212" s="109"/>
      <c r="FQ212" s="105"/>
      <c r="FR212" s="105"/>
      <c r="FS212" s="105"/>
      <c r="FT212" s="103"/>
      <c r="FU212" s="109"/>
      <c r="FV212" s="105"/>
      <c r="FW212" s="105"/>
      <c r="FX212" s="105"/>
    </row>
    <row r="213" spans="135:180">
      <c r="EE213" s="103"/>
      <c r="EF213" s="103"/>
      <c r="EG213" s="103"/>
      <c r="EH213" s="103"/>
      <c r="EI213" s="103"/>
      <c r="EJ213" s="103"/>
      <c r="EK213" s="103"/>
      <c r="EL213" s="103"/>
      <c r="EM213" s="103"/>
      <c r="EN213" s="103"/>
      <c r="EO213" s="103"/>
      <c r="EP213" s="103"/>
      <c r="EQ213" s="103"/>
      <c r="ER213" s="103"/>
      <c r="ES213" s="103"/>
      <c r="ET213" s="103"/>
      <c r="EU213" s="103"/>
      <c r="EV213" s="105"/>
      <c r="EW213" s="103"/>
      <c r="EX213" s="103"/>
      <c r="EY213" s="105"/>
      <c r="EZ213" s="103"/>
      <c r="FA213" s="109"/>
      <c r="FB213" s="105"/>
      <c r="FC213" s="105"/>
      <c r="FD213" s="105"/>
      <c r="FE213" s="103"/>
      <c r="FF213" s="109"/>
      <c r="FG213" s="105"/>
      <c r="FH213" s="105"/>
      <c r="FI213" s="105"/>
      <c r="FJ213" s="103"/>
      <c r="FK213" s="109"/>
      <c r="FL213" s="105"/>
      <c r="FM213" s="105"/>
      <c r="FN213" s="105"/>
      <c r="FO213" s="103"/>
      <c r="FP213" s="109"/>
      <c r="FQ213" s="105"/>
      <c r="FR213" s="105"/>
      <c r="FS213" s="105"/>
      <c r="FT213" s="103"/>
      <c r="FU213" s="109"/>
      <c r="FV213" s="105"/>
      <c r="FW213" s="105"/>
      <c r="FX213" s="105"/>
    </row>
    <row r="214" spans="135:180">
      <c r="EE214" s="103"/>
      <c r="EF214" s="103"/>
      <c r="EG214" s="103"/>
      <c r="EH214" s="103"/>
      <c r="EI214" s="103"/>
      <c r="EJ214" s="103"/>
      <c r="EK214" s="103"/>
      <c r="EL214" s="103"/>
      <c r="EM214" s="103"/>
      <c r="EN214" s="103"/>
      <c r="EO214" s="103"/>
      <c r="EP214" s="103"/>
      <c r="EQ214" s="103"/>
      <c r="ER214" s="103"/>
      <c r="ES214" s="103"/>
      <c r="ET214" s="103"/>
      <c r="EU214" s="103"/>
      <c r="EV214" s="105"/>
      <c r="EW214" s="103"/>
      <c r="EX214" s="103"/>
      <c r="EY214" s="105"/>
      <c r="EZ214" s="103"/>
      <c r="FA214" s="109"/>
      <c r="FB214" s="105"/>
      <c r="FC214" s="105"/>
      <c r="FD214" s="105"/>
      <c r="FE214" s="103"/>
      <c r="FF214" s="109"/>
      <c r="FG214" s="105"/>
      <c r="FH214" s="105"/>
      <c r="FI214" s="105"/>
      <c r="FJ214" s="103"/>
      <c r="FK214" s="109"/>
      <c r="FL214" s="105"/>
      <c r="FM214" s="105"/>
      <c r="FN214" s="105"/>
      <c r="FO214" s="103"/>
      <c r="FP214" s="109"/>
      <c r="FQ214" s="105"/>
      <c r="FR214" s="105"/>
      <c r="FS214" s="105"/>
      <c r="FT214" s="103"/>
      <c r="FU214" s="109"/>
      <c r="FV214" s="105"/>
      <c r="FW214" s="105"/>
      <c r="FX214" s="105"/>
    </row>
    <row r="215" spans="135:180">
      <c r="EO215" s="103"/>
      <c r="EP215" s="103"/>
      <c r="EQ215" s="103"/>
      <c r="ER215" s="103"/>
      <c r="ES215" s="103"/>
      <c r="ET215" s="103"/>
      <c r="EU215" s="103"/>
      <c r="EV215" s="105"/>
      <c r="EW215" s="103"/>
      <c r="EX215" s="103"/>
      <c r="EY215" s="105"/>
      <c r="EZ215" s="103"/>
      <c r="FA215" s="109"/>
      <c r="FB215" s="105"/>
      <c r="FC215" s="105"/>
      <c r="FD215" s="105"/>
      <c r="FE215" s="103"/>
      <c r="FF215" s="109"/>
      <c r="FG215" s="105"/>
      <c r="FH215" s="105"/>
      <c r="FI215" s="105"/>
      <c r="FJ215" s="103"/>
      <c r="FK215" s="109"/>
      <c r="FL215" s="105"/>
      <c r="FM215" s="105"/>
      <c r="FN215" s="105"/>
      <c r="FO215" s="103"/>
      <c r="FP215" s="109"/>
      <c r="FQ215" s="105"/>
      <c r="FR215" s="105"/>
      <c r="FS215" s="105"/>
      <c r="FT215" s="103"/>
      <c r="FU215" s="109"/>
      <c r="FV215" s="105"/>
      <c r="FW215" s="105"/>
      <c r="FX215" s="105"/>
    </row>
    <row r="216" spans="135:180">
      <c r="ET216" s="103"/>
      <c r="EU216" s="103"/>
      <c r="EV216" s="105"/>
      <c r="EW216" s="103"/>
      <c r="EX216" s="103"/>
      <c r="EY216" s="105"/>
      <c r="EZ216" s="103"/>
      <c r="FA216" s="109"/>
      <c r="FB216" s="105"/>
      <c r="FC216" s="105"/>
      <c r="FD216" s="105"/>
      <c r="FE216" s="103"/>
      <c r="FF216" s="109"/>
      <c r="FG216" s="105"/>
      <c r="FH216" s="105"/>
      <c r="FI216" s="105"/>
      <c r="FJ216" s="103"/>
      <c r="FK216" s="109"/>
      <c r="FL216" s="105"/>
      <c r="FM216" s="105"/>
      <c r="FN216" s="105"/>
      <c r="FO216" s="103"/>
      <c r="FP216" s="109"/>
      <c r="FQ216" s="105"/>
      <c r="FR216" s="105"/>
      <c r="FS216" s="105"/>
      <c r="FT216" s="103"/>
      <c r="FU216" s="109"/>
      <c r="FV216" s="105"/>
      <c r="FW216" s="105"/>
      <c r="FX216" s="105"/>
    </row>
    <row r="217" spans="135:180">
      <c r="ET217" s="103"/>
      <c r="EU217" s="103"/>
      <c r="EV217" s="105"/>
      <c r="EW217" s="103"/>
      <c r="EX217" s="103"/>
      <c r="EY217" s="105"/>
      <c r="EZ217" s="103"/>
      <c r="FA217" s="109"/>
      <c r="FB217" s="105"/>
      <c r="FC217" s="105"/>
      <c r="FD217" s="105"/>
      <c r="FE217" s="103"/>
      <c r="FF217" s="109"/>
      <c r="FG217" s="105"/>
      <c r="FH217" s="105"/>
      <c r="FI217" s="105"/>
      <c r="FJ217" s="103"/>
      <c r="FK217" s="109"/>
      <c r="FL217" s="105"/>
      <c r="FM217" s="105"/>
      <c r="FN217" s="105"/>
      <c r="FO217" s="103"/>
      <c r="FP217" s="109"/>
      <c r="FQ217" s="105"/>
      <c r="FR217" s="105"/>
      <c r="FS217" s="105"/>
      <c r="FT217" s="103"/>
      <c r="FU217" s="109"/>
      <c r="FV217" s="105"/>
      <c r="FW217" s="105"/>
      <c r="FX217" s="105"/>
    </row>
    <row r="218" spans="135:180">
      <c r="ET218" s="103"/>
      <c r="FX218" s="105"/>
    </row>
    <row r="219" spans="135:180">
      <c r="ET219" s="103"/>
      <c r="FX219" s="105"/>
    </row>
    <row r="220" spans="135:180">
      <c r="ET220" s="103"/>
      <c r="FX220" s="105"/>
    </row>
    <row r="221" spans="135:180">
      <c r="ET221" s="103"/>
      <c r="FX221" s="105"/>
    </row>
    <row r="222" spans="135:180">
      <c r="ET222" s="103"/>
      <c r="FX222" s="105"/>
    </row>
    <row r="223" spans="135:180">
      <c r="ET223" s="103"/>
      <c r="FX223" s="105"/>
    </row>
    <row r="224" spans="135:180">
      <c r="ET224" s="103"/>
      <c r="FX224" s="105"/>
    </row>
    <row r="225" spans="150:180">
      <c r="ET225" s="103"/>
      <c r="FX225" s="105"/>
    </row>
    <row r="226" spans="150:180">
      <c r="FX226" s="105"/>
    </row>
    <row r="227" spans="150:180">
      <c r="FX227" s="105"/>
    </row>
    <row r="228" spans="150:180">
      <c r="FX228" s="105"/>
    </row>
    <row r="229" spans="150:180">
      <c r="FX229" s="105"/>
    </row>
  </sheetData>
  <mergeCells count="349">
    <mergeCell ref="HY71:HY73"/>
    <mergeCell ref="HY81:HY82"/>
    <mergeCell ref="HX77:HX84"/>
    <mergeCell ref="HY79:HY80"/>
    <mergeCell ref="HY65:HY66"/>
    <mergeCell ref="HX65:HX66"/>
    <mergeCell ref="HY74:HY75"/>
    <mergeCell ref="HY68:HY69"/>
    <mergeCell ref="BX10:BX12"/>
    <mergeCell ref="BX35:BX39"/>
    <mergeCell ref="HQ82:HQ84"/>
    <mergeCell ref="EU56:EU59"/>
    <mergeCell ref="EE25:EI25"/>
    <mergeCell ref="FY11:FY12"/>
    <mergeCell ref="FY24:FY27"/>
    <mergeCell ref="FY28:FY30"/>
    <mergeCell ref="HL27:HN27"/>
    <mergeCell ref="BX40:BX42"/>
    <mergeCell ref="DB32:DE32"/>
    <mergeCell ref="DA29:DE30"/>
    <mergeCell ref="BX32:BX34"/>
    <mergeCell ref="DA31:DE31"/>
    <mergeCell ref="DK31:DO31"/>
    <mergeCell ref="CY31:CY32"/>
    <mergeCell ref="HP48:HP63"/>
    <mergeCell ref="HP64:HP86"/>
    <mergeCell ref="HX6:HX41"/>
    <mergeCell ref="HX54:HX64"/>
    <mergeCell ref="HX74:HX76"/>
    <mergeCell ref="HQ9:HQ16"/>
    <mergeCell ref="HQ17:HQ22"/>
    <mergeCell ref="HQ44:HQ47"/>
    <mergeCell ref="HQ48:HQ49"/>
    <mergeCell ref="HQ40:HQ43"/>
    <mergeCell ref="HY77:HY78"/>
    <mergeCell ref="HQ64:HQ68"/>
    <mergeCell ref="HQ29:HQ30"/>
    <mergeCell ref="EE23:EI24"/>
    <mergeCell ref="GX37:GY38"/>
    <mergeCell ref="DV27:DV28"/>
    <mergeCell ref="FY13:FY23"/>
    <mergeCell ref="EA26:ED26"/>
    <mergeCell ref="EF26:EI26"/>
    <mergeCell ref="HL15:HN15"/>
    <mergeCell ref="HQ59:HQ63"/>
    <mergeCell ref="HQ52:HQ55"/>
    <mergeCell ref="HX67:HX73"/>
    <mergeCell ref="HY36:HY37"/>
    <mergeCell ref="EU36:EU46"/>
    <mergeCell ref="HQ32:HQ39"/>
    <mergeCell ref="HC40:HD40"/>
    <mergeCell ref="DX23:DY24"/>
    <mergeCell ref="HY25:HY26"/>
    <mergeCell ref="HY60:HY64"/>
    <mergeCell ref="HY22:HY24"/>
    <mergeCell ref="HY38:HY39"/>
    <mergeCell ref="HY40:HY41"/>
    <mergeCell ref="HP6:HP47"/>
    <mergeCell ref="E5:I6"/>
    <mergeCell ref="BX18:BX20"/>
    <mergeCell ref="AY91:AY92"/>
    <mergeCell ref="HQ69:HQ72"/>
    <mergeCell ref="HB39:HD39"/>
    <mergeCell ref="GX39:GX40"/>
    <mergeCell ref="DZ25:ED25"/>
    <mergeCell ref="DY25:DY26"/>
    <mergeCell ref="DX25:DX26"/>
    <mergeCell ref="CG29:CK29"/>
    <mergeCell ref="CH30:CK30"/>
    <mergeCell ref="HQ85:HQ86"/>
    <mergeCell ref="FD60:FH60"/>
    <mergeCell ref="HQ76:HQ77"/>
    <mergeCell ref="HM28:HN28"/>
    <mergeCell ref="GY39:HA39"/>
    <mergeCell ref="GZ40:HA40"/>
    <mergeCell ref="HQ27:HQ28"/>
    <mergeCell ref="HQ57:HQ58"/>
    <mergeCell ref="EU47:EU55"/>
    <mergeCell ref="CG27:CK28"/>
    <mergeCell ref="EW5:EX6"/>
    <mergeCell ref="HQ79:HQ80"/>
    <mergeCell ref="HI15:HK16"/>
    <mergeCell ref="BX3:CA4"/>
    <mergeCell ref="CW3:CZ4"/>
    <mergeCell ref="A91:A92"/>
    <mergeCell ref="A86:A90"/>
    <mergeCell ref="CW46:CW47"/>
    <mergeCell ref="CY7:CY8"/>
    <mergeCell ref="DV5:DW8"/>
    <mergeCell ref="Z86:Z90"/>
    <mergeCell ref="Z91:Z92"/>
    <mergeCell ref="AY41:AY60"/>
    <mergeCell ref="AY86:AY90"/>
    <mergeCell ref="AY61:AY76"/>
    <mergeCell ref="AY77:AY85"/>
    <mergeCell ref="A9:A11"/>
    <mergeCell ref="A12:A22"/>
    <mergeCell ref="A23:A40"/>
    <mergeCell ref="Z9:Z11"/>
    <mergeCell ref="A5:B8"/>
    <mergeCell ref="C5:D6"/>
    <mergeCell ref="Z12:Z22"/>
    <mergeCell ref="Z23:Z40"/>
    <mergeCell ref="CW18:CW21"/>
    <mergeCell ref="AY9:AY11"/>
    <mergeCell ref="AY12:AY22"/>
    <mergeCell ref="GX3:GY4"/>
    <mergeCell ref="CL5:CP6"/>
    <mergeCell ref="CQ5:CU6"/>
    <mergeCell ref="DK5:DO6"/>
    <mergeCell ref="DP5:DT6"/>
    <mergeCell ref="DZ5:ED6"/>
    <mergeCell ref="GA5:GB6"/>
    <mergeCell ref="DF5:DJ6"/>
    <mergeCell ref="GC5:GG6"/>
    <mergeCell ref="FN5:FR6"/>
    <mergeCell ref="EE5:EI6"/>
    <mergeCell ref="FD5:FH6"/>
    <mergeCell ref="EJ5:EN6"/>
    <mergeCell ref="GX5:GX6"/>
    <mergeCell ref="GY5:HA5"/>
    <mergeCell ref="DX5:DY6"/>
    <mergeCell ref="DA5:DE6"/>
    <mergeCell ref="FO4:FR4"/>
    <mergeCell ref="DV3:DY4"/>
    <mergeCell ref="EX7:EX8"/>
    <mergeCell ref="EU3:EX4"/>
    <mergeCell ref="FY3:GB4"/>
    <mergeCell ref="DF7:DJ7"/>
    <mergeCell ref="FS5:FW6"/>
    <mergeCell ref="DX7:DX8"/>
    <mergeCell ref="DG8:DJ8"/>
    <mergeCell ref="DL8:DO8"/>
    <mergeCell ref="FI5:FM6"/>
    <mergeCell ref="FD7:FD8"/>
    <mergeCell ref="FO7:FR8"/>
    <mergeCell ref="EJ7:EN7"/>
    <mergeCell ref="FY5:FZ8"/>
    <mergeCell ref="EY5:FC6"/>
    <mergeCell ref="FE7:FH8"/>
    <mergeCell ref="FI7:FI8"/>
    <mergeCell ref="EY7:EY8"/>
    <mergeCell ref="DP7:DT7"/>
    <mergeCell ref="DZ7:ED7"/>
    <mergeCell ref="EE7:EI7"/>
    <mergeCell ref="DY7:DY8"/>
    <mergeCell ref="FN7:FN8"/>
    <mergeCell ref="EK8:EN8"/>
    <mergeCell ref="IN3:IO4"/>
    <mergeCell ref="HB5:HD5"/>
    <mergeCell ref="HE5:HG5"/>
    <mergeCell ref="HI5:HK6"/>
    <mergeCell ref="HQ6:HQ8"/>
    <mergeCell ref="HM6:HN6"/>
    <mergeCell ref="HL5:HN5"/>
    <mergeCell ref="GZ6:HA6"/>
    <mergeCell ref="HC6:HD6"/>
    <mergeCell ref="HF6:HG6"/>
    <mergeCell ref="HX3:HY4"/>
    <mergeCell ref="HP3:HQ4"/>
    <mergeCell ref="IO6:IO7"/>
    <mergeCell ref="IN6:IN36"/>
    <mergeCell ref="IO15:IO24"/>
    <mergeCell ref="IO10:IO14"/>
    <mergeCell ref="IO25:IO26"/>
    <mergeCell ref="IF3:IG4"/>
    <mergeCell ref="IG36:IG37"/>
    <mergeCell ref="IO27:IO29"/>
    <mergeCell ref="HY17:HY21"/>
    <mergeCell ref="HM16:HN16"/>
    <mergeCell ref="HQ23:HQ26"/>
    <mergeCell ref="HY27:HY29"/>
    <mergeCell ref="GR5:GV6"/>
    <mergeCell ref="DV23:DW26"/>
    <mergeCell ref="GM5:GQ6"/>
    <mergeCell ref="GH5:GL6"/>
    <mergeCell ref="BZ27:CA28"/>
    <mergeCell ref="GS7:GV8"/>
    <mergeCell ref="AE8:AH8"/>
    <mergeCell ref="AS7:AW7"/>
    <mergeCell ref="AT8:AW8"/>
    <mergeCell ref="BX27:BY30"/>
    <mergeCell ref="CB29:CF29"/>
    <mergeCell ref="FY9:FY10"/>
    <mergeCell ref="EU25:EU35"/>
    <mergeCell ref="DK29:DO30"/>
    <mergeCell ref="BX13:BX17"/>
    <mergeCell ref="CL29:CP29"/>
    <mergeCell ref="DL32:DO32"/>
    <mergeCell ref="CW12:CW17"/>
    <mergeCell ref="CW33:CW35"/>
    <mergeCell ref="DV21:DY22"/>
    <mergeCell ref="DZ23:ED24"/>
    <mergeCell ref="CW9:CW11"/>
    <mergeCell ref="GM7:GM8"/>
    <mergeCell ref="GH7:GH8"/>
    <mergeCell ref="E7:I7"/>
    <mergeCell ref="O7:S7"/>
    <mergeCell ref="CB7:CF7"/>
    <mergeCell ref="DB8:DE8"/>
    <mergeCell ref="CR8:CU8"/>
    <mergeCell ref="BH5:BL6"/>
    <mergeCell ref="BI8:BL8"/>
    <mergeCell ref="BH7:BL7"/>
    <mergeCell ref="BZ5:CA6"/>
    <mergeCell ref="BZ7:BZ8"/>
    <mergeCell ref="AN5:AR6"/>
    <mergeCell ref="BC5:BG6"/>
    <mergeCell ref="AS5:AW6"/>
    <mergeCell ref="CG5:CK6"/>
    <mergeCell ref="AD7:AH7"/>
    <mergeCell ref="CA7:CA8"/>
    <mergeCell ref="CG7:CK7"/>
    <mergeCell ref="CL7:CP7"/>
    <mergeCell ref="DA7:DE7"/>
    <mergeCell ref="CQ7:CU7"/>
    <mergeCell ref="CZ7:CZ8"/>
    <mergeCell ref="AD5:AH6"/>
    <mergeCell ref="BB7:BB8"/>
    <mergeCell ref="O5:S6"/>
    <mergeCell ref="T7:X7"/>
    <mergeCell ref="DK7:DO7"/>
    <mergeCell ref="BX5:BY8"/>
    <mergeCell ref="IN37:IN54"/>
    <mergeCell ref="HY57:HY58"/>
    <mergeCell ref="IN57:IN59"/>
    <mergeCell ref="HX42:HX53"/>
    <mergeCell ref="HY43:HY46"/>
    <mergeCell ref="HY49:HY51"/>
    <mergeCell ref="HY52:HY53"/>
    <mergeCell ref="HY54:HY56"/>
    <mergeCell ref="IF6:IF10"/>
    <mergeCell ref="IG6:IG7"/>
    <mergeCell ref="HY11:HY13"/>
    <mergeCell ref="BA5:BB6"/>
    <mergeCell ref="BA7:BA8"/>
    <mergeCell ref="IG9:IG10"/>
    <mergeCell ref="IF14:IF18"/>
    <mergeCell ref="EU11:EU17"/>
    <mergeCell ref="BD8:BG8"/>
    <mergeCell ref="T5:X6"/>
    <mergeCell ref="HY30:HY33"/>
    <mergeCell ref="EU18:EU24"/>
    <mergeCell ref="HI27:HK28"/>
    <mergeCell ref="A77:A85"/>
    <mergeCell ref="A61:A76"/>
    <mergeCell ref="A41:A60"/>
    <mergeCell ref="Z41:Z60"/>
    <mergeCell ref="Z61:Z76"/>
    <mergeCell ref="Z77:Z85"/>
    <mergeCell ref="DF29:DJ30"/>
    <mergeCell ref="DF31:DJ31"/>
    <mergeCell ref="DG32:DJ32"/>
    <mergeCell ref="CA29:CA30"/>
    <mergeCell ref="CW29:CX32"/>
    <mergeCell ref="CW36:CW41"/>
    <mergeCell ref="CY29:CZ30"/>
    <mergeCell ref="CC30:CF30"/>
    <mergeCell ref="CW42:CW45"/>
    <mergeCell ref="CM30:CP30"/>
    <mergeCell ref="BZ29:BZ30"/>
    <mergeCell ref="AY23:AY40"/>
    <mergeCell ref="CZ31:CZ32"/>
    <mergeCell ref="CB27:CF28"/>
    <mergeCell ref="CW22:CW23"/>
    <mergeCell ref="CL27:CP28"/>
    <mergeCell ref="IG27:IG28"/>
    <mergeCell ref="IF29:IF30"/>
    <mergeCell ref="IG29:IG30"/>
    <mergeCell ref="HY14:HY15"/>
    <mergeCell ref="IF21:IF26"/>
    <mergeCell ref="IG22:IG25"/>
    <mergeCell ref="IF27:IF28"/>
    <mergeCell ref="CC8:CF8"/>
    <mergeCell ref="GR7:GR8"/>
    <mergeCell ref="EZ7:FC8"/>
    <mergeCell ref="FT7:FW8"/>
    <mergeCell ref="EA8:ED8"/>
    <mergeCell ref="DQ8:DT8"/>
    <mergeCell ref="GA7:GA8"/>
    <mergeCell ref="GB7:GB8"/>
    <mergeCell ref="GC7:GC8"/>
    <mergeCell ref="CW5:CX8"/>
    <mergeCell ref="CY5:CZ6"/>
    <mergeCell ref="EU5:EV8"/>
    <mergeCell ref="CB5:CF6"/>
    <mergeCell ref="EW7:EW8"/>
    <mergeCell ref="FJ7:FM8"/>
    <mergeCell ref="FS7:FS8"/>
    <mergeCell ref="HY7:HY10"/>
    <mergeCell ref="IP78:IQ78"/>
    <mergeCell ref="IP79:IQ79"/>
    <mergeCell ref="IP73:IQ73"/>
    <mergeCell ref="A3:E4"/>
    <mergeCell ref="AY5:AZ8"/>
    <mergeCell ref="AI5:AM6"/>
    <mergeCell ref="C7:C8"/>
    <mergeCell ref="AY3:BC4"/>
    <mergeCell ref="AI7:AM7"/>
    <mergeCell ref="AO8:AR8"/>
    <mergeCell ref="AN7:AR7"/>
    <mergeCell ref="BC7:BG7"/>
    <mergeCell ref="Z3:AD4"/>
    <mergeCell ref="Z5:AA8"/>
    <mergeCell ref="AB5:AC6"/>
    <mergeCell ref="AB7:AB8"/>
    <mergeCell ref="AC7:AC8"/>
    <mergeCell ref="J5:N6"/>
    <mergeCell ref="J7:N7"/>
    <mergeCell ref="K8:N8"/>
    <mergeCell ref="EF8:EI8"/>
    <mergeCell ref="GD7:GG8"/>
    <mergeCell ref="GN7:GQ8"/>
    <mergeCell ref="GI7:GL8"/>
    <mergeCell ref="D7:D8"/>
    <mergeCell ref="F8:I8"/>
    <mergeCell ref="P8:S8"/>
    <mergeCell ref="IF36:IF37"/>
    <mergeCell ref="IF38:IF46"/>
    <mergeCell ref="IG38:IG40"/>
    <mergeCell ref="IG41:IG42"/>
    <mergeCell ref="IG43:IG44"/>
    <mergeCell ref="IN71:IO72"/>
    <mergeCell ref="IG34:IG35"/>
    <mergeCell ref="IF47:IF50"/>
    <mergeCell ref="IG47:IG50"/>
    <mergeCell ref="IF31:IF35"/>
    <mergeCell ref="IG32:IG33"/>
    <mergeCell ref="U8:X8"/>
    <mergeCell ref="IO38:IO44"/>
    <mergeCell ref="IO46:IO47"/>
    <mergeCell ref="IO49:IO52"/>
    <mergeCell ref="IO53:IO54"/>
    <mergeCell ref="AJ8:AM8"/>
    <mergeCell ref="CM8:CP8"/>
    <mergeCell ref="CH8:CK8"/>
    <mergeCell ref="DV10:DV12"/>
    <mergeCell ref="DV13:DV14"/>
    <mergeCell ref="IN74:IN77"/>
    <mergeCell ref="IP74:IQ74"/>
    <mergeCell ref="IP75:IQ75"/>
    <mergeCell ref="IP76:IQ76"/>
    <mergeCell ref="IP77:IQ77"/>
    <mergeCell ref="IO61:IO62"/>
    <mergeCell ref="IN55:IN56"/>
    <mergeCell ref="IO32:IO36"/>
    <mergeCell ref="IN60:IN63"/>
    <mergeCell ref="IO55:IO56"/>
    <mergeCell ref="IO57:IO59"/>
  </mergeCells>
  <phoneticPr fontId="8"/>
  <conditionalFormatting sqref="HI7:HN8 GX7:HG31 FZ9:GV30 EV9:FW59 B9:X92 AA9:AW92 AZ9:BL92 BY31:CP43 GX41:HD63">
    <cfRule type="expression" dxfId="11" priority="5">
      <formula>MOD(ROW(),2)=1</formula>
    </cfRule>
  </conditionalFormatting>
  <conditionalFormatting sqref="HI17:HN20">
    <cfRule type="expression" dxfId="10" priority="63">
      <formula>MOD(ROW(),2)=1</formula>
    </cfRule>
  </conditionalFormatting>
  <conditionalFormatting sqref="HI29:HN31">
    <cfRule type="expression" dxfId="9" priority="10">
      <formula>MOD(ROW(),2)=1</formula>
    </cfRule>
  </conditionalFormatting>
  <conditionalFormatting sqref="HZ6:ID85 HR6:HV86 CX33:DO47">
    <cfRule type="expression" dxfId="8" priority="4">
      <formula>MOD(ROW(),2)=1</formula>
    </cfRule>
  </conditionalFormatting>
  <conditionalFormatting sqref="IH6:IL50 BY9:CU21 CX9:DT23 IP74:IP79 IR74:IT79">
    <cfRule type="expression" dxfId="7" priority="161">
      <formula>MOD(ROW(),2)=1</formula>
    </cfRule>
  </conditionalFormatting>
  <conditionalFormatting sqref="IP6:IT63 DW9:EN14 DW27:EI28">
    <cfRule type="expression" dxfId="6" priority="8">
      <formula>MOD(ROW(),2)=1</formula>
    </cfRule>
  </conditionalFormatting>
  <printOptions horizontalCentered="1" verticalCentered="1"/>
  <pageMargins left="0" right="0" top="0" bottom="0" header="0" footer="0.19685039370078741"/>
  <pageSetup paperSize="9" scale="25" orientation="portrait" horizontalDpi="1200" verticalDpi="1200" r:id="rId1"/>
  <headerFooter scaleWithDoc="0" alignWithMargins="0">
    <oddFooter>&amp;C&amp;G&amp;R&amp;6&amp;A</oddFooter>
  </headerFooter>
  <colBreaks count="12" manualBreakCount="12">
    <brk id="25" max="98" man="1"/>
    <brk id="50" max="1048575" man="1"/>
    <brk id="75" max="98" man="1"/>
    <brk id="100" max="98" man="1"/>
    <brk id="125" max="98" man="1"/>
    <brk id="150" max="98" man="1"/>
    <brk id="180" max="98" man="1"/>
    <brk id="205" max="1048575" man="1"/>
    <brk id="223" max="1048575" man="1"/>
    <brk id="231" max="98" man="1"/>
    <brk id="239" max="98" man="1"/>
    <brk id="247"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916D-C9F5-4BB2-BED6-64002B051B59}">
  <dimension ref="A1:IT229"/>
  <sheetViews>
    <sheetView view="pageBreakPreview" zoomScale="40" zoomScaleNormal="40" zoomScaleSheetLayoutView="40" zoomScalePageLayoutView="40" workbookViewId="0"/>
  </sheetViews>
  <sheetFormatPr defaultColWidth="9" defaultRowHeight="19.5"/>
  <cols>
    <col min="1" max="1" width="6.625" style="62" customWidth="1"/>
    <col min="2" max="2" width="20.625" style="61" customWidth="1"/>
    <col min="3" max="4" width="18.625" style="61" customWidth="1"/>
    <col min="5" max="5" width="24.625" style="65" customWidth="1"/>
    <col min="6" max="6" width="20.625" style="66" customWidth="1"/>
    <col min="7" max="9" width="5.125" style="66" customWidth="1"/>
    <col min="10" max="10" width="24.625" style="66" customWidth="1"/>
    <col min="11" max="11" width="20.625" style="66" customWidth="1"/>
    <col min="12" max="14" width="5.125" style="66" customWidth="1"/>
    <col min="15" max="15" width="24.625" style="65" customWidth="1"/>
    <col min="16" max="16" width="20.625" style="65" customWidth="1"/>
    <col min="17" max="19" width="5.125" style="65" customWidth="1"/>
    <col min="20" max="20" width="24.625" style="65" customWidth="1"/>
    <col min="21" max="21" width="20.625" style="65" customWidth="1"/>
    <col min="22" max="24" width="5.125" style="65" customWidth="1"/>
    <col min="25" max="25" width="1.625" style="65" customWidth="1"/>
    <col min="26" max="26" width="6.625" style="65" customWidth="1"/>
    <col min="27" max="27" width="20.625" style="65" customWidth="1"/>
    <col min="28" max="29" width="18.625" style="65" customWidth="1"/>
    <col min="30" max="30" width="24.625" style="65" customWidth="1"/>
    <col min="31" max="31" width="20.625" style="65" customWidth="1"/>
    <col min="32" max="34" width="5.125" style="65" customWidth="1"/>
    <col min="35" max="35" width="24.625" style="65" customWidth="1"/>
    <col min="36" max="36" width="20.625" style="65" customWidth="1"/>
    <col min="37" max="39" width="5.125" style="65" customWidth="1"/>
    <col min="40" max="40" width="24.625" style="65" customWidth="1"/>
    <col min="41" max="41" width="20.625" style="66" customWidth="1"/>
    <col min="42" max="44" width="5.125" style="66" customWidth="1"/>
    <col min="45" max="45" width="24.625" style="64" customWidth="1"/>
    <col min="46" max="46" width="20.625" style="69" customWidth="1"/>
    <col min="47" max="49" width="5.125" style="69" customWidth="1"/>
    <col min="50" max="50" width="1.625" style="65" customWidth="1"/>
    <col min="51" max="51" width="6.625" style="69" customWidth="1"/>
    <col min="52" max="52" width="20.625" style="69" customWidth="1"/>
    <col min="53" max="54" width="18.625" style="69" customWidth="1"/>
    <col min="55" max="55" width="24.625" style="64" customWidth="1"/>
    <col min="56" max="56" width="20.625" style="64" customWidth="1"/>
    <col min="57" max="59" width="5.125" style="64" customWidth="1"/>
    <col min="60" max="60" width="24.625" style="64" customWidth="1"/>
    <col min="61" max="61" width="20.625" style="69" customWidth="1"/>
    <col min="62" max="64" width="5.125" style="69" customWidth="1"/>
    <col min="65" max="65" width="24.625" style="64" customWidth="1"/>
    <col min="66" max="66" width="20.625" style="69" customWidth="1"/>
    <col min="67" max="69" width="5.125" style="69" customWidth="1"/>
    <col min="70" max="70" width="24.625" style="64" customWidth="1"/>
    <col min="71" max="71" width="20.625" style="69" customWidth="1"/>
    <col min="72" max="74" width="5.125" style="69" customWidth="1"/>
    <col min="75" max="75" width="1.625" style="64" customWidth="1"/>
    <col min="76" max="76" width="6.625" style="64" customWidth="1"/>
    <col min="77" max="77" width="20.625" style="64" customWidth="1"/>
    <col min="78" max="79" width="18.625" style="64" customWidth="1"/>
    <col min="80" max="80" width="24.625" style="64" customWidth="1"/>
    <col min="81" max="81" width="20.625" style="64" customWidth="1"/>
    <col min="82" max="84" width="5.125" style="64" customWidth="1"/>
    <col min="85" max="85" width="24.625" style="64" customWidth="1"/>
    <col min="86" max="86" width="20.625" style="64" customWidth="1"/>
    <col min="87" max="89" width="5.125" style="64" customWidth="1"/>
    <col min="90" max="90" width="24.625" style="64" customWidth="1"/>
    <col min="91" max="91" width="20.625" style="64" customWidth="1"/>
    <col min="92" max="94" width="5.125" style="64" customWidth="1"/>
    <col min="95" max="95" width="24.625" style="64" customWidth="1"/>
    <col min="96" max="96" width="20.625" style="64" customWidth="1"/>
    <col min="97" max="99" width="5.125" style="64" customWidth="1"/>
    <col min="100" max="100" width="1.625" style="64" customWidth="1"/>
    <col min="101" max="101" width="6.625" style="63" customWidth="1"/>
    <col min="102" max="102" width="20.625" style="69" customWidth="1"/>
    <col min="103" max="104" width="18.625" style="69" customWidth="1"/>
    <col min="105" max="105" width="24.625" style="64" customWidth="1"/>
    <col min="106" max="106" width="20.625" style="69" customWidth="1"/>
    <col min="107" max="109" width="5.125" style="69" customWidth="1"/>
    <col min="110" max="110" width="24.625" style="69" customWidth="1"/>
    <col min="111" max="111" width="20.625" style="69" customWidth="1"/>
    <col min="112" max="114" width="5.125" style="69" customWidth="1"/>
    <col min="115" max="115" width="24.625" style="69" customWidth="1"/>
    <col min="116" max="116" width="20.625" style="69" customWidth="1"/>
    <col min="117" max="119" width="5.125" style="69" customWidth="1"/>
    <col min="120" max="120" width="24.625" style="69" customWidth="1"/>
    <col min="121" max="121" width="20.625" style="69" customWidth="1"/>
    <col min="122" max="123" width="5.125" style="69" customWidth="1"/>
    <col min="124" max="124" width="5.125" style="64" customWidth="1"/>
    <col min="125" max="125" width="1.625" style="69" customWidth="1"/>
    <col min="126" max="126" width="6.625" style="69" customWidth="1"/>
    <col min="127" max="127" width="20.625" style="69" customWidth="1"/>
    <col min="128" max="129" width="18.625" style="69" customWidth="1"/>
    <col min="130" max="130" width="24.625" style="69" customWidth="1"/>
    <col min="131" max="131" width="20.625" style="69" customWidth="1"/>
    <col min="132" max="134" width="5.125" style="69" customWidth="1"/>
    <col min="135" max="135" width="24.625" style="69" customWidth="1"/>
    <col min="136" max="136" width="20.625" style="69" customWidth="1"/>
    <col min="137" max="139" width="5.125" style="69" customWidth="1"/>
    <col min="140" max="140" width="24.625" style="69" customWidth="1"/>
    <col min="141" max="141" width="20.625" style="69" customWidth="1"/>
    <col min="142" max="144" width="5.125" style="69" customWidth="1"/>
    <col min="145" max="145" width="24.625" style="69" customWidth="1"/>
    <col min="146" max="146" width="20.625" style="69" customWidth="1"/>
    <col min="147" max="149" width="5.125" style="69" customWidth="1"/>
    <col min="150" max="150" width="1.625" style="69" customWidth="1"/>
    <col min="151" max="151" width="6.625" style="69" customWidth="1"/>
    <col min="152" max="152" width="20.625" style="63" customWidth="1"/>
    <col min="153" max="154" width="18.625" style="69" customWidth="1"/>
    <col min="155" max="155" width="18.625" style="63" customWidth="1"/>
    <col min="156" max="156" width="14.625" style="69" customWidth="1"/>
    <col min="157" max="157" width="4.625" style="90" customWidth="1"/>
    <col min="158" max="159" width="4.625" style="63" customWidth="1"/>
    <col min="160" max="160" width="18.625" style="63" customWidth="1"/>
    <col min="161" max="161" width="14.625" style="69" customWidth="1"/>
    <col min="162" max="162" width="4.625" style="90" customWidth="1"/>
    <col min="163" max="164" width="4.625" style="63" customWidth="1"/>
    <col min="165" max="165" width="18.625" style="63" customWidth="1"/>
    <col min="166" max="166" width="14.625" style="69" customWidth="1"/>
    <col min="167" max="167" width="4.625" style="90" customWidth="1"/>
    <col min="168" max="169" width="4.625" style="63" customWidth="1"/>
    <col min="170" max="170" width="18.625" style="63" customWidth="1"/>
    <col min="171" max="171" width="14.625" style="69" customWidth="1"/>
    <col min="172" max="172" width="4.625" style="90" customWidth="1"/>
    <col min="173" max="174" width="4.625" style="63" customWidth="1"/>
    <col min="175" max="175" width="18.625" style="63" customWidth="1"/>
    <col min="176" max="176" width="14.625" style="69" customWidth="1"/>
    <col min="177" max="177" width="4.625" style="90" customWidth="1"/>
    <col min="178" max="179" width="4.625" style="63" customWidth="1"/>
    <col min="180" max="180" width="1.625" style="63" customWidth="1"/>
    <col min="181" max="181" width="6.625" style="63" customWidth="1"/>
    <col min="182" max="182" width="24.625" style="63" customWidth="1"/>
    <col min="183" max="183" width="22.625" style="63" customWidth="1"/>
    <col min="184" max="184" width="18.625" style="63" customWidth="1"/>
    <col min="185" max="185" width="20.625" style="63" customWidth="1"/>
    <col min="186" max="186" width="19.625" style="69" customWidth="1"/>
    <col min="187" max="187" width="5.625" style="90" customWidth="1"/>
    <col min="188" max="188" width="5.625" style="95" customWidth="1"/>
    <col min="189" max="189" width="5.625" style="63" customWidth="1"/>
    <col min="190" max="190" width="20.625" style="63" customWidth="1"/>
    <col min="191" max="191" width="19.625" style="69" customWidth="1"/>
    <col min="192" max="192" width="5.625" style="90" customWidth="1"/>
    <col min="193" max="193" width="5.625" style="95" customWidth="1"/>
    <col min="194" max="194" width="5.625" style="63" customWidth="1"/>
    <col min="195" max="195" width="20.625" style="63" customWidth="1"/>
    <col min="196" max="196" width="19.625" style="69" customWidth="1"/>
    <col min="197" max="197" width="5.625" style="90" customWidth="1"/>
    <col min="198" max="198" width="5.625" style="95" customWidth="1"/>
    <col min="199" max="199" width="5.625" style="63" customWidth="1"/>
    <col min="200" max="200" width="20.625" style="63" customWidth="1"/>
    <col min="201" max="201" width="19.625" style="69" customWidth="1"/>
    <col min="202" max="202" width="5.625" style="90" customWidth="1"/>
    <col min="203" max="203" width="5.625" style="95" customWidth="1"/>
    <col min="204" max="204" width="5.625" style="63" customWidth="1"/>
    <col min="205" max="205" width="1.625" style="69" customWidth="1"/>
    <col min="206" max="206" width="44.625" style="69" customWidth="1"/>
    <col min="207" max="207" width="23.625" style="64" customWidth="1"/>
    <col min="208" max="208" width="22.625" style="69" customWidth="1"/>
    <col min="209" max="209" width="5.625" style="69" customWidth="1"/>
    <col min="210" max="210" width="23.625" style="64" customWidth="1"/>
    <col min="211" max="211" width="22.625" style="69" customWidth="1"/>
    <col min="212" max="212" width="5.625" style="69" customWidth="1"/>
    <col min="213" max="213" width="23.625" style="64" customWidth="1"/>
    <col min="214" max="214" width="22.625" style="69" customWidth="1"/>
    <col min="215" max="215" width="5.625" style="69" customWidth="1"/>
    <col min="216" max="216" width="10.625" style="69" customWidth="1"/>
    <col min="217" max="217" width="13.625" style="69" customWidth="1"/>
    <col min="218" max="218" width="22.625" style="69" customWidth="1"/>
    <col min="219" max="219" width="5.625" style="69" customWidth="1"/>
    <col min="220" max="220" width="23.625" style="64" customWidth="1"/>
    <col min="221" max="221" width="22.625" style="69" customWidth="1"/>
    <col min="222" max="222" width="5.625" style="69" customWidth="1"/>
    <col min="223" max="223" width="1.625" style="69" customWidth="1"/>
    <col min="224" max="224" width="50.625" style="69" customWidth="1"/>
    <col min="225" max="225" width="70.625" style="69" customWidth="1"/>
    <col min="226" max="226" width="58.625" style="69" customWidth="1"/>
    <col min="227" max="227" width="12.625" style="69" customWidth="1"/>
    <col min="228" max="228" width="30.625" style="336" customWidth="1"/>
    <col min="229" max="229" width="30.625" style="64" customWidth="1"/>
    <col min="230" max="230" width="30.625" style="69" customWidth="1"/>
    <col min="231" max="231" width="1.625" style="69" customWidth="1"/>
    <col min="232" max="232" width="50.625" style="69" customWidth="1"/>
    <col min="233" max="233" width="70.625" style="69" customWidth="1"/>
    <col min="234" max="234" width="58.625" style="69" customWidth="1"/>
    <col min="235" max="235" width="12.625" style="69" customWidth="1"/>
    <col min="236" max="236" width="30.625" style="336" customWidth="1"/>
    <col min="237" max="237" width="30.625" style="64" customWidth="1"/>
    <col min="238" max="238" width="30.625" style="69" customWidth="1"/>
    <col min="239" max="239" width="1.625" style="69" customWidth="1"/>
    <col min="240" max="240" width="50.625" style="69" customWidth="1"/>
    <col min="241" max="241" width="70.625" style="69" customWidth="1"/>
    <col min="242" max="242" width="58.625" style="69" customWidth="1"/>
    <col min="243" max="243" width="12.625" style="69" customWidth="1"/>
    <col min="244" max="244" width="30.625" style="336" customWidth="1"/>
    <col min="245" max="245" width="30.625" style="64" customWidth="1"/>
    <col min="246" max="246" width="30.625" style="69" customWidth="1"/>
    <col min="247" max="247" width="1.625" style="69" customWidth="1"/>
    <col min="248" max="248" width="50.625" style="69" customWidth="1"/>
    <col min="249" max="249" width="70.625" style="336" customWidth="1"/>
    <col min="250" max="250" width="58.625" style="69" customWidth="1"/>
    <col min="251" max="251" width="13.125" style="69" customWidth="1"/>
    <col min="252" max="252" width="30.625" style="336" customWidth="1"/>
    <col min="253" max="254" width="30.625" style="69" customWidth="1"/>
    <col min="255" max="255" width="1.625" style="69" customWidth="1"/>
    <col min="256" max="16384" width="9" style="69"/>
  </cols>
  <sheetData>
    <row r="1" spans="1:254" ht="29.1" customHeight="1">
      <c r="A1" s="299" t="s">
        <v>772</v>
      </c>
      <c r="J1" s="65"/>
      <c r="L1" s="65"/>
      <c r="M1" s="65"/>
      <c r="N1" s="65"/>
      <c r="Z1" s="204" t="str">
        <f>入力!$P$38</f>
        <v>○▲様</v>
      </c>
      <c r="AJ1" s="66"/>
      <c r="AK1" s="66"/>
      <c r="AL1" s="66"/>
      <c r="AM1" s="66"/>
      <c r="AY1" s="204" t="str">
        <f>入力!$P$38</f>
        <v>○▲様</v>
      </c>
      <c r="BX1" s="204" t="str">
        <f>入力!$P$38</f>
        <v>○▲様</v>
      </c>
      <c r="CW1" s="204" t="str">
        <f>入力!$P$38</f>
        <v>○▲様</v>
      </c>
      <c r="DV1" s="204" t="str">
        <f>入力!$P$38</f>
        <v>○▲様</v>
      </c>
      <c r="EU1" s="204" t="str">
        <f>入力!$P$38</f>
        <v>○▲様</v>
      </c>
      <c r="FY1" s="204" t="str">
        <f>入力!$P$38</f>
        <v>○▲様</v>
      </c>
      <c r="GX1" s="204" t="str">
        <f>入力!$P$38</f>
        <v>○▲様</v>
      </c>
      <c r="HP1" s="204" t="str">
        <f>入力!$P$38</f>
        <v>○▲様</v>
      </c>
      <c r="HX1" s="204" t="str">
        <f>入力!$P$38</f>
        <v>○▲様</v>
      </c>
      <c r="IF1" s="204" t="str">
        <f>入力!$P$38</f>
        <v>○▲様</v>
      </c>
      <c r="IN1" s="204" t="str">
        <f>入力!$P$38</f>
        <v>○▲様</v>
      </c>
    </row>
    <row r="2" spans="1:254" ht="29.1" customHeight="1">
      <c r="A2" s="299"/>
      <c r="B2" s="360"/>
      <c r="C2" s="360"/>
      <c r="D2" s="360"/>
      <c r="E2" s="360"/>
      <c r="F2" s="360"/>
      <c r="G2" s="360"/>
      <c r="H2" s="360"/>
      <c r="I2" s="360"/>
      <c r="J2" s="360"/>
      <c r="K2" s="360"/>
      <c r="L2" s="360"/>
      <c r="M2" s="360"/>
      <c r="N2" s="360"/>
      <c r="O2" s="360"/>
      <c r="P2" s="360"/>
      <c r="Q2" s="360"/>
      <c r="R2" s="360"/>
      <c r="S2" s="360"/>
      <c r="T2" s="360"/>
      <c r="U2" s="360"/>
      <c r="V2" s="360"/>
      <c r="W2" s="360"/>
      <c r="X2" s="360"/>
      <c r="AD2" s="360"/>
      <c r="AE2" s="360"/>
      <c r="AF2" s="360"/>
      <c r="AG2" s="360"/>
      <c r="AH2" s="360"/>
      <c r="AJ2" s="66"/>
      <c r="AK2" s="66"/>
      <c r="AL2" s="66"/>
      <c r="AM2" s="66"/>
    </row>
    <row r="3" spans="1:254" ht="29.1" customHeight="1">
      <c r="A3" s="649" t="s">
        <v>799</v>
      </c>
      <c r="B3" s="650"/>
      <c r="C3" s="650"/>
      <c r="D3" s="650"/>
      <c r="E3" s="650"/>
      <c r="F3" s="112"/>
      <c r="G3" s="112"/>
      <c r="H3" s="112"/>
      <c r="I3" s="112"/>
      <c r="J3" s="113"/>
      <c r="K3" s="17"/>
      <c r="L3" s="17"/>
      <c r="M3" s="17"/>
      <c r="N3" s="17"/>
      <c r="O3" s="112"/>
      <c r="P3" s="112"/>
      <c r="Q3" s="112"/>
      <c r="R3" s="112"/>
      <c r="T3" s="112"/>
      <c r="U3" s="112"/>
      <c r="V3" s="112"/>
      <c r="W3" s="112"/>
      <c r="X3" s="206" t="s">
        <v>1983</v>
      </c>
      <c r="Y3" s="74"/>
      <c r="Z3" s="649" t="s">
        <v>780</v>
      </c>
      <c r="AA3" s="650"/>
      <c r="AB3" s="650"/>
      <c r="AC3" s="650"/>
      <c r="AD3" s="650"/>
      <c r="AE3" s="112"/>
      <c r="AF3" s="112"/>
      <c r="AG3" s="112"/>
      <c r="AI3"/>
      <c r="AJ3" s="112"/>
      <c r="AK3" s="112"/>
      <c r="AL3" s="112"/>
      <c r="AM3" s="112"/>
      <c r="AN3" s="112"/>
      <c r="AO3" s="112"/>
      <c r="AP3" s="112"/>
      <c r="AQ3" s="112"/>
      <c r="AW3" s="206" t="s">
        <v>1983</v>
      </c>
      <c r="AX3" s="76"/>
      <c r="AY3" s="649" t="s">
        <v>779</v>
      </c>
      <c r="AZ3" s="650"/>
      <c r="BA3" s="650"/>
      <c r="BB3" s="650"/>
      <c r="BC3" s="650"/>
      <c r="BH3"/>
      <c r="BL3" s="206" t="s">
        <v>1983</v>
      </c>
      <c r="BV3" s="206"/>
      <c r="BX3" s="665" t="s">
        <v>798</v>
      </c>
      <c r="BY3" s="650"/>
      <c r="BZ3" s="650"/>
      <c r="CA3" s="650"/>
      <c r="CC3" s="69"/>
      <c r="CD3" s="69"/>
      <c r="CE3" s="69"/>
      <c r="CF3" s="69"/>
      <c r="CG3" s="69"/>
      <c r="CH3" s="69"/>
      <c r="CI3" s="69"/>
      <c r="CJ3" s="69"/>
      <c r="CK3" s="69"/>
      <c r="CL3" s="69"/>
      <c r="CM3" s="17"/>
      <c r="CN3" s="17"/>
      <c r="CO3" s="17"/>
      <c r="CP3" s="17"/>
      <c r="CQ3" s="69"/>
      <c r="CR3" s="69"/>
      <c r="CS3" s="69"/>
      <c r="CT3" s="69"/>
      <c r="CU3" s="206" t="s">
        <v>1983</v>
      </c>
      <c r="CV3" s="69"/>
      <c r="CW3" s="665" t="s">
        <v>800</v>
      </c>
      <c r="CX3" s="650"/>
      <c r="CY3" s="650"/>
      <c r="CZ3" s="650"/>
      <c r="DA3" s="104"/>
      <c r="DB3" s="102"/>
      <c r="DC3" s="66"/>
      <c r="DD3" s="66"/>
      <c r="DE3" s="66"/>
      <c r="DF3" s="66"/>
      <c r="DG3" s="66"/>
      <c r="DH3" s="66"/>
      <c r="DI3" s="66"/>
      <c r="DJ3" s="66"/>
      <c r="DL3"/>
      <c r="DM3"/>
      <c r="DN3"/>
      <c r="DO3"/>
      <c r="DP3" s="104"/>
      <c r="DQ3" s="102"/>
      <c r="DR3" s="66"/>
      <c r="DS3" s="66"/>
      <c r="DT3" s="206" t="s">
        <v>1983</v>
      </c>
      <c r="DV3" s="665" t="s">
        <v>801</v>
      </c>
      <c r="DW3" s="650"/>
      <c r="DX3" s="650"/>
      <c r="DY3" s="650"/>
      <c r="DZ3"/>
      <c r="EA3"/>
      <c r="EB3"/>
      <c r="EC3"/>
      <c r="ED3"/>
      <c r="EN3" s="206" t="s">
        <v>1983</v>
      </c>
      <c r="EU3" s="665" t="s">
        <v>803</v>
      </c>
      <c r="EV3" s="650"/>
      <c r="EW3" s="650"/>
      <c r="EX3" s="650"/>
      <c r="FT3"/>
      <c r="FU3"/>
      <c r="FV3"/>
      <c r="FW3" s="206" t="s">
        <v>1983</v>
      </c>
      <c r="FX3"/>
      <c r="FY3" s="665" t="s">
        <v>778</v>
      </c>
      <c r="FZ3" s="650"/>
      <c r="GA3" s="650"/>
      <c r="GB3" s="650"/>
      <c r="GV3" s="206" t="s">
        <v>1983</v>
      </c>
      <c r="GX3" s="665" t="s">
        <v>804</v>
      </c>
      <c r="GY3" s="650"/>
      <c r="HN3" s="206" t="s">
        <v>1983</v>
      </c>
      <c r="HP3" s="615" t="s">
        <v>2119</v>
      </c>
      <c r="HQ3" s="616"/>
      <c r="HV3" s="206" t="s">
        <v>1983</v>
      </c>
      <c r="HX3" s="615" t="s">
        <v>2120</v>
      </c>
      <c r="HY3" s="616"/>
      <c r="ID3" s="206" t="s">
        <v>1983</v>
      </c>
      <c r="IF3" s="615" t="s">
        <v>2118</v>
      </c>
      <c r="IG3" s="616"/>
      <c r="IL3" s="206" t="s">
        <v>1983</v>
      </c>
      <c r="IN3" s="665" t="s">
        <v>1940</v>
      </c>
      <c r="IO3" s="650"/>
      <c r="IT3" s="206" t="s">
        <v>1983</v>
      </c>
    </row>
    <row r="4" spans="1:254" ht="29.1" customHeight="1" thickBot="1">
      <c r="A4" s="651"/>
      <c r="B4" s="651"/>
      <c r="C4" s="651"/>
      <c r="D4" s="651"/>
      <c r="E4" s="651"/>
      <c r="F4" s="113"/>
      <c r="G4" s="379"/>
      <c r="H4" s="379"/>
      <c r="I4" s="379"/>
      <c r="J4" s="403" t="s">
        <v>1670</v>
      </c>
      <c r="K4" s="112"/>
      <c r="L4" s="112"/>
      <c r="M4" s="112"/>
      <c r="N4" s="431" t="s">
        <v>2135</v>
      </c>
      <c r="O4" s="113"/>
      <c r="P4" s="195"/>
      <c r="Q4" s="112"/>
      <c r="R4" s="112"/>
      <c r="S4" s="112"/>
      <c r="T4" s="113"/>
      <c r="U4" s="112"/>
      <c r="V4" s="112"/>
      <c r="W4" s="112"/>
      <c r="X4" s="112"/>
      <c r="Y4" s="112"/>
      <c r="Z4" s="651"/>
      <c r="AA4" s="651"/>
      <c r="AB4" s="651"/>
      <c r="AC4" s="651"/>
      <c r="AD4" s="651"/>
      <c r="AE4" s="113" t="s">
        <v>1670</v>
      </c>
      <c r="AF4" s="112"/>
      <c r="AG4" s="112"/>
      <c r="AH4" s="112"/>
      <c r="AI4" s="359"/>
      <c r="AJ4" s="112"/>
      <c r="AK4" s="112"/>
      <c r="AL4" s="112"/>
      <c r="AM4" s="112"/>
      <c r="AO4" s="112"/>
      <c r="AP4" s="112"/>
      <c r="AQ4" s="112"/>
      <c r="AR4" s="382"/>
      <c r="AS4" s="112"/>
      <c r="AT4" s="112"/>
      <c r="AU4" s="112"/>
      <c r="AV4" s="112"/>
      <c r="AW4" s="112"/>
      <c r="AX4" s="76"/>
      <c r="AY4" s="651"/>
      <c r="AZ4" s="651"/>
      <c r="BA4" s="651"/>
      <c r="BB4" s="651"/>
      <c r="BC4" s="651"/>
      <c r="BD4" s="113"/>
      <c r="BE4" s="112"/>
      <c r="BF4" s="112"/>
      <c r="BG4" s="112"/>
      <c r="BI4" s="381"/>
      <c r="BJ4" s="112"/>
      <c r="BK4" s="112"/>
      <c r="BL4" s="382"/>
      <c r="BM4" s="113"/>
      <c r="BO4" s="112"/>
      <c r="BP4" s="112"/>
      <c r="BQ4" s="112"/>
      <c r="BR4" s="112"/>
      <c r="BS4" s="112"/>
      <c r="BT4" s="112"/>
      <c r="BU4" s="112"/>
      <c r="BV4" s="112"/>
      <c r="BX4" s="651"/>
      <c r="BY4" s="651"/>
      <c r="BZ4" s="651"/>
      <c r="CA4" s="651"/>
      <c r="CB4" s="113"/>
      <c r="CC4" s="112"/>
      <c r="CD4" s="112"/>
      <c r="CE4" s="112"/>
      <c r="CF4" s="112"/>
      <c r="CG4" s="403" t="s">
        <v>1670</v>
      </c>
      <c r="CH4" s="112"/>
      <c r="CI4" s="112"/>
      <c r="CJ4" s="112"/>
      <c r="CK4" s="431" t="s">
        <v>2135</v>
      </c>
      <c r="CL4" s="113"/>
      <c r="CM4" s="112"/>
      <c r="CN4" s="112"/>
      <c r="CO4" s="112"/>
      <c r="CP4" s="112"/>
      <c r="CQ4" s="113"/>
      <c r="CR4" s="195"/>
      <c r="CS4" s="112"/>
      <c r="CT4" s="112"/>
      <c r="CU4" s="112"/>
      <c r="CV4" s="69"/>
      <c r="CW4" s="651"/>
      <c r="CX4" s="651"/>
      <c r="CY4" s="651"/>
      <c r="CZ4" s="651"/>
      <c r="DA4" s="113"/>
      <c r="DB4" s="112"/>
      <c r="DC4" s="112"/>
      <c r="DD4" s="112"/>
      <c r="DE4" s="112"/>
      <c r="DF4" s="403" t="s">
        <v>1670</v>
      </c>
      <c r="DG4" s="112"/>
      <c r="DH4" s="112"/>
      <c r="DI4" s="112"/>
      <c r="DJ4" s="431" t="s">
        <v>2135</v>
      </c>
      <c r="DK4" s="113"/>
      <c r="DL4" s="112"/>
      <c r="DM4" s="112"/>
      <c r="DN4" s="112"/>
      <c r="DO4" s="112"/>
      <c r="DP4" s="113"/>
      <c r="DQ4" s="195"/>
      <c r="DR4" s="112"/>
      <c r="DS4" s="112"/>
      <c r="DT4" s="112"/>
      <c r="DV4" s="651"/>
      <c r="DW4" s="651"/>
      <c r="DX4" s="651"/>
      <c r="DY4" s="651"/>
      <c r="DZ4" s="113"/>
      <c r="EA4" s="195"/>
      <c r="EB4" s="112"/>
      <c r="EC4" s="112"/>
      <c r="ED4" s="112"/>
      <c r="EE4" s="113"/>
      <c r="EF4" s="112"/>
      <c r="EG4" s="112"/>
      <c r="EH4" s="112"/>
      <c r="EI4" s="112"/>
      <c r="EJ4" s="112"/>
      <c r="EK4" s="112"/>
      <c r="EL4" s="112"/>
      <c r="EM4" s="112"/>
      <c r="EN4" s="112"/>
      <c r="EO4" s="112"/>
      <c r="EP4" s="112"/>
      <c r="EQ4" s="112"/>
      <c r="ER4" s="112"/>
      <c r="ES4" s="112"/>
      <c r="EU4" s="651"/>
      <c r="EV4" s="651"/>
      <c r="EW4" s="651"/>
      <c r="EX4" s="651"/>
      <c r="EY4" s="113"/>
      <c r="EZ4"/>
      <c r="FA4"/>
      <c r="FB4"/>
      <c r="FC4"/>
      <c r="FD4" s="113"/>
      <c r="FE4"/>
      <c r="FF4"/>
      <c r="FG4"/>
      <c r="FH4"/>
      <c r="FO4" s="738"/>
      <c r="FP4" s="738"/>
      <c r="FQ4" s="738"/>
      <c r="FR4" s="738"/>
      <c r="FS4" s="113"/>
      <c r="FT4" s="359"/>
      <c r="FU4" s="359"/>
      <c r="FV4" s="359"/>
      <c r="FW4" s="359"/>
      <c r="FX4" s="112"/>
      <c r="FY4" s="650"/>
      <c r="FZ4" s="650"/>
      <c r="GA4" s="650"/>
      <c r="GB4" s="650"/>
      <c r="GC4" s="113"/>
      <c r="GD4" s="112"/>
      <c r="GE4" s="112"/>
      <c r="GF4" s="112"/>
      <c r="GG4" s="112"/>
      <c r="GH4" s="113" t="s">
        <v>1670</v>
      </c>
      <c r="GI4" s="112"/>
      <c r="GJ4" s="112"/>
      <c r="GK4" s="112"/>
      <c r="GL4" s="382"/>
      <c r="GM4" s="112"/>
      <c r="GN4" s="112"/>
      <c r="GO4" s="112"/>
      <c r="GP4" s="112"/>
      <c r="GQ4" s="112"/>
      <c r="GR4" s="112"/>
      <c r="GS4" s="112"/>
      <c r="GT4" s="112"/>
      <c r="GU4" s="112"/>
      <c r="GV4" s="112"/>
      <c r="GX4" s="651"/>
      <c r="GY4" s="651"/>
      <c r="HL4" s="74"/>
      <c r="HP4" s="617"/>
      <c r="HQ4" s="617"/>
      <c r="HX4" s="617"/>
      <c r="HY4" s="617"/>
      <c r="IF4" s="617"/>
      <c r="IG4" s="617"/>
      <c r="IN4" s="651"/>
      <c r="IO4" s="651"/>
    </row>
    <row r="5" spans="1:254" ht="29.1" customHeight="1" thickBot="1">
      <c r="A5" s="635" t="s">
        <v>72</v>
      </c>
      <c r="B5" s="636"/>
      <c r="C5" s="635" t="s">
        <v>747</v>
      </c>
      <c r="D5" s="652"/>
      <c r="E5" s="657" t="s">
        <v>1213</v>
      </c>
      <c r="F5" s="658"/>
      <c r="G5" s="658"/>
      <c r="H5" s="658"/>
      <c r="I5" s="659"/>
      <c r="J5" s="657" t="s">
        <v>2000</v>
      </c>
      <c r="K5" s="658"/>
      <c r="L5" s="658"/>
      <c r="M5" s="658"/>
      <c r="N5" s="659"/>
      <c r="O5" s="657" t="s">
        <v>338</v>
      </c>
      <c r="P5" s="658"/>
      <c r="Q5" s="658"/>
      <c r="R5" s="658"/>
      <c r="S5" s="659"/>
      <c r="T5" s="657" t="s">
        <v>1016</v>
      </c>
      <c r="U5" s="658"/>
      <c r="V5" s="658"/>
      <c r="W5" s="658"/>
      <c r="X5" s="659"/>
      <c r="Y5" s="115"/>
      <c r="Z5" s="635" t="s">
        <v>72</v>
      </c>
      <c r="AA5" s="636"/>
      <c r="AB5" s="635" t="s">
        <v>747</v>
      </c>
      <c r="AC5" s="652"/>
      <c r="AD5" s="657" t="s">
        <v>900</v>
      </c>
      <c r="AE5" s="658"/>
      <c r="AF5" s="658"/>
      <c r="AG5" s="658"/>
      <c r="AH5" s="659"/>
      <c r="AI5" s="657" t="s">
        <v>1669</v>
      </c>
      <c r="AJ5" s="641"/>
      <c r="AK5" s="641"/>
      <c r="AL5" s="641"/>
      <c r="AM5" s="642"/>
      <c r="AN5" s="657" t="s">
        <v>1222</v>
      </c>
      <c r="AO5" s="641"/>
      <c r="AP5" s="641"/>
      <c r="AQ5" s="641"/>
      <c r="AR5" s="642"/>
      <c r="AS5" s="657" t="s">
        <v>1018</v>
      </c>
      <c r="AT5" s="641"/>
      <c r="AU5" s="641"/>
      <c r="AV5" s="641"/>
      <c r="AW5" s="642"/>
      <c r="AY5" s="635" t="s">
        <v>72</v>
      </c>
      <c r="AZ5" s="636"/>
      <c r="BA5" s="635" t="s">
        <v>747</v>
      </c>
      <c r="BB5" s="652"/>
      <c r="BC5" s="597" t="s">
        <v>1498</v>
      </c>
      <c r="BD5" s="641"/>
      <c r="BE5" s="641"/>
      <c r="BF5" s="641"/>
      <c r="BG5" s="642"/>
      <c r="BH5" s="597" t="s">
        <v>896</v>
      </c>
      <c r="BI5" s="641"/>
      <c r="BJ5" s="641"/>
      <c r="BK5" s="641"/>
      <c r="BL5" s="642"/>
      <c r="BM5" s="536"/>
      <c r="BN5" s="375"/>
      <c r="BO5" s="375"/>
      <c r="BP5" s="375"/>
      <c r="BQ5" s="375"/>
      <c r="BR5" s="537"/>
      <c r="BS5" s="537"/>
      <c r="BT5" s="537"/>
      <c r="BU5" s="537"/>
      <c r="BV5" s="537"/>
      <c r="BX5" s="635" t="s">
        <v>72</v>
      </c>
      <c r="BY5" s="636"/>
      <c r="BZ5" s="635" t="s">
        <v>747</v>
      </c>
      <c r="CA5" s="652"/>
      <c r="CB5" s="657" t="s">
        <v>1213</v>
      </c>
      <c r="CC5" s="658"/>
      <c r="CD5" s="658"/>
      <c r="CE5" s="658"/>
      <c r="CF5" s="659"/>
      <c r="CG5" s="657" t="s">
        <v>2000</v>
      </c>
      <c r="CH5" s="658"/>
      <c r="CI5" s="658"/>
      <c r="CJ5" s="658"/>
      <c r="CK5" s="659"/>
      <c r="CL5" s="657" t="s">
        <v>338</v>
      </c>
      <c r="CM5" s="658"/>
      <c r="CN5" s="658"/>
      <c r="CO5" s="658"/>
      <c r="CP5" s="659"/>
      <c r="CQ5" s="657" t="s">
        <v>1016</v>
      </c>
      <c r="CR5" s="658"/>
      <c r="CS5" s="658"/>
      <c r="CT5" s="658"/>
      <c r="CU5" s="659"/>
      <c r="CV5" s="69"/>
      <c r="CW5" s="635" t="s">
        <v>72</v>
      </c>
      <c r="CX5" s="636"/>
      <c r="CY5" s="635" t="s">
        <v>747</v>
      </c>
      <c r="CZ5" s="652"/>
      <c r="DA5" s="657" t="s">
        <v>1213</v>
      </c>
      <c r="DB5" s="658"/>
      <c r="DC5" s="658"/>
      <c r="DD5" s="658"/>
      <c r="DE5" s="659"/>
      <c r="DF5" s="657" t="s">
        <v>2000</v>
      </c>
      <c r="DG5" s="658"/>
      <c r="DH5" s="658"/>
      <c r="DI5" s="658"/>
      <c r="DJ5" s="659"/>
      <c r="DK5" s="657" t="s">
        <v>338</v>
      </c>
      <c r="DL5" s="658"/>
      <c r="DM5" s="658"/>
      <c r="DN5" s="658"/>
      <c r="DO5" s="659"/>
      <c r="DP5" s="657" t="s">
        <v>1016</v>
      </c>
      <c r="DQ5" s="658"/>
      <c r="DR5" s="658"/>
      <c r="DS5" s="658"/>
      <c r="DT5" s="659"/>
      <c r="DV5" s="635" t="s">
        <v>72</v>
      </c>
      <c r="DW5" s="636"/>
      <c r="DX5" s="635" t="s">
        <v>747</v>
      </c>
      <c r="DY5" s="652"/>
      <c r="DZ5" s="657" t="s">
        <v>1204</v>
      </c>
      <c r="EA5" s="658"/>
      <c r="EB5" s="658"/>
      <c r="EC5" s="658"/>
      <c r="ED5" s="659"/>
      <c r="EE5" s="657" t="s">
        <v>900</v>
      </c>
      <c r="EF5" s="658"/>
      <c r="EG5" s="658"/>
      <c r="EH5" s="658"/>
      <c r="EI5" s="659"/>
      <c r="EJ5" s="597" t="s">
        <v>896</v>
      </c>
      <c r="EK5" s="658"/>
      <c r="EL5" s="658"/>
      <c r="EM5" s="658"/>
      <c r="EN5" s="659"/>
      <c r="EO5" s="536"/>
      <c r="EP5" s="375"/>
      <c r="EQ5" s="375"/>
      <c r="ER5" s="375"/>
      <c r="ES5" s="375"/>
      <c r="EU5" s="635" t="s">
        <v>72</v>
      </c>
      <c r="EV5" s="636"/>
      <c r="EW5" s="635" t="s">
        <v>747</v>
      </c>
      <c r="EX5" s="708"/>
      <c r="EY5" s="657" t="s">
        <v>841</v>
      </c>
      <c r="EZ5" s="641"/>
      <c r="FA5" s="641"/>
      <c r="FB5" s="641"/>
      <c r="FC5" s="642"/>
      <c r="FD5" s="657" t="s">
        <v>1454</v>
      </c>
      <c r="FE5" s="641"/>
      <c r="FF5" s="641"/>
      <c r="FG5" s="641"/>
      <c r="FH5" s="641"/>
      <c r="FI5" s="657" t="s">
        <v>842</v>
      </c>
      <c r="FJ5" s="641"/>
      <c r="FK5" s="641"/>
      <c r="FL5" s="641"/>
      <c r="FM5" s="642"/>
      <c r="FN5" s="657" t="s">
        <v>1748</v>
      </c>
      <c r="FO5" s="641"/>
      <c r="FP5" s="641"/>
      <c r="FQ5" s="641"/>
      <c r="FR5" s="641"/>
      <c r="FS5" s="657" t="s">
        <v>1497</v>
      </c>
      <c r="FT5" s="641"/>
      <c r="FU5" s="641"/>
      <c r="FV5" s="641"/>
      <c r="FW5" s="642"/>
      <c r="FX5" s="117"/>
      <c r="FY5" s="635" t="s">
        <v>72</v>
      </c>
      <c r="FZ5" s="636"/>
      <c r="GA5" s="635" t="s">
        <v>747</v>
      </c>
      <c r="GB5" s="708"/>
      <c r="GC5" s="657" t="s">
        <v>961</v>
      </c>
      <c r="GD5" s="641"/>
      <c r="GE5" s="641"/>
      <c r="GF5" s="641"/>
      <c r="GG5" s="642"/>
      <c r="GH5" s="657" t="s">
        <v>1671</v>
      </c>
      <c r="GI5" s="641"/>
      <c r="GJ5" s="641"/>
      <c r="GK5" s="641"/>
      <c r="GL5" s="642"/>
      <c r="GM5" s="657" t="s">
        <v>851</v>
      </c>
      <c r="GN5" s="641"/>
      <c r="GO5" s="641"/>
      <c r="GP5" s="641"/>
      <c r="GQ5" s="642"/>
      <c r="GR5" s="657" t="s">
        <v>852</v>
      </c>
      <c r="GS5" s="641"/>
      <c r="GT5" s="641"/>
      <c r="GU5" s="641"/>
      <c r="GV5" s="642"/>
      <c r="GW5" s="192"/>
      <c r="GX5" s="705" t="s">
        <v>72</v>
      </c>
      <c r="GY5" s="680" t="s">
        <v>70</v>
      </c>
      <c r="GZ5" s="681"/>
      <c r="HA5" s="682"/>
      <c r="HB5" s="680" t="s">
        <v>268</v>
      </c>
      <c r="HC5" s="681"/>
      <c r="HD5" s="682"/>
      <c r="HE5" s="680" t="s">
        <v>269</v>
      </c>
      <c r="HF5" s="681"/>
      <c r="HG5" s="682"/>
      <c r="HH5" s="143"/>
      <c r="HI5" s="635" t="s">
        <v>72</v>
      </c>
      <c r="HJ5" s="708"/>
      <c r="HK5" s="728"/>
      <c r="HL5" s="683" t="s">
        <v>587</v>
      </c>
      <c r="HM5" s="684"/>
      <c r="HN5" s="685"/>
      <c r="HP5" s="145" t="s">
        <v>50</v>
      </c>
      <c r="HQ5" s="146" t="s">
        <v>151</v>
      </c>
      <c r="HR5" s="146" t="s">
        <v>150</v>
      </c>
      <c r="HS5" s="146" t="s">
        <v>26</v>
      </c>
      <c r="HT5" s="337" t="s">
        <v>51</v>
      </c>
      <c r="HU5" s="147" t="s">
        <v>4</v>
      </c>
      <c r="HV5" s="148" t="s">
        <v>354</v>
      </c>
      <c r="HX5" s="145" t="s">
        <v>50</v>
      </c>
      <c r="HY5" s="146" t="s">
        <v>151</v>
      </c>
      <c r="HZ5" s="146" t="s">
        <v>150</v>
      </c>
      <c r="IA5" s="146" t="s">
        <v>26</v>
      </c>
      <c r="IB5" s="337" t="s">
        <v>51</v>
      </c>
      <c r="IC5" s="147" t="s">
        <v>4</v>
      </c>
      <c r="ID5" s="148" t="s">
        <v>149</v>
      </c>
      <c r="IF5" s="145" t="s">
        <v>50</v>
      </c>
      <c r="IG5" s="146" t="s">
        <v>151</v>
      </c>
      <c r="IH5" s="574" t="s">
        <v>150</v>
      </c>
      <c r="II5" s="574" t="s">
        <v>26</v>
      </c>
      <c r="IJ5" s="575" t="s">
        <v>51</v>
      </c>
      <c r="IK5" s="576" t="s">
        <v>4</v>
      </c>
      <c r="IL5" s="577" t="s">
        <v>149</v>
      </c>
      <c r="IN5" s="133" t="s">
        <v>50</v>
      </c>
      <c r="IO5" s="350" t="s">
        <v>151</v>
      </c>
      <c r="IP5" s="177" t="s">
        <v>150</v>
      </c>
      <c r="IQ5" s="177" t="s">
        <v>26</v>
      </c>
      <c r="IR5" s="350" t="s">
        <v>51</v>
      </c>
      <c r="IS5" s="176" t="s">
        <v>4</v>
      </c>
      <c r="IT5" s="148" t="s">
        <v>149</v>
      </c>
    </row>
    <row r="6" spans="1:254" ht="29.1" customHeight="1" thickBot="1">
      <c r="A6" s="637"/>
      <c r="B6" s="638"/>
      <c r="C6" s="653"/>
      <c r="D6" s="654"/>
      <c r="E6" s="660"/>
      <c r="F6" s="661"/>
      <c r="G6" s="661"/>
      <c r="H6" s="661"/>
      <c r="I6" s="662"/>
      <c r="J6" s="660"/>
      <c r="K6" s="661"/>
      <c r="L6" s="661"/>
      <c r="M6" s="661"/>
      <c r="N6" s="662"/>
      <c r="O6" s="660"/>
      <c r="P6" s="661"/>
      <c r="Q6" s="661"/>
      <c r="R6" s="661"/>
      <c r="S6" s="662"/>
      <c r="T6" s="660"/>
      <c r="U6" s="661"/>
      <c r="V6" s="661"/>
      <c r="W6" s="661"/>
      <c r="X6" s="662"/>
      <c r="Y6" s="115"/>
      <c r="Z6" s="637"/>
      <c r="AA6" s="638"/>
      <c r="AB6" s="653"/>
      <c r="AC6" s="654"/>
      <c r="AD6" s="660"/>
      <c r="AE6" s="661"/>
      <c r="AF6" s="661"/>
      <c r="AG6" s="661"/>
      <c r="AH6" s="662"/>
      <c r="AI6" s="643"/>
      <c r="AJ6" s="644"/>
      <c r="AK6" s="644"/>
      <c r="AL6" s="644"/>
      <c r="AM6" s="645"/>
      <c r="AN6" s="643"/>
      <c r="AO6" s="644"/>
      <c r="AP6" s="644"/>
      <c r="AQ6" s="644"/>
      <c r="AR6" s="645"/>
      <c r="AS6" s="643"/>
      <c r="AT6" s="644"/>
      <c r="AU6" s="644"/>
      <c r="AV6" s="644"/>
      <c r="AW6" s="645"/>
      <c r="AY6" s="637"/>
      <c r="AZ6" s="638"/>
      <c r="BA6" s="653"/>
      <c r="BB6" s="654"/>
      <c r="BC6" s="643"/>
      <c r="BD6" s="644"/>
      <c r="BE6" s="644"/>
      <c r="BF6" s="644"/>
      <c r="BG6" s="645"/>
      <c r="BH6" s="643"/>
      <c r="BI6" s="644"/>
      <c r="BJ6" s="644"/>
      <c r="BK6" s="644"/>
      <c r="BL6" s="645"/>
      <c r="BM6" s="115"/>
      <c r="BN6" s="375"/>
      <c r="BO6" s="375"/>
      <c r="BP6" s="375"/>
      <c r="BQ6" s="375"/>
      <c r="BR6" s="537"/>
      <c r="BS6" s="537"/>
      <c r="BT6" s="537"/>
      <c r="BU6" s="537"/>
      <c r="BV6" s="537"/>
      <c r="BW6" s="74"/>
      <c r="BX6" s="637"/>
      <c r="BY6" s="638"/>
      <c r="BZ6" s="653"/>
      <c r="CA6" s="654"/>
      <c r="CB6" s="660"/>
      <c r="CC6" s="661"/>
      <c r="CD6" s="661"/>
      <c r="CE6" s="661"/>
      <c r="CF6" s="662"/>
      <c r="CG6" s="660"/>
      <c r="CH6" s="661"/>
      <c r="CI6" s="661"/>
      <c r="CJ6" s="661"/>
      <c r="CK6" s="662"/>
      <c r="CL6" s="660"/>
      <c r="CM6" s="661"/>
      <c r="CN6" s="661"/>
      <c r="CO6" s="661"/>
      <c r="CP6" s="662"/>
      <c r="CQ6" s="660"/>
      <c r="CR6" s="661"/>
      <c r="CS6" s="661"/>
      <c r="CT6" s="661"/>
      <c r="CU6" s="662"/>
      <c r="CV6" s="69"/>
      <c r="CW6" s="637"/>
      <c r="CX6" s="638"/>
      <c r="CY6" s="653"/>
      <c r="CZ6" s="654"/>
      <c r="DA6" s="660"/>
      <c r="DB6" s="661"/>
      <c r="DC6" s="661"/>
      <c r="DD6" s="661"/>
      <c r="DE6" s="662"/>
      <c r="DF6" s="660"/>
      <c r="DG6" s="661"/>
      <c r="DH6" s="661"/>
      <c r="DI6" s="661"/>
      <c r="DJ6" s="662"/>
      <c r="DK6" s="660"/>
      <c r="DL6" s="661"/>
      <c r="DM6" s="661"/>
      <c r="DN6" s="661"/>
      <c r="DO6" s="662"/>
      <c r="DP6" s="660"/>
      <c r="DQ6" s="661"/>
      <c r="DR6" s="661"/>
      <c r="DS6" s="661"/>
      <c r="DT6" s="662"/>
      <c r="DV6" s="637"/>
      <c r="DW6" s="638"/>
      <c r="DX6" s="653"/>
      <c r="DY6" s="654"/>
      <c r="DZ6" s="660"/>
      <c r="EA6" s="661"/>
      <c r="EB6" s="661"/>
      <c r="EC6" s="661"/>
      <c r="ED6" s="662"/>
      <c r="EE6" s="660"/>
      <c r="EF6" s="661"/>
      <c r="EG6" s="661"/>
      <c r="EH6" s="661"/>
      <c r="EI6" s="662"/>
      <c r="EJ6" s="660"/>
      <c r="EK6" s="661"/>
      <c r="EL6" s="661"/>
      <c r="EM6" s="661"/>
      <c r="EN6" s="662"/>
      <c r="EO6" s="115"/>
      <c r="EP6" s="375"/>
      <c r="EQ6" s="375"/>
      <c r="ER6" s="375"/>
      <c r="ES6" s="375"/>
      <c r="EU6" s="637"/>
      <c r="EV6" s="638"/>
      <c r="EW6" s="653"/>
      <c r="EX6" s="678"/>
      <c r="EY6" s="643"/>
      <c r="EZ6" s="644"/>
      <c r="FA6" s="644"/>
      <c r="FB6" s="644"/>
      <c r="FC6" s="645"/>
      <c r="FD6" s="643"/>
      <c r="FE6" s="644"/>
      <c r="FF6" s="644"/>
      <c r="FG6" s="644"/>
      <c r="FH6" s="644"/>
      <c r="FI6" s="643"/>
      <c r="FJ6" s="644"/>
      <c r="FK6" s="644"/>
      <c r="FL6" s="644"/>
      <c r="FM6" s="645"/>
      <c r="FN6" s="643"/>
      <c r="FO6" s="644"/>
      <c r="FP6" s="644"/>
      <c r="FQ6" s="644"/>
      <c r="FR6" s="644"/>
      <c r="FS6" s="643"/>
      <c r="FT6" s="644"/>
      <c r="FU6" s="644"/>
      <c r="FV6" s="644"/>
      <c r="FW6" s="645"/>
      <c r="FX6" s="117"/>
      <c r="FY6" s="637"/>
      <c r="FZ6" s="638"/>
      <c r="GA6" s="653"/>
      <c r="GB6" s="678"/>
      <c r="GC6" s="643"/>
      <c r="GD6" s="644"/>
      <c r="GE6" s="644"/>
      <c r="GF6" s="644"/>
      <c r="GG6" s="645"/>
      <c r="GH6" s="643"/>
      <c r="GI6" s="644"/>
      <c r="GJ6" s="644"/>
      <c r="GK6" s="644"/>
      <c r="GL6" s="645"/>
      <c r="GM6" s="643"/>
      <c r="GN6" s="644"/>
      <c r="GO6" s="644"/>
      <c r="GP6" s="644"/>
      <c r="GQ6" s="645"/>
      <c r="GR6" s="643"/>
      <c r="GS6" s="644"/>
      <c r="GT6" s="644"/>
      <c r="GU6" s="644"/>
      <c r="GV6" s="645"/>
      <c r="GW6" s="192"/>
      <c r="GX6" s="711"/>
      <c r="GY6" s="122" t="s">
        <v>317</v>
      </c>
      <c r="GZ6" s="702" t="s">
        <v>775</v>
      </c>
      <c r="HA6" s="592"/>
      <c r="HB6" s="122" t="s">
        <v>317</v>
      </c>
      <c r="HC6" s="702" t="s">
        <v>775</v>
      </c>
      <c r="HD6" s="592"/>
      <c r="HE6" s="122" t="s">
        <v>317</v>
      </c>
      <c r="HF6" s="702" t="s">
        <v>775</v>
      </c>
      <c r="HG6" s="592"/>
      <c r="HH6" s="143"/>
      <c r="HI6" s="729"/>
      <c r="HJ6" s="730"/>
      <c r="HK6" s="731"/>
      <c r="HL6" s="122" t="s">
        <v>317</v>
      </c>
      <c r="HM6" s="702" t="s">
        <v>775</v>
      </c>
      <c r="HN6" s="592"/>
      <c r="HP6" s="727" t="s">
        <v>401</v>
      </c>
      <c r="HQ6" s="691" t="s">
        <v>954</v>
      </c>
      <c r="HR6" s="149" t="s">
        <v>437</v>
      </c>
      <c r="HS6" s="150" t="s">
        <v>454</v>
      </c>
      <c r="HT6" s="332" t="s">
        <v>1619</v>
      </c>
      <c r="HU6" s="151" t="s">
        <v>935</v>
      </c>
      <c r="HV6" s="152">
        <f>IF(全国標準卸価格表!HV6="","",ROUND(IF(入力!$N$39=1,ユーザー別卸価格表!HV6/(100-入力!$N$91)%,ユーザー別卸価格表!HV6+入力!$P$91),-入力!$N$42)*(入力!$I$35+1))</f>
        <v>67870</v>
      </c>
      <c r="HX6" s="605" t="s">
        <v>869</v>
      </c>
      <c r="HY6" s="332" t="s">
        <v>983</v>
      </c>
      <c r="HZ6" s="319" t="s">
        <v>1163</v>
      </c>
      <c r="IA6" s="320" t="s">
        <v>956</v>
      </c>
      <c r="IB6" s="321" t="s">
        <v>1162</v>
      </c>
      <c r="IC6" s="160" t="s">
        <v>1161</v>
      </c>
      <c r="ID6" s="161">
        <f>IF(全国標準卸価格表!ID6="","",ROUND(IF(入力!$N$39=1,ユーザー別卸価格表!ID6/(100-入力!$N$119)%,ユーザー別卸価格表!ID6+入力!$P$119),-入力!$N$42)*(入力!$I$35+1))</f>
        <v>30470.000000000004</v>
      </c>
      <c r="IF6" s="629" t="s">
        <v>404</v>
      </c>
      <c r="IG6" s="743" t="s">
        <v>430</v>
      </c>
      <c r="IH6" s="166" t="s">
        <v>1602</v>
      </c>
      <c r="II6" s="167" t="s">
        <v>456</v>
      </c>
      <c r="IJ6" s="213" t="s">
        <v>490</v>
      </c>
      <c r="IK6" s="168" t="s">
        <v>2091</v>
      </c>
      <c r="IL6" s="169">
        <f>IF(全国標準卸価格表!IL6="","",ROUND(IF(入力!$N$39=1,ユーザー別卸価格表!IL6/(100-入力!$N$157)%,ユーザー別卸価格表!IL6+入力!$P$157),-入力!$N$42)*(入力!$I$35+1))</f>
        <v>25960.000000000004</v>
      </c>
      <c r="IN6" s="605" t="s">
        <v>402</v>
      </c>
      <c r="IO6" s="608" t="s">
        <v>516</v>
      </c>
      <c r="IP6" s="183" t="s">
        <v>529</v>
      </c>
      <c r="IQ6" s="184" t="s">
        <v>455</v>
      </c>
      <c r="IR6" s="351" t="s">
        <v>536</v>
      </c>
      <c r="IS6" s="185" t="s">
        <v>566</v>
      </c>
      <c r="IT6" s="152">
        <f>IF(全国標準卸価格表!IT6="","",ROUND(IF(入力!$N$39=1,ユーザー別卸価格表!IT6/(100-入力!$N$185)%,ユーザー別卸価格表!IT6+入力!$P$185),-入力!$N$42)*(入力!$I$35+1))</f>
        <v>68530</v>
      </c>
    </row>
    <row r="7" spans="1:254" ht="29.1" customHeight="1">
      <c r="A7" s="637"/>
      <c r="B7" s="638"/>
      <c r="C7" s="632" t="s">
        <v>748</v>
      </c>
      <c r="D7" s="655" t="s">
        <v>749</v>
      </c>
      <c r="E7" s="587" t="s">
        <v>1985</v>
      </c>
      <c r="F7" s="588"/>
      <c r="G7" s="588"/>
      <c r="H7" s="588"/>
      <c r="I7" s="589"/>
      <c r="J7" s="587" t="s">
        <v>1017</v>
      </c>
      <c r="K7" s="588"/>
      <c r="L7" s="588"/>
      <c r="M7" s="588"/>
      <c r="N7" s="589"/>
      <c r="O7" s="587" t="s">
        <v>750</v>
      </c>
      <c r="P7" s="588"/>
      <c r="Q7" s="588"/>
      <c r="R7" s="588"/>
      <c r="S7" s="589"/>
      <c r="T7" s="587" t="s">
        <v>750</v>
      </c>
      <c r="U7" s="588"/>
      <c r="V7" s="588"/>
      <c r="W7" s="588"/>
      <c r="X7" s="589"/>
      <c r="Y7" s="116"/>
      <c r="Z7" s="637"/>
      <c r="AA7" s="638"/>
      <c r="AB7" s="632" t="s">
        <v>748</v>
      </c>
      <c r="AC7" s="655" t="s">
        <v>749</v>
      </c>
      <c r="AD7" s="587" t="s">
        <v>755</v>
      </c>
      <c r="AE7" s="588"/>
      <c r="AF7" s="588"/>
      <c r="AG7" s="588"/>
      <c r="AH7" s="589"/>
      <c r="AI7" s="687" t="s">
        <v>2132</v>
      </c>
      <c r="AJ7" s="688"/>
      <c r="AK7" s="688"/>
      <c r="AL7" s="688"/>
      <c r="AM7" s="689"/>
      <c r="AN7" s="687" t="s">
        <v>1611</v>
      </c>
      <c r="AO7" s="688"/>
      <c r="AP7" s="688"/>
      <c r="AQ7" s="688"/>
      <c r="AR7" s="689"/>
      <c r="AS7" s="687" t="s">
        <v>750</v>
      </c>
      <c r="AT7" s="688"/>
      <c r="AU7" s="688"/>
      <c r="AV7" s="688"/>
      <c r="AW7" s="689"/>
      <c r="AY7" s="637"/>
      <c r="AZ7" s="638"/>
      <c r="BA7" s="632" t="s">
        <v>748</v>
      </c>
      <c r="BB7" s="655" t="s">
        <v>749</v>
      </c>
      <c r="BC7" s="687" t="s">
        <v>1017</v>
      </c>
      <c r="BD7" s="688"/>
      <c r="BE7" s="688"/>
      <c r="BF7" s="688"/>
      <c r="BG7" s="689"/>
      <c r="BH7" s="687" t="s">
        <v>753</v>
      </c>
      <c r="BI7" s="688"/>
      <c r="BJ7" s="688"/>
      <c r="BK7" s="688"/>
      <c r="BL7" s="689"/>
      <c r="BM7" s="265"/>
      <c r="BN7" s="538"/>
      <c r="BO7" s="538"/>
      <c r="BP7" s="538"/>
      <c r="BQ7" s="538"/>
      <c r="BR7" s="210"/>
      <c r="BS7" s="210"/>
      <c r="BT7" s="210"/>
      <c r="BU7" s="210"/>
      <c r="BV7" s="210"/>
      <c r="BW7" s="73"/>
      <c r="BX7" s="637"/>
      <c r="BY7" s="638"/>
      <c r="BZ7" s="632" t="s">
        <v>748</v>
      </c>
      <c r="CA7" s="655" t="s">
        <v>749</v>
      </c>
      <c r="CB7" s="587" t="s">
        <v>1292</v>
      </c>
      <c r="CC7" s="588"/>
      <c r="CD7" s="588"/>
      <c r="CE7" s="588"/>
      <c r="CF7" s="589"/>
      <c r="CG7" s="587" t="s">
        <v>2023</v>
      </c>
      <c r="CH7" s="588"/>
      <c r="CI7" s="588"/>
      <c r="CJ7" s="588"/>
      <c r="CK7" s="589"/>
      <c r="CL7" s="587" t="s">
        <v>1019</v>
      </c>
      <c r="CM7" s="588"/>
      <c r="CN7" s="588"/>
      <c r="CO7" s="588"/>
      <c r="CP7" s="589"/>
      <c r="CQ7" s="587" t="s">
        <v>1019</v>
      </c>
      <c r="CR7" s="588"/>
      <c r="CS7" s="588"/>
      <c r="CT7" s="588"/>
      <c r="CU7" s="589"/>
      <c r="CV7" s="69"/>
      <c r="CW7" s="637"/>
      <c r="CX7" s="638"/>
      <c r="CY7" s="632" t="s">
        <v>748</v>
      </c>
      <c r="CZ7" s="655" t="s">
        <v>749</v>
      </c>
      <c r="DA7" s="587" t="s">
        <v>755</v>
      </c>
      <c r="DB7" s="588"/>
      <c r="DC7" s="588"/>
      <c r="DD7" s="588"/>
      <c r="DE7" s="589"/>
      <c r="DF7" s="587" t="s">
        <v>905</v>
      </c>
      <c r="DG7" s="588"/>
      <c r="DH7" s="588"/>
      <c r="DI7" s="588"/>
      <c r="DJ7" s="589"/>
      <c r="DK7" s="587" t="s">
        <v>754</v>
      </c>
      <c r="DL7" s="588"/>
      <c r="DM7" s="588"/>
      <c r="DN7" s="588"/>
      <c r="DO7" s="589"/>
      <c r="DP7" s="587" t="s">
        <v>754</v>
      </c>
      <c r="DQ7" s="588"/>
      <c r="DR7" s="588"/>
      <c r="DS7" s="588"/>
      <c r="DT7" s="589"/>
      <c r="DV7" s="637"/>
      <c r="DW7" s="638"/>
      <c r="DX7" s="632" t="s">
        <v>748</v>
      </c>
      <c r="DY7" s="655" t="s">
        <v>749</v>
      </c>
      <c r="DZ7" s="587" t="s">
        <v>754</v>
      </c>
      <c r="EA7" s="588"/>
      <c r="EB7" s="588"/>
      <c r="EC7" s="588"/>
      <c r="ED7" s="589"/>
      <c r="EE7" s="587" t="s">
        <v>757</v>
      </c>
      <c r="EF7" s="588"/>
      <c r="EG7" s="588"/>
      <c r="EH7" s="588"/>
      <c r="EI7" s="589"/>
      <c r="EJ7" s="587" t="s">
        <v>758</v>
      </c>
      <c r="EK7" s="588"/>
      <c r="EL7" s="588"/>
      <c r="EM7" s="588"/>
      <c r="EN7" s="589"/>
      <c r="EO7" s="265"/>
      <c r="EP7" s="538"/>
      <c r="EQ7" s="538"/>
      <c r="ER7" s="538"/>
      <c r="ES7" s="538"/>
      <c r="EU7" s="637"/>
      <c r="EV7" s="638"/>
      <c r="EW7" s="632" t="s">
        <v>748</v>
      </c>
      <c r="EX7" s="692" t="s">
        <v>749</v>
      </c>
      <c r="EY7" s="694" t="s">
        <v>317</v>
      </c>
      <c r="EZ7" s="695" t="s">
        <v>773</v>
      </c>
      <c r="FA7" s="737"/>
      <c r="FB7" s="737"/>
      <c r="FC7" s="697"/>
      <c r="FD7" s="694" t="s">
        <v>317</v>
      </c>
      <c r="FE7" s="695" t="s">
        <v>773</v>
      </c>
      <c r="FF7" s="696"/>
      <c r="FG7" s="696"/>
      <c r="FH7" s="697"/>
      <c r="FI7" s="694" t="s">
        <v>317</v>
      </c>
      <c r="FJ7" s="695" t="s">
        <v>773</v>
      </c>
      <c r="FK7" s="696"/>
      <c r="FL7" s="696"/>
      <c r="FM7" s="697"/>
      <c r="FN7" s="694" t="s">
        <v>317</v>
      </c>
      <c r="FO7" s="695" t="s">
        <v>773</v>
      </c>
      <c r="FP7" s="696"/>
      <c r="FQ7" s="696"/>
      <c r="FR7" s="697"/>
      <c r="FS7" s="694" t="s">
        <v>317</v>
      </c>
      <c r="FT7" s="695" t="s">
        <v>773</v>
      </c>
      <c r="FU7" s="696"/>
      <c r="FV7" s="696"/>
      <c r="FW7" s="697"/>
      <c r="FX7" s="189"/>
      <c r="FY7" s="637"/>
      <c r="FZ7" s="638"/>
      <c r="GA7" s="632" t="s">
        <v>748</v>
      </c>
      <c r="GB7" s="692" t="s">
        <v>749</v>
      </c>
      <c r="GC7" s="690" t="s">
        <v>317</v>
      </c>
      <c r="GD7" s="692" t="s">
        <v>773</v>
      </c>
      <c r="GE7" s="709"/>
      <c r="GF7" s="709"/>
      <c r="GG7" s="710"/>
      <c r="GH7" s="690" t="s">
        <v>317</v>
      </c>
      <c r="GI7" s="692" t="s">
        <v>773</v>
      </c>
      <c r="GJ7" s="709"/>
      <c r="GK7" s="709"/>
      <c r="GL7" s="710"/>
      <c r="GM7" s="690" t="s">
        <v>317</v>
      </c>
      <c r="GN7" s="692" t="s">
        <v>773</v>
      </c>
      <c r="GO7" s="732"/>
      <c r="GP7" s="732"/>
      <c r="GQ7" s="733"/>
      <c r="GR7" s="690" t="s">
        <v>317</v>
      </c>
      <c r="GS7" s="692" t="s">
        <v>773</v>
      </c>
      <c r="GT7" s="709"/>
      <c r="GU7" s="709"/>
      <c r="GV7" s="710"/>
      <c r="GW7" s="192"/>
      <c r="GX7" s="413" t="s">
        <v>1455</v>
      </c>
      <c r="GY7" s="386" t="s">
        <v>1390</v>
      </c>
      <c r="GZ7" s="222">
        <f>IF(全国標準卸価格表!GZ7="","",ROUND(IF(入力!$N$39=1,ユーザー別卸価格表!GZ7/(100-入力!$N$83)%,ユーザー別卸価格表!GZ7+入力!$P$83),-入力!$N$42)*(入力!$I$35+1))</f>
        <v>32890</v>
      </c>
      <c r="HA7" s="383"/>
      <c r="HB7" s="386"/>
      <c r="HC7" s="222" t="str">
        <f>IF(全国標準卸価格表!HC7="","",ROUND(IF(入力!$N$39=1,ユーザー別卸価格表!HC7/(100-入力!$N$84)%,ユーザー別卸価格表!HC7+入力!$P$84),-入力!$N$42)*(入力!$I$35+1))</f>
        <v/>
      </c>
      <c r="HD7" s="383"/>
      <c r="HE7" s="386"/>
      <c r="HF7" s="222" t="str">
        <f>IF(全国標準卸価格表!HF7="","",ROUND(IF(入力!$N$39=1,ユーザー別卸価格表!HF8/(100-入力!$N$85)%,ユーザー別卸価格表!HF7+入力!$P$85),-入力!$N$42)*(入力!$I$35+1))</f>
        <v/>
      </c>
      <c r="HG7" s="383"/>
      <c r="HH7" s="138"/>
      <c r="HI7" s="415" t="s">
        <v>349</v>
      </c>
      <c r="HJ7" s="220"/>
      <c r="HK7" s="220"/>
      <c r="HL7" s="218" t="s">
        <v>714</v>
      </c>
      <c r="HM7" s="219">
        <f>IF(全国標準卸価格表!HM7="","",ROUND(IF(入力!$N$39=1,ユーザー別卸価格表!HM7/(100-入力!$N$86)%,ユーザー別卸価格表!HM7+入力!$P$86),-入力!$N$42)*(入力!$I$35+1))</f>
        <v>22110</v>
      </c>
      <c r="HN7" s="410"/>
      <c r="HP7" s="606"/>
      <c r="HQ7" s="646"/>
      <c r="HR7" s="166" t="s">
        <v>437</v>
      </c>
      <c r="HS7" s="167" t="s">
        <v>932</v>
      </c>
      <c r="HT7" s="213" t="s">
        <v>1620</v>
      </c>
      <c r="HU7" s="168" t="s">
        <v>976</v>
      </c>
      <c r="HV7" s="169">
        <f>IF(全国標準卸価格表!HV7="","",ROUND(IF(入力!$N$39=1,ユーザー別卸価格表!HV7/(100-入力!$N$91)%,ユーザー別卸価格表!HV7+入力!$P$91),-入力!$N$42)*(入力!$I$35+1))</f>
        <v>86020</v>
      </c>
      <c r="HX7" s="606"/>
      <c r="HY7" s="613" t="s">
        <v>415</v>
      </c>
      <c r="HZ7" s="166" t="s">
        <v>444</v>
      </c>
      <c r="IA7" s="167" t="s">
        <v>956</v>
      </c>
      <c r="IB7" s="213" t="s">
        <v>980</v>
      </c>
      <c r="IC7" s="168" t="s">
        <v>1268</v>
      </c>
      <c r="ID7" s="169">
        <f>IF(全国標準卸価格表!ID7="","",ROUND(IF(入力!$N$39=1,ユーザー別卸価格表!ID7/(100-入力!$N$120)%,ユーザー別卸価格表!ID7+入力!$P$120),-入力!$N$42)*(入力!$I$35+1))</f>
        <v>30360.000000000004</v>
      </c>
      <c r="IF7" s="619"/>
      <c r="IG7" s="610"/>
      <c r="IH7" s="166" t="s">
        <v>1601</v>
      </c>
      <c r="II7" s="167" t="s">
        <v>456</v>
      </c>
      <c r="IJ7" s="213" t="s">
        <v>491</v>
      </c>
      <c r="IK7" s="168" t="s">
        <v>510</v>
      </c>
      <c r="IL7" s="169">
        <f>IF(全国標準卸価格表!IL7="","",ROUND(IF(入力!$N$39=1,ユーザー別卸価格表!IL7/(100-入力!$N$157)%,ユーザー別卸価格表!IL7+入力!$P$157),-入力!$N$42)*(入力!$I$35+1))</f>
        <v>25740.000000000004</v>
      </c>
      <c r="IN7" s="606"/>
      <c r="IO7" s="610"/>
      <c r="IP7" s="283" t="s">
        <v>1485</v>
      </c>
      <c r="IQ7" s="284" t="s">
        <v>456</v>
      </c>
      <c r="IR7" s="328" t="s">
        <v>466</v>
      </c>
      <c r="IS7" s="285" t="s">
        <v>567</v>
      </c>
      <c r="IT7" s="278">
        <f>IF(全国標準卸価格表!IT7="","",ROUND(IF(入力!$N$39=1,ユーザー別卸価格表!IT7/(100-入力!$N$185)%,ユーザー別卸価格表!IT7+入力!$P$185),-入力!$N$42)*(入力!$I$35+1))</f>
        <v>33880</v>
      </c>
    </row>
    <row r="8" spans="1:254" ht="29.1" customHeight="1" thickBot="1">
      <c r="A8" s="639"/>
      <c r="B8" s="640"/>
      <c r="C8" s="633"/>
      <c r="D8" s="656"/>
      <c r="E8" s="122" t="s">
        <v>317</v>
      </c>
      <c r="F8" s="590" t="s">
        <v>773</v>
      </c>
      <c r="G8" s="591"/>
      <c r="H8" s="591"/>
      <c r="I8" s="592"/>
      <c r="J8" s="122" t="s">
        <v>317</v>
      </c>
      <c r="K8" s="590" t="s">
        <v>773</v>
      </c>
      <c r="L8" s="591"/>
      <c r="M8" s="591"/>
      <c r="N8" s="592"/>
      <c r="O8" s="122" t="s">
        <v>317</v>
      </c>
      <c r="P8" s="590" t="s">
        <v>773</v>
      </c>
      <c r="Q8" s="591"/>
      <c r="R8" s="591"/>
      <c r="S8" s="592"/>
      <c r="T8" s="122" t="s">
        <v>317</v>
      </c>
      <c r="U8" s="590" t="s">
        <v>773</v>
      </c>
      <c r="V8" s="591"/>
      <c r="W8" s="591"/>
      <c r="X8" s="592"/>
      <c r="Y8" s="114"/>
      <c r="Z8" s="639"/>
      <c r="AA8" s="640"/>
      <c r="AB8" s="633"/>
      <c r="AC8" s="656"/>
      <c r="AD8" s="122" t="s">
        <v>317</v>
      </c>
      <c r="AE8" s="590" t="s">
        <v>773</v>
      </c>
      <c r="AF8" s="591"/>
      <c r="AG8" s="591"/>
      <c r="AH8" s="592"/>
      <c r="AI8" s="122" t="s">
        <v>317</v>
      </c>
      <c r="AJ8" s="590" t="s">
        <v>773</v>
      </c>
      <c r="AK8" s="591"/>
      <c r="AL8" s="591"/>
      <c r="AM8" s="592"/>
      <c r="AN8" s="122" t="s">
        <v>317</v>
      </c>
      <c r="AO8" s="590" t="s">
        <v>773</v>
      </c>
      <c r="AP8" s="591"/>
      <c r="AQ8" s="591"/>
      <c r="AR8" s="592"/>
      <c r="AS8" s="122" t="s">
        <v>317</v>
      </c>
      <c r="AT8" s="590" t="s">
        <v>773</v>
      </c>
      <c r="AU8" s="591"/>
      <c r="AV8" s="591"/>
      <c r="AW8" s="592"/>
      <c r="AX8" s="74"/>
      <c r="AY8" s="639"/>
      <c r="AZ8" s="640"/>
      <c r="BA8" s="633"/>
      <c r="BB8" s="656"/>
      <c r="BC8" s="122" t="s">
        <v>317</v>
      </c>
      <c r="BD8" s="590" t="s">
        <v>773</v>
      </c>
      <c r="BE8" s="591"/>
      <c r="BF8" s="591"/>
      <c r="BG8" s="592"/>
      <c r="BH8" s="122" t="s">
        <v>317</v>
      </c>
      <c r="BI8" s="590" t="s">
        <v>773</v>
      </c>
      <c r="BJ8" s="591"/>
      <c r="BK8" s="591"/>
      <c r="BL8" s="592"/>
      <c r="BM8" s="367"/>
      <c r="BN8" s="135"/>
      <c r="BO8" s="134"/>
      <c r="BP8" s="134"/>
      <c r="BQ8" s="134"/>
      <c r="BR8" s="310"/>
      <c r="BS8" s="135"/>
      <c r="BT8" s="135"/>
      <c r="BU8" s="135"/>
      <c r="BV8" s="135"/>
      <c r="BW8" s="72"/>
      <c r="BX8" s="639"/>
      <c r="BY8" s="640"/>
      <c r="BZ8" s="633"/>
      <c r="CA8" s="656"/>
      <c r="CB8" s="122" t="s">
        <v>317</v>
      </c>
      <c r="CC8" s="590" t="s">
        <v>773</v>
      </c>
      <c r="CD8" s="591"/>
      <c r="CE8" s="591"/>
      <c r="CF8" s="592"/>
      <c r="CG8" s="122" t="s">
        <v>317</v>
      </c>
      <c r="CH8" s="590" t="s">
        <v>773</v>
      </c>
      <c r="CI8" s="591"/>
      <c r="CJ8" s="591"/>
      <c r="CK8" s="592"/>
      <c r="CL8" s="136" t="s">
        <v>317</v>
      </c>
      <c r="CM8" s="590" t="s">
        <v>773</v>
      </c>
      <c r="CN8" s="591"/>
      <c r="CO8" s="591"/>
      <c r="CP8" s="592"/>
      <c r="CQ8" s="122" t="s">
        <v>317</v>
      </c>
      <c r="CR8" s="590" t="s">
        <v>773</v>
      </c>
      <c r="CS8" s="591"/>
      <c r="CT8" s="591"/>
      <c r="CU8" s="592"/>
      <c r="CV8" s="69"/>
      <c r="CW8" s="639"/>
      <c r="CX8" s="640"/>
      <c r="CY8" s="633"/>
      <c r="CZ8" s="656"/>
      <c r="DA8" s="122" t="s">
        <v>317</v>
      </c>
      <c r="DB8" s="590" t="s">
        <v>773</v>
      </c>
      <c r="DC8" s="591"/>
      <c r="DD8" s="591"/>
      <c r="DE8" s="592"/>
      <c r="DF8" s="122" t="s">
        <v>317</v>
      </c>
      <c r="DG8" s="590" t="s">
        <v>773</v>
      </c>
      <c r="DH8" s="591"/>
      <c r="DI8" s="591"/>
      <c r="DJ8" s="592"/>
      <c r="DK8" s="136" t="s">
        <v>317</v>
      </c>
      <c r="DL8" s="590" t="s">
        <v>773</v>
      </c>
      <c r="DM8" s="591"/>
      <c r="DN8" s="591"/>
      <c r="DO8" s="592"/>
      <c r="DP8" s="122" t="s">
        <v>317</v>
      </c>
      <c r="DQ8" s="590" t="s">
        <v>773</v>
      </c>
      <c r="DR8" s="591"/>
      <c r="DS8" s="591"/>
      <c r="DT8" s="592"/>
      <c r="DV8" s="639"/>
      <c r="DW8" s="640"/>
      <c r="DX8" s="633"/>
      <c r="DY8" s="656"/>
      <c r="DZ8" s="122" t="s">
        <v>317</v>
      </c>
      <c r="EA8" s="590" t="s">
        <v>773</v>
      </c>
      <c r="EB8" s="591"/>
      <c r="EC8" s="591"/>
      <c r="ED8" s="592"/>
      <c r="EE8" s="122" t="s">
        <v>317</v>
      </c>
      <c r="EF8" s="590" t="s">
        <v>773</v>
      </c>
      <c r="EG8" s="591"/>
      <c r="EH8" s="591"/>
      <c r="EI8" s="592"/>
      <c r="EJ8" s="122" t="s">
        <v>317</v>
      </c>
      <c r="EK8" s="590" t="s">
        <v>773</v>
      </c>
      <c r="EL8" s="591"/>
      <c r="EM8" s="591"/>
      <c r="EN8" s="592"/>
      <c r="EO8" s="367"/>
      <c r="EP8" s="135"/>
      <c r="EQ8" s="134"/>
      <c r="ER8" s="134"/>
      <c r="ES8" s="134"/>
      <c r="EU8" s="639"/>
      <c r="EV8" s="640"/>
      <c r="EW8" s="633"/>
      <c r="EX8" s="693"/>
      <c r="EY8" s="639"/>
      <c r="EZ8" s="698"/>
      <c r="FA8" s="699"/>
      <c r="FB8" s="699"/>
      <c r="FC8" s="700"/>
      <c r="FD8" s="639"/>
      <c r="FE8" s="698"/>
      <c r="FF8" s="699"/>
      <c r="FG8" s="699"/>
      <c r="FH8" s="700"/>
      <c r="FI8" s="639"/>
      <c r="FJ8" s="698"/>
      <c r="FK8" s="699"/>
      <c r="FL8" s="699"/>
      <c r="FM8" s="700"/>
      <c r="FN8" s="639"/>
      <c r="FO8" s="698"/>
      <c r="FP8" s="699"/>
      <c r="FQ8" s="699"/>
      <c r="FR8" s="700"/>
      <c r="FS8" s="639"/>
      <c r="FT8" s="698"/>
      <c r="FU8" s="699"/>
      <c r="FV8" s="699"/>
      <c r="FW8" s="700"/>
      <c r="FX8" s="190"/>
      <c r="FY8" s="639"/>
      <c r="FZ8" s="640"/>
      <c r="GA8" s="633"/>
      <c r="GB8" s="693"/>
      <c r="GC8" s="639"/>
      <c r="GD8" s="698"/>
      <c r="GE8" s="699"/>
      <c r="GF8" s="699"/>
      <c r="GG8" s="700"/>
      <c r="GH8" s="639"/>
      <c r="GI8" s="698"/>
      <c r="GJ8" s="699"/>
      <c r="GK8" s="699"/>
      <c r="GL8" s="700"/>
      <c r="GM8" s="712"/>
      <c r="GN8" s="734"/>
      <c r="GO8" s="735"/>
      <c r="GP8" s="735"/>
      <c r="GQ8" s="736"/>
      <c r="GR8" s="639"/>
      <c r="GS8" s="698"/>
      <c r="GT8" s="699"/>
      <c r="GU8" s="699"/>
      <c r="GV8" s="700"/>
      <c r="GW8" s="192"/>
      <c r="GX8" s="413" t="s">
        <v>321</v>
      </c>
      <c r="GY8" s="209" t="s">
        <v>705</v>
      </c>
      <c r="GZ8" s="222">
        <f>IF(全国標準卸価格表!GZ8="","",ROUND(IF(入力!$N$39=1,ユーザー別卸価格表!GZ8/(100-入力!$N$83)%,ユーザー別卸価格表!GZ8+入力!$P$83),-入力!$N$42)*(入力!$I$35+1))</f>
        <v>21670</v>
      </c>
      <c r="HA8" s="412"/>
      <c r="HB8" s="209"/>
      <c r="HC8" s="222" t="str">
        <f>IF(全国標準卸価格表!HC8="","",ROUND(IF(入力!$N$39=1,ユーザー別卸価格表!HC8/(100-入力!$N$84)%,ユーザー別卸価格表!HC8+入力!$P$84),-入力!$N$42)*(入力!$I$35+1))</f>
        <v/>
      </c>
      <c r="HD8" s="412"/>
      <c r="HE8" s="209"/>
      <c r="HF8" s="222" t="str">
        <f>IF(全国標準卸価格表!HF8="","",ROUND(IF(入力!$N$39=1,ユーザー別卸価格表!HF8/(100-入力!$N$85)%,ユーザー別卸価格表!HF8+入力!$P$85),-入力!$N$42)*(入力!$I$35+1))</f>
        <v/>
      </c>
      <c r="HG8" s="412"/>
      <c r="HH8" s="138"/>
      <c r="HI8" s="417" t="s">
        <v>297</v>
      </c>
      <c r="HJ8" s="129"/>
      <c r="HK8" s="129"/>
      <c r="HL8" s="127" t="s">
        <v>715</v>
      </c>
      <c r="HM8" s="128">
        <f>IF(全国標準卸価格表!HM8="","",ROUND(IF(入力!$N$39=1,ユーザー別卸価格表!HM8/(100-入力!$N$86)%,ユーザー別卸価格表!HM8+入力!$P$86),-入力!$N$42)*(入力!$I$35+1))</f>
        <v>25520.000000000004</v>
      </c>
      <c r="HN8" s="411"/>
      <c r="HO8" s="74"/>
      <c r="HP8" s="606"/>
      <c r="HQ8" s="614"/>
      <c r="HR8" s="275" t="s">
        <v>437</v>
      </c>
      <c r="HS8" s="276" t="s">
        <v>932</v>
      </c>
      <c r="HT8" s="338" t="s">
        <v>1612</v>
      </c>
      <c r="HU8" s="277" t="s">
        <v>975</v>
      </c>
      <c r="HV8" s="278">
        <f>IF(全国標準卸価格表!HV8="","",ROUND(IF(入力!$N$39=1,ユーザー別卸価格表!HV8/(100-入力!$N$91)%,ユーザー別卸価格表!HV8+入力!$P$91),-入力!$N$42)*(入力!$I$35+1))</f>
        <v>81620</v>
      </c>
      <c r="HX8" s="606"/>
      <c r="HY8" s="646"/>
      <c r="HZ8" s="166" t="s">
        <v>301</v>
      </c>
      <c r="IA8" s="167" t="s">
        <v>456</v>
      </c>
      <c r="IB8" s="213" t="s">
        <v>388</v>
      </c>
      <c r="IC8" s="168" t="s">
        <v>1168</v>
      </c>
      <c r="ID8" s="169">
        <f>IF(全国標準卸価格表!ID8="","",ROUND(IF(入力!$N$39=1,ユーザー別卸価格表!ID8/(100-入力!$N$120)%,ユーザー別卸価格表!ID8+入力!$P$120),-入力!$N$42)*(入力!$I$35+1))</f>
        <v>30360.000000000004</v>
      </c>
      <c r="IF8" s="619"/>
      <c r="IG8" s="330" t="s">
        <v>1182</v>
      </c>
      <c r="IH8" s="156" t="s">
        <v>1496</v>
      </c>
      <c r="II8" s="157" t="s">
        <v>956</v>
      </c>
      <c r="IJ8" s="155" t="s">
        <v>1184</v>
      </c>
      <c r="IK8" s="158" t="s">
        <v>1183</v>
      </c>
      <c r="IL8" s="159">
        <f>IF(全国標準卸価格表!IL8="","",ROUND(IF(入力!$N$39=1,ユーザー別卸価格表!IL8/(100-入力!$N$158)%,ユーザー別卸価格表!IL8+入力!$P$158),-入力!$N$42)*(入力!$I$35+1))</f>
        <v>46090.000000000007</v>
      </c>
      <c r="IN8" s="606"/>
      <c r="IO8" s="334" t="s">
        <v>517</v>
      </c>
      <c r="IP8" s="286" t="s">
        <v>1486</v>
      </c>
      <c r="IQ8" s="287" t="s">
        <v>456</v>
      </c>
      <c r="IR8" s="334" t="s">
        <v>539</v>
      </c>
      <c r="IS8" s="288" t="s">
        <v>877</v>
      </c>
      <c r="IT8" s="274">
        <f>IF(全国標準卸価格表!IT8="","",ROUND(IF(入力!$N$39=1,ユーザー別卸価格表!IT8/(100-入力!$N$186)%,ユーザー別卸価格表!IT8+入力!$P$186),-入力!$N$42)*(入力!$I$35+1))</f>
        <v>39710</v>
      </c>
    </row>
    <row r="9" spans="1:254" ht="29.1" customHeight="1" thickBot="1">
      <c r="A9" s="631">
        <v>21</v>
      </c>
      <c r="B9" s="212" t="s">
        <v>1223</v>
      </c>
      <c r="C9" s="135"/>
      <c r="D9" s="238">
        <v>100</v>
      </c>
      <c r="E9" s="209"/>
      <c r="F9" s="219" t="str">
        <f>IF(全国標準卸価格表!F9="","",ROUND(IF(入力!$N$39=1,ユーザー別卸価格表!F9/(100-入力!$N$45)%,ユーザー別卸価格表!F9+入力!$P$45),-入力!$N$42)*(入力!$I$35+1))</f>
        <v/>
      </c>
      <c r="G9" s="195"/>
      <c r="H9" s="195"/>
      <c r="I9" s="195"/>
      <c r="J9" s="386" t="s">
        <v>1536</v>
      </c>
      <c r="K9" s="222" t="str">
        <f>IF(全国標準卸価格表!K9="","",ROUND(IF(入力!$N$39=1,ユーザー別卸価格表!K9/(100-入力!$N$46)%,ユーザー別卸価格表!K9+入力!$P$46),-入力!$N$42)*(入力!$I$35+1))</f>
        <v/>
      </c>
      <c r="L9" s="389" t="s">
        <v>1536</v>
      </c>
      <c r="M9" s="389" t="s">
        <v>1536</v>
      </c>
      <c r="N9" s="389"/>
      <c r="O9" s="209"/>
      <c r="P9" s="219" t="str">
        <f>IF(全国標準卸価格表!P9="","",ROUND(IF(入力!$N$39=1,ユーザー別卸価格表!P9/(100-入力!$N$47)%,ユーザー別卸価格表!P9+入力!$P$47),-入力!$N$42)*(入力!$I$35+1))</f>
        <v/>
      </c>
      <c r="Q9" s="195"/>
      <c r="R9" s="195"/>
      <c r="S9" s="195"/>
      <c r="T9" s="209"/>
      <c r="U9" s="219" t="str">
        <f>IF(全国標準卸価格表!U9="","",ROUND(IF(入力!$N$39=1,ユーザー別卸価格表!U9/(100-入力!$N$48)%,ユーザー別卸価格表!U9+入力!$P$48),-入力!$N$42)*(入力!$I$35+1))</f>
        <v/>
      </c>
      <c r="V9" s="195"/>
      <c r="W9" s="195"/>
      <c r="X9" s="223"/>
      <c r="Y9" s="114"/>
      <c r="Z9" s="631">
        <v>21</v>
      </c>
      <c r="AA9" s="212" t="s">
        <v>1223</v>
      </c>
      <c r="AB9" s="135"/>
      <c r="AC9" s="238">
        <v>100</v>
      </c>
      <c r="AD9" s="209"/>
      <c r="AE9" s="219" t="str">
        <f>IF(全国標準卸価格表!AE9="","",ROUND(IF(入力!$N$39=1,ユーザー別卸価格表!AE9/(100-入力!$N$49)%,ユーザー別卸価格表!AE9+入力!$P$49),-入力!$N$42)*(入力!$I$35+1))</f>
        <v/>
      </c>
      <c r="AF9" s="195"/>
      <c r="AG9" s="195"/>
      <c r="AH9" s="223"/>
      <c r="AI9" s="209"/>
      <c r="AJ9" s="240" t="str">
        <f>IF(全国標準卸価格表!AJ9="","",ROUND(IF(入力!$N$39=1,ユーザー別卸価格表!AJ9/(100-入力!$N$50)%,ユーザー別卸価格表!AJ9+入力!$P$50),-入力!$N$42)*(入力!$I$35+1))</f>
        <v/>
      </c>
      <c r="AK9" s="195"/>
      <c r="AL9" s="195"/>
      <c r="AM9" s="223"/>
      <c r="AN9" s="209" t="s">
        <v>1224</v>
      </c>
      <c r="AO9" s="219">
        <f>IF(全国標準卸価格表!AO9="","",ROUND(IF(入力!$N$39=1,ユーザー別卸価格表!AO9/(100-入力!$N$51)%,ユーザー別卸価格表!AO9+入力!$P$51),-入力!$N$42)*(入力!$I$35+1))</f>
        <v>127160.00000000001</v>
      </c>
      <c r="AP9" s="380" t="s">
        <v>1610</v>
      </c>
      <c r="AQ9" s="195" t="s">
        <v>589</v>
      </c>
      <c r="AR9" s="195"/>
      <c r="AS9" s="209"/>
      <c r="AT9" s="219" t="str">
        <f>IF(全国標準卸価格表!AT9="","",ROUND(IF(入力!$N$39=1,ユーザー別卸価格表!AT9/(100-入力!$N$52)%,ユーザー別卸価格表!AT9+入力!$P$52),-入力!$N$42)*(入力!$I$35+1))</f>
        <v/>
      </c>
      <c r="AU9" s="195"/>
      <c r="AV9" s="195"/>
      <c r="AW9" s="239"/>
      <c r="AX9" s="62"/>
      <c r="AY9" s="631">
        <v>21</v>
      </c>
      <c r="AZ9" s="212" t="s">
        <v>1223</v>
      </c>
      <c r="BA9" s="135"/>
      <c r="BB9" s="238">
        <v>100</v>
      </c>
      <c r="BC9" s="209"/>
      <c r="BD9" s="219" t="str">
        <f>IF(全国標準卸価格表!BD9="","",ROUND(IF(入力!$N$39=1,ユーザー別卸価格表!BD9/(100-入力!$N$53)%,ユーザー別卸価格表!BD9+入力!$P$53),-入力!$N$42)*(入力!$I$35+1))</f>
        <v/>
      </c>
      <c r="BE9" s="195"/>
      <c r="BF9" s="195"/>
      <c r="BG9" s="223"/>
      <c r="BH9" s="209"/>
      <c r="BI9" s="219" t="str">
        <f>IF(全国標準卸価格表!BI9="","",ROUND(IF(入力!$N$39=1,ユーザー別卸価格表!BI9/(100-入力!$N$54)%,ユーザー別卸価格表!BI9+入力!$P$54),-入力!$N$42)*(入力!$I$35+1))</f>
        <v/>
      </c>
      <c r="BJ9" s="195"/>
      <c r="BK9" s="195"/>
      <c r="BL9" s="223"/>
      <c r="BM9" s="366"/>
      <c r="BN9" s="222"/>
      <c r="BO9" s="195"/>
      <c r="BP9" s="195"/>
      <c r="BQ9" s="195"/>
      <c r="BR9" s="193"/>
      <c r="BS9" s="222"/>
      <c r="BT9" s="195"/>
      <c r="BU9" s="195"/>
      <c r="BV9" s="195"/>
      <c r="BX9" s="378">
        <v>18</v>
      </c>
      <c r="BY9" s="295" t="s">
        <v>1556</v>
      </c>
      <c r="BZ9" s="300">
        <v>100</v>
      </c>
      <c r="CA9" s="217"/>
      <c r="CB9" s="218"/>
      <c r="CC9" s="219" t="str">
        <f>IF(全国標準卸価格表!CC9="","",ROUND(IF(入力!$N$39=1,ユーザー別卸価格表!CC9/(100-入力!$N$55)%,ユーザー別卸価格表!CC9+入力!$P$55),-入力!$N$42)*(入力!$I$35+1))</f>
        <v/>
      </c>
      <c r="CD9" s="220"/>
      <c r="CE9" s="220"/>
      <c r="CF9" s="254"/>
      <c r="CG9" s="569" t="s">
        <v>1536</v>
      </c>
      <c r="CH9" s="557" t="str">
        <f>IF(全国標準卸価格表!CH9="","",ROUND(IF(入力!$N$39=1,ユーザー別卸価格表!CH9/(100-入力!$N$56)%,ユーザー別卸価格表!CH9+入力!$P$56),-入力!$N$42)*(入力!$I$35+1))</f>
        <v/>
      </c>
      <c r="CI9" s="554" t="s">
        <v>1536</v>
      </c>
      <c r="CJ9" s="554"/>
      <c r="CK9" s="554"/>
      <c r="CL9" s="218" t="s">
        <v>1555</v>
      </c>
      <c r="CM9" s="219">
        <f>IF(全国標準卸価格表!CM9="","",ROUND(IF(入力!$N$39=1,ユーザー別卸価格表!CM9/(100-入力!$N$57)%,ユーザー別卸価格表!CM9+入力!$P$57),-入力!$N$42)*(入力!$I$35+1))</f>
        <v>38170</v>
      </c>
      <c r="CN9" s="220" t="s">
        <v>905</v>
      </c>
      <c r="CO9" s="220"/>
      <c r="CP9" s="255"/>
      <c r="CQ9" s="218"/>
      <c r="CR9" s="219" t="str">
        <f>IF(全国標準卸価格表!CR9="","",ROUND(IF(入力!$N$39=1,ユーザー別卸価格表!CR9/(100-入力!$N$58)%,ユーザー別卸価格表!CR9+入力!$P$58),-入力!$N$42)*(入力!$I$35+1))</f>
        <v/>
      </c>
      <c r="CS9" s="220"/>
      <c r="CT9" s="220"/>
      <c r="CU9" s="254"/>
      <c r="CV9" s="69"/>
      <c r="CW9" s="631">
        <v>16</v>
      </c>
      <c r="CX9" s="295" t="s">
        <v>1146</v>
      </c>
      <c r="CY9" s="300">
        <v>92</v>
      </c>
      <c r="CZ9" s="217"/>
      <c r="DA9" s="218"/>
      <c r="DB9" s="219" t="str">
        <f>IF(全国標準卸価格表!DB9="","",ROUND(IF(入力!$N$39=1,ユーザー別卸価格表!DB9/(100-入力!$N$62)%,ユーザー別卸価格表!DB9+入力!$P$62),-入力!$N$42)*(入力!$I$35+1))</f>
        <v/>
      </c>
      <c r="DC9" s="220"/>
      <c r="DD9" s="220"/>
      <c r="DE9" s="255"/>
      <c r="DF9" s="552" t="s">
        <v>2028</v>
      </c>
      <c r="DG9" s="240">
        <f>IF(全国標準卸価格表!DG9="","",ROUND(IF(入力!$N$39=1,ユーザー別卸価格表!DG9/(100-入力!$N$63)%,ユーザー別卸価格表!DG9+入力!$P$63),-入力!$N$42)*(入力!$I$35+1))</f>
        <v>23980.000000000004</v>
      </c>
      <c r="DH9" s="554" t="s">
        <v>590</v>
      </c>
      <c r="DI9" s="554"/>
      <c r="DJ9" s="554"/>
      <c r="DK9" s="218" t="s">
        <v>1255</v>
      </c>
      <c r="DL9" s="219">
        <f>IF(全国標準卸価格表!DL9="","",ROUND(IF(入力!$N$39=1,ユーザー別卸価格表!DL9/(100-入力!$N$64)%,ユーザー別卸価格表!DL9+入力!$P$64),-入力!$N$42)*(入力!$I$35+1))</f>
        <v>23980.000000000004</v>
      </c>
      <c r="DM9" s="293" t="s">
        <v>3</v>
      </c>
      <c r="DN9" s="220"/>
      <c r="DO9" s="254"/>
      <c r="DP9" s="218"/>
      <c r="DQ9" s="219" t="str">
        <f>IF(全国標準卸価格表!DQ9="","",ROUND(IF(入力!$N$39=1,ユーザー別卸価格表!DQ9/(100-入力!$N$65)%,ユーザー別卸価格表!DQ9+入力!$P$65),-入力!$N$42)*(入力!$I$35+1))</f>
        <v/>
      </c>
      <c r="DR9" s="220"/>
      <c r="DS9" s="220"/>
      <c r="DT9" s="254"/>
      <c r="DV9" s="378">
        <v>15</v>
      </c>
      <c r="DW9" s="212" t="s">
        <v>171</v>
      </c>
      <c r="DX9" s="307" t="s">
        <v>1118</v>
      </c>
      <c r="DY9" s="238"/>
      <c r="DZ9" s="209" t="s">
        <v>686</v>
      </c>
      <c r="EA9" s="194">
        <f>IF(全国標準卸価格表!EA9="","",ROUND(IF(入力!$N$39=1,ユーザー別卸価格表!EA9/(100-入力!$N$69)%,ユーザー別卸価格表!EA9+入力!$P$69),-入力!$N$42)*(入力!$I$35+1))</f>
        <v>23100.000000000004</v>
      </c>
      <c r="EB9" s="195" t="s">
        <v>3</v>
      </c>
      <c r="EC9" s="195"/>
      <c r="ED9" s="246"/>
      <c r="EE9" s="209"/>
      <c r="EF9" s="194" t="str">
        <f>IF(全国標準卸価格表!EF9="","",ROUND(IF(入力!$N$39=1,ユーザー別卸価格表!EF9/(100-入力!$N$70)%,ユーザー別卸価格表!EF9+入力!$P$70),-入力!$N$42)*(入力!$I$35+1))</f>
        <v/>
      </c>
      <c r="EG9" s="195"/>
      <c r="EH9" s="195"/>
      <c r="EI9" s="246"/>
      <c r="EJ9" s="209" t="s">
        <v>687</v>
      </c>
      <c r="EK9" s="194">
        <f>IF(全国標準卸価格表!EK9="","",ROUND(IF(入力!$N$39=1,ユーザー別卸価格表!EK9/(100-入力!$N$71)%,ユーザー別卸価格表!EK9+入力!$P$71),-入力!$N$42)*(入力!$I$35+1))</f>
        <v>24750.000000000004</v>
      </c>
      <c r="EL9" s="195" t="s">
        <v>3</v>
      </c>
      <c r="EM9" s="195"/>
      <c r="EN9" s="257"/>
      <c r="EO9" s="366"/>
      <c r="EP9" s="194"/>
      <c r="EQ9" s="195"/>
      <c r="ER9" s="195"/>
      <c r="ES9" s="246"/>
      <c r="EU9" s="378">
        <v>22</v>
      </c>
      <c r="EV9" s="120" t="s">
        <v>1578</v>
      </c>
      <c r="EW9" s="266">
        <v>109</v>
      </c>
      <c r="EX9" s="267"/>
      <c r="EY9" s="127"/>
      <c r="EZ9" s="256" t="str">
        <f>IF(全国標準卸価格表!EZ9="","",ROUND(IF(入力!$N$39=1,ユーザー別卸価格表!EZ9/(100-入力!$N$74)%,ユーザー別卸価格表!EZ9+入力!$P$74),-入力!$N$42)*(入力!$I$35+1))</f>
        <v/>
      </c>
      <c r="FA9" s="269"/>
      <c r="FB9" s="269"/>
      <c r="FC9" s="270"/>
      <c r="FD9" s="127"/>
      <c r="FE9" s="256" t="str">
        <f>IF(全国標準卸価格表!FE9="","",ROUND(IF(入力!$N$39=1,ユーザー別卸価格表!FE9/(100-入力!$N$75)%,ユーザー別卸価格表!FE9+入力!$P$75),-入力!$N$42)*(入力!$I$35+1))</f>
        <v/>
      </c>
      <c r="FF9" s="269"/>
      <c r="FG9" s="269"/>
      <c r="FH9" s="270"/>
      <c r="FI9" s="127" t="s">
        <v>1579</v>
      </c>
      <c r="FJ9" s="256">
        <f>IF(全国標準卸価格表!FJ9="","",ROUND(IF(入力!$N$39=1,ユーザー別卸価格表!FJ9/(100-入力!$N$76)%,ユーザー別卸価格表!FJ9+入力!$P$76),-入力!$N$42)*(入力!$I$35+1))</f>
        <v>77000</v>
      </c>
      <c r="FK9" s="269" t="s">
        <v>590</v>
      </c>
      <c r="FL9" s="269"/>
      <c r="FM9" s="269"/>
      <c r="FN9" s="127"/>
      <c r="FO9" s="256" t="str">
        <f>IF(全国標準卸価格表!FO9="","",ROUND(IF(入力!$N$39=1,ユーザー別卸価格表!FO9/(100-入力!$N$77)%,ユーザー別卸価格表!FO9+入力!$P$77),-入力!$N$42)*(入力!$I$35+1))</f>
        <v/>
      </c>
      <c r="FP9" s="269"/>
      <c r="FQ9" s="269"/>
      <c r="FR9" s="270"/>
      <c r="FS9" s="127"/>
      <c r="FT9" s="194" t="str">
        <f>IF(全国標準卸価格表!FT9="","",ROUND(IF(入力!$N$39=1,ユーザー別卸価格表!FT9/(100-入力!$N$78)%,ユーザー別卸価格表!FT9+入力!$P$78),-入力!$N$42)*(入力!$I$35+1))</f>
        <v/>
      </c>
      <c r="FU9" s="269"/>
      <c r="FV9" s="269"/>
      <c r="FW9" s="270"/>
      <c r="FX9" s="191"/>
      <c r="FY9" s="631">
        <v>20</v>
      </c>
      <c r="FZ9" s="295" t="s">
        <v>342</v>
      </c>
      <c r="GA9" s="260">
        <v>107</v>
      </c>
      <c r="GB9" s="261"/>
      <c r="GC9" s="218"/>
      <c r="GD9" s="219" t="str">
        <f>IF(全国標準卸価格表!GD9="","",ROUND(IF(入力!$N$39=1,ユーザー別卸価格表!GD9/(100-入力!$N$79)%,ユーザー別卸価格表!GD9+入力!$P$79),-入力!$N$42)*(入力!$I$35+1))</f>
        <v/>
      </c>
      <c r="GE9" s="263"/>
      <c r="GF9" s="263"/>
      <c r="GG9" s="264"/>
      <c r="GH9" s="218"/>
      <c r="GI9" s="219" t="str">
        <f>IF(全国標準卸価格表!GI9="","",ROUND(IF(入力!$N$39=1,ユーザー別卸価格表!GI9/(100-入力!$N$80)%,ユーザー別卸価格表!GI9+入力!$P$80),-入力!$N$42)*(入力!$I$35+1))</f>
        <v/>
      </c>
      <c r="GJ9" s="263"/>
      <c r="GK9" s="263"/>
      <c r="GL9" s="264"/>
      <c r="GM9" s="218"/>
      <c r="GN9" s="219" t="str">
        <f>IF(全国標準卸価格表!GN9="","",ROUND(IF(入力!$N$39=1,ユーザー別卸価格表!GN9/(100-入力!$N$81)%,ユーザー別卸価格表!GN9+入力!$P$81),-入力!$N$42)*(入力!$I$35+1))</f>
        <v/>
      </c>
      <c r="GO9" s="263"/>
      <c r="GP9" s="263"/>
      <c r="GQ9" s="264"/>
      <c r="GR9" s="218" t="s">
        <v>968</v>
      </c>
      <c r="GS9" s="219">
        <f>IF(全国標準卸価格表!GS9="","",ROUND(IF(入力!$N$39=1,ユーザー別卸価格表!GS9/(100-入力!$N$82)%,ユーザー別卸価格表!GS9+入力!$P$82),-入力!$N$42)*(入力!$I$35+1))</f>
        <v>67540</v>
      </c>
      <c r="GT9" s="263" t="s">
        <v>927</v>
      </c>
      <c r="GU9" s="263"/>
      <c r="GV9" s="264"/>
      <c r="GW9" s="192"/>
      <c r="GX9" s="413" t="s">
        <v>1591</v>
      </c>
      <c r="GY9" s="209" t="s">
        <v>1588</v>
      </c>
      <c r="GZ9" s="222">
        <f>IF(全国標準卸価格表!GZ9="","",ROUND(IF(入力!$N$39=1,ユーザー別卸価格表!GZ9/(100-入力!$N$83)%,ユーザー別卸価格表!GZ9+入力!$P$83),-入力!$N$42)*(入力!$I$35+1))</f>
        <v>21670</v>
      </c>
      <c r="HA9" s="412"/>
      <c r="HB9" s="209"/>
      <c r="HC9" s="222" t="str">
        <f>IF(全国標準卸価格表!HC9="","",ROUND(IF(入力!$N$39=1,ユーザー別卸価格表!HC9/(100-入力!$N$84)%,ユーザー別卸価格表!HC9+入力!$P$84),-入力!$N$42)*(入力!$I$35+1))</f>
        <v/>
      </c>
      <c r="HD9" s="412"/>
      <c r="HE9" s="209"/>
      <c r="HF9" s="222" t="str">
        <f>IF(全国標準卸価格表!HF9="","",ROUND(IF(入力!$N$39=1,ユーザー別卸価格表!HF9/(100-入力!$N$85)%,ユーザー別卸価格表!HF9+入力!$P$85),-入力!$N$42)*(入力!$I$35+1))</f>
        <v/>
      </c>
      <c r="HG9" s="412"/>
      <c r="HH9" s="138"/>
      <c r="HP9" s="606"/>
      <c r="HQ9" s="613" t="s">
        <v>857</v>
      </c>
      <c r="HR9" s="271" t="s">
        <v>858</v>
      </c>
      <c r="HS9" s="272" t="s">
        <v>454</v>
      </c>
      <c r="HT9" s="333" t="s">
        <v>1613</v>
      </c>
      <c r="HU9" s="273" t="s">
        <v>859</v>
      </c>
      <c r="HV9" s="274">
        <f>IF(全国標準卸価格表!HV9="","",ROUND(IF(入力!$N$39=1,ユーザー別卸価格表!HV9/(100-入力!$N$92)%,ユーザー別卸価格表!HV9+入力!$P$92),-入力!$N$42)*(入力!$I$35+1))</f>
        <v>88440</v>
      </c>
      <c r="HX9" s="606"/>
      <c r="HY9" s="646"/>
      <c r="HZ9" s="166" t="s">
        <v>2123</v>
      </c>
      <c r="IA9" s="167" t="s">
        <v>456</v>
      </c>
      <c r="IB9" s="213" t="s">
        <v>2058</v>
      </c>
      <c r="IC9" s="168" t="s">
        <v>2059</v>
      </c>
      <c r="ID9" s="169">
        <f>IF(全国標準卸価格表!ID9="","",ROUND(IF(入力!$N$39=1,ユーザー別卸価格表!ID9/(100-入力!$N$120)%,ユーザー別卸価格表!ID9+入力!$P$120),-入力!$N$42)*(入力!$I$35+1))</f>
        <v>48400.000000000007</v>
      </c>
      <c r="IE9" s="74"/>
      <c r="IF9" s="619"/>
      <c r="IG9" s="666" t="s">
        <v>1729</v>
      </c>
      <c r="IH9" s="271" t="s">
        <v>742</v>
      </c>
      <c r="II9" s="272" t="s">
        <v>456</v>
      </c>
      <c r="IJ9" s="333" t="s">
        <v>1110</v>
      </c>
      <c r="IK9" s="273" t="s">
        <v>1111</v>
      </c>
      <c r="IL9" s="274">
        <f>IF(全国標準卸価格表!IL9="","",ROUND(IF(入力!$N$39=1,ユーザー別卸価格表!IL9/(100-入力!$N$159)%,ユーザー別卸価格表!IL9+入力!$P$159),-入力!$N$42)*(入力!$I$35+1))</f>
        <v>33770</v>
      </c>
      <c r="IM9" s="74"/>
      <c r="IN9" s="606"/>
      <c r="IO9" s="334" t="s">
        <v>878</v>
      </c>
      <c r="IP9" s="178" t="s">
        <v>1486</v>
      </c>
      <c r="IQ9" s="179" t="s">
        <v>456</v>
      </c>
      <c r="IR9" s="330" t="s">
        <v>884</v>
      </c>
      <c r="IS9" s="180" t="s">
        <v>885</v>
      </c>
      <c r="IT9" s="159">
        <f>IF(全国標準卸価格表!IT9="","",ROUND(IF(入力!$N$39=1,ユーザー別卸価格表!IT9/(100-入力!$N$187)%,ユーザー別卸価格表!IT9+入力!$P$187),-入力!$N$42)*(入力!$I$35+1))</f>
        <v>30250.000000000004</v>
      </c>
    </row>
    <row r="10" spans="1:254" ht="29.1" customHeight="1" thickBot="1">
      <c r="A10" s="619"/>
      <c r="B10" s="231" t="s">
        <v>1474</v>
      </c>
      <c r="C10" s="248"/>
      <c r="D10" s="233">
        <v>96</v>
      </c>
      <c r="E10" s="234"/>
      <c r="F10" s="249" t="str">
        <f>IF(全国標準卸価格表!F10="","",ROUND(IF(入力!$N$39=1,ユーザー別卸価格表!F10/(100-入力!$N$45)%,ユーザー別卸価格表!F10+入力!$P$45),-入力!$N$42)*(入力!$I$35+1))</f>
        <v/>
      </c>
      <c r="G10" s="250"/>
      <c r="H10" s="250"/>
      <c r="I10" s="250"/>
      <c r="J10" s="562" t="s">
        <v>1536</v>
      </c>
      <c r="K10" s="249" t="str">
        <f>IF(全国標準卸価格表!K10="","",ROUND(IF(入力!$N$39=1,ユーザー別卸価格表!K10/(100-入力!$N$46)%,ユーザー別卸価格表!K10+入力!$P$46),-入力!$N$42)*(入力!$I$35+1))</f>
        <v/>
      </c>
      <c r="L10" s="567" t="s">
        <v>1536</v>
      </c>
      <c r="M10" s="567" t="s">
        <v>1536</v>
      </c>
      <c r="N10" s="567"/>
      <c r="O10" s="234"/>
      <c r="P10" s="249" t="str">
        <f>IF(全国標準卸価格表!P10="","",ROUND(IF(入力!$N$39=1,ユーザー別卸価格表!P10/(100-入力!$N$47)%,ユーザー別卸価格表!P10+入力!$P$47),-入力!$N$42)*(入力!$I$35+1))</f>
        <v/>
      </c>
      <c r="Q10" s="250"/>
      <c r="R10" s="250"/>
      <c r="S10" s="250"/>
      <c r="T10" s="234"/>
      <c r="U10" s="249" t="str">
        <f>IF(全国標準卸価格表!U10="","",ROUND(IF(入力!$N$39=1,ユーザー別卸価格表!U10/(100-入力!$N$48)%,ユーザー別卸価格表!U10+入力!$P$48),-入力!$N$42)*(入力!$I$35+1))</f>
        <v/>
      </c>
      <c r="V10" s="250"/>
      <c r="W10" s="250"/>
      <c r="X10" s="237"/>
      <c r="Y10" s="114"/>
      <c r="Z10" s="619"/>
      <c r="AA10" s="231" t="s">
        <v>1474</v>
      </c>
      <c r="AB10" s="248"/>
      <c r="AC10" s="233">
        <v>96</v>
      </c>
      <c r="AD10" s="234"/>
      <c r="AE10" s="249" t="str">
        <f>IF(全国標準卸価格表!AE10="","",ROUND(IF(入力!$N$39=1,ユーザー別卸価格表!AE10/(100-入力!$N$49)%,ユーザー別卸価格表!AE10+入力!$P$49),-入力!$N$42)*(入力!$I$35+1))</f>
        <v/>
      </c>
      <c r="AF10" s="250"/>
      <c r="AG10" s="250"/>
      <c r="AH10" s="237"/>
      <c r="AI10" s="234"/>
      <c r="AJ10" s="251" t="str">
        <f>IF(全国標準卸価格表!AJ10="","",ROUND(IF(入力!$N$39=1,ユーザー別卸価格表!AJ10/(100-入力!$N$50)%,ユーザー別卸価格表!AJ10+入力!$P$50),-入力!$N$42)*(入力!$I$35+1))</f>
        <v/>
      </c>
      <c r="AK10" s="250"/>
      <c r="AL10" s="250"/>
      <c r="AM10" s="237"/>
      <c r="AN10" s="234" t="s">
        <v>1397</v>
      </c>
      <c r="AO10" s="249">
        <f>IF(全国標準卸価格表!AO10="","",ROUND(IF(入力!$N$39=1,ユーザー別卸価格表!AO10/(100-入力!$N$51)%,ユーザー別卸価格表!AO10+入力!$P$51),-入力!$N$42)*(入力!$I$35+1))</f>
        <v>107360.00000000001</v>
      </c>
      <c r="AP10" s="398" t="s">
        <v>1609</v>
      </c>
      <c r="AQ10" s="250" t="s">
        <v>589</v>
      </c>
      <c r="AR10" s="250"/>
      <c r="AS10" s="234"/>
      <c r="AT10" s="249" t="str">
        <f>IF(全国標準卸価格表!AT10="","",ROUND(IF(入力!$N$39=1,ユーザー別卸価格表!AT10/(100-入力!$N$52)%,ユーザー別卸価格表!AT10+入力!$P$52),-入力!$N$42)*(入力!$I$35+1))</f>
        <v/>
      </c>
      <c r="AU10" s="250"/>
      <c r="AV10" s="250"/>
      <c r="AW10" s="241"/>
      <c r="AX10" s="62"/>
      <c r="AY10" s="619"/>
      <c r="AZ10" s="231" t="s">
        <v>1474</v>
      </c>
      <c r="BA10" s="248"/>
      <c r="BB10" s="233">
        <v>96</v>
      </c>
      <c r="BC10" s="234"/>
      <c r="BD10" s="249" t="str">
        <f>IF(全国標準卸価格表!BD10="","",ROUND(IF(入力!$N$39=1,ユーザー別卸価格表!BD10/(100-入力!$N$53)%,ユーザー別卸価格表!BD10+入力!$P$53),-入力!$N$42)*(入力!$I$35+1))</f>
        <v/>
      </c>
      <c r="BE10" s="250"/>
      <c r="BF10" s="250"/>
      <c r="BG10" s="237"/>
      <c r="BH10" s="234"/>
      <c r="BI10" s="249" t="str">
        <f>IF(全国標準卸価格表!BI10="","",ROUND(IF(入力!$N$39=1,ユーザー別卸価格表!BI10/(100-入力!$N$54)%,ユーザー別卸価格表!BI10+入力!$P$54),-入力!$N$42)*(入力!$I$35+1))</f>
        <v/>
      </c>
      <c r="BJ10" s="250"/>
      <c r="BK10" s="250"/>
      <c r="BL10" s="237"/>
      <c r="BM10" s="366"/>
      <c r="BN10" s="222"/>
      <c r="BO10" s="195"/>
      <c r="BP10" s="195"/>
      <c r="BQ10" s="195"/>
      <c r="BR10" s="193"/>
      <c r="BS10" s="222"/>
      <c r="BT10" s="195"/>
      <c r="BU10" s="195"/>
      <c r="BV10" s="195"/>
      <c r="BX10" s="631">
        <v>17</v>
      </c>
      <c r="BY10" s="295" t="s">
        <v>1145</v>
      </c>
      <c r="BZ10" s="300">
        <v>90</v>
      </c>
      <c r="CA10" s="217"/>
      <c r="CB10" s="218"/>
      <c r="CC10" s="219" t="str">
        <f>IF(全国標準卸価格表!CC10="","",ROUND(IF(入力!$N$39=1,ユーザー別卸価格表!CC10/(100-入力!$N$55)%,ユーザー別卸価格表!CC10+入力!$P$55),-入力!$N$42)*(入力!$I$35+1))</f>
        <v/>
      </c>
      <c r="CD10" s="220"/>
      <c r="CE10" s="220"/>
      <c r="CF10" s="254"/>
      <c r="CG10" s="569" t="s">
        <v>1536</v>
      </c>
      <c r="CH10" s="557" t="str">
        <f>IF(全国標準卸価格表!CH10="","",ROUND(IF(入力!$N$39=1,ユーザー別卸価格表!CH10/(100-入力!$N$56)%,ユーザー別卸価格表!CH10+入力!$P$56),-入力!$N$42)*(入力!$I$35+1))</f>
        <v/>
      </c>
      <c r="CI10" s="554" t="s">
        <v>1536</v>
      </c>
      <c r="CJ10" s="554"/>
      <c r="CK10" s="554"/>
      <c r="CL10" s="218" t="s">
        <v>1293</v>
      </c>
      <c r="CM10" s="219">
        <f>IF(全国標準卸価格表!CM10="","",ROUND(IF(入力!$N$39=1,ユーザー別卸価格表!CM10/(100-入力!$N$57)%,ユーザー別卸価格表!CM10+入力!$P$57),-入力!$N$42)*(入力!$I$35+1))</f>
        <v>27610.000000000004</v>
      </c>
      <c r="CN10" s="220" t="s">
        <v>590</v>
      </c>
      <c r="CO10" s="220"/>
      <c r="CP10" s="255"/>
      <c r="CQ10" s="218"/>
      <c r="CR10" s="219" t="str">
        <f>IF(全国標準卸価格表!CR10="","",ROUND(IF(入力!$N$39=1,ユーザー別卸価格表!CR10/(100-入力!$N$58)%,ユーザー別卸価格表!CR10+入力!$P$58),-入力!$N$42)*(入力!$I$35+1))</f>
        <v/>
      </c>
      <c r="CS10" s="220"/>
      <c r="CT10" s="220"/>
      <c r="CU10" s="254"/>
      <c r="CV10" s="69"/>
      <c r="CW10" s="619"/>
      <c r="CX10" s="212" t="s">
        <v>214</v>
      </c>
      <c r="CY10" s="306">
        <v>95</v>
      </c>
      <c r="CZ10" s="238"/>
      <c r="DA10" s="209"/>
      <c r="DB10" s="194" t="str">
        <f>IF(全国標準卸価格表!DB10="","",ROUND(IF(入力!$N$39=1,ユーザー別卸価格表!DB10/(100-入力!$N$62)%,ユーザー別卸価格表!DB10+入力!$P$62),-入力!$N$42)*(入力!$I$35+1))</f>
        <v/>
      </c>
      <c r="DC10" s="195"/>
      <c r="DD10" s="195"/>
      <c r="DE10" s="246"/>
      <c r="DF10" s="386" t="s">
        <v>2029</v>
      </c>
      <c r="DG10" s="243">
        <f>IF(全国標準卸価格表!DG10="","",ROUND(IF(入力!$N$39=1,ユーザー別卸価格表!DG10/(100-入力!$N$63)%,ユーザー別卸価格表!DG10+入力!$P$63),-入力!$N$42)*(入力!$I$35+1))</f>
        <v>27720.000000000004</v>
      </c>
      <c r="DH10" s="206" t="s">
        <v>590</v>
      </c>
      <c r="DI10" s="206"/>
      <c r="DJ10" s="206"/>
      <c r="DK10" s="209" t="s">
        <v>765</v>
      </c>
      <c r="DL10" s="194">
        <f>IF(全国標準卸価格表!DL10="","",ROUND(IF(入力!$N$39=1,ユーザー別卸価格表!DL10/(100-入力!$N$64)%,ユーザー別卸価格表!DL10+入力!$P$64),-入力!$N$42)*(入力!$I$35+1))</f>
        <v>27720.000000000004</v>
      </c>
      <c r="DM10" s="135" t="s">
        <v>3</v>
      </c>
      <c r="DN10" s="195"/>
      <c r="DO10" s="257"/>
      <c r="DP10" s="209" t="s">
        <v>1056</v>
      </c>
      <c r="DQ10" s="194">
        <f>IF(全国標準卸価格表!DQ10="","",ROUND(IF(入力!$N$39=1,ユーザー別卸価格表!DQ10/(100-入力!$N$65)%,ユーザー別卸価格表!DQ10+入力!$P$65),-入力!$N$42)*(入力!$I$35+1))</f>
        <v>27720.000000000004</v>
      </c>
      <c r="DR10" s="195" t="s">
        <v>3</v>
      </c>
      <c r="DS10" s="195"/>
      <c r="DT10" s="257"/>
      <c r="DV10" s="631">
        <v>14</v>
      </c>
      <c r="DW10" s="295" t="s">
        <v>165</v>
      </c>
      <c r="DX10" s="252">
        <v>81</v>
      </c>
      <c r="DY10" s="217"/>
      <c r="DZ10" s="218"/>
      <c r="EA10" s="253" t="str">
        <f>IF(全国標準卸価格表!EA10="","",ROUND(IF(入力!$N$39=1,ユーザー別卸価格表!EA10/(100-入力!$N$69)%,ユーザー別卸価格表!EA10+入力!$P$69),-入力!$N$42)*(入力!$I$35+1))</f>
        <v/>
      </c>
      <c r="EB10" s="220"/>
      <c r="EC10" s="220"/>
      <c r="ED10" s="255"/>
      <c r="EE10" s="218" t="s">
        <v>913</v>
      </c>
      <c r="EF10" s="253">
        <f>IF(全国標準卸価格表!EF10="","",ROUND(IF(入力!$N$39=1,ユーザー別卸価格表!EF10/(100-入力!$N$70)%,ユーザー別卸価格表!EF10+入力!$P$70),-入力!$N$42)*(入力!$I$35+1))</f>
        <v>12980.000000000002</v>
      </c>
      <c r="EG10" s="220" t="s">
        <v>912</v>
      </c>
      <c r="EH10" s="220"/>
      <c r="EI10" s="255"/>
      <c r="EJ10" s="218" t="s">
        <v>688</v>
      </c>
      <c r="EK10" s="253">
        <f>IF(全国標準卸価格表!EK10="","",ROUND(IF(入力!$N$39=1,ユーザー別卸価格表!EK10/(100-入力!$N$71)%,ユーザー別卸価格表!EK10+入力!$P$71),-入力!$N$42)*(入力!$I$35+1))</f>
        <v>15400.000000000002</v>
      </c>
      <c r="EL10" s="220" t="s">
        <v>672</v>
      </c>
      <c r="EM10" s="220"/>
      <c r="EN10" s="254"/>
      <c r="EO10" s="366"/>
      <c r="EP10" s="194"/>
      <c r="EQ10" s="195"/>
      <c r="ER10" s="195"/>
      <c r="ES10" s="246"/>
      <c r="EU10" s="378">
        <v>21</v>
      </c>
      <c r="EV10" s="268" t="s">
        <v>318</v>
      </c>
      <c r="EW10" s="267">
        <v>110</v>
      </c>
      <c r="EX10" s="267"/>
      <c r="EY10" s="127"/>
      <c r="EZ10" s="256" t="str">
        <f>IF(全国標準卸価格表!EZ10="","",ROUND(IF(入力!$N$39=1,ユーザー別卸価格表!EZ10/(100-入力!$N$74)%,ユーザー別卸価格表!EZ10+入力!$P$74),-入力!$N$42)*(入力!$I$35+1))</f>
        <v/>
      </c>
      <c r="FA10" s="269"/>
      <c r="FB10" s="269"/>
      <c r="FC10" s="270"/>
      <c r="FD10" s="127"/>
      <c r="FE10" s="256" t="str">
        <f>IF(全国標準卸価格表!FE10="","",ROUND(IF(入力!$N$39=1,ユーザー別卸価格表!FE10/(100-入力!$N$75)%,ユーザー別卸価格表!FE10+入力!$P$75),-入力!$N$42)*(入力!$I$35+1))</f>
        <v/>
      </c>
      <c r="FF10" s="269"/>
      <c r="FG10" s="269"/>
      <c r="FH10" s="270"/>
      <c r="FI10" s="127" t="s">
        <v>695</v>
      </c>
      <c r="FJ10" s="256">
        <f>IF(全国標準卸価格表!FJ10="","",ROUND(IF(入力!$N$39=1,ユーザー別卸価格表!FJ10/(100-入力!$N$76)%,ユーザー別卸価格表!FJ10+入力!$P$76),-入力!$N$42)*(入力!$I$35+1))</f>
        <v>72930</v>
      </c>
      <c r="FK10" s="269" t="s">
        <v>590</v>
      </c>
      <c r="FL10" s="269"/>
      <c r="FM10" s="269"/>
      <c r="FN10" s="127"/>
      <c r="FO10" s="256" t="str">
        <f>IF(全国標準卸価格表!FO10="","",ROUND(IF(入力!$N$39=1,ユーザー別卸価格表!FO10/(100-入力!$N$77)%,ユーザー別卸価格表!FO10+入力!$P$77),-入力!$N$42)*(入力!$I$35+1))</f>
        <v/>
      </c>
      <c r="FP10" s="269"/>
      <c r="FQ10" s="269"/>
      <c r="FR10" s="270"/>
      <c r="FS10" s="127"/>
      <c r="FT10" s="551" t="str">
        <f>IF(全国標準卸価格表!FT10="","",ROUND(IF(入力!$N$39=1,ユーザー別卸価格表!FT10/(100-入力!$N$78)%,ユーザー別卸価格表!FT10+入力!$P$78),-入力!$N$42)*(入力!$I$35+1))</f>
        <v/>
      </c>
      <c r="FU10" s="269"/>
      <c r="FV10" s="269"/>
      <c r="FW10" s="270"/>
      <c r="FX10" s="191"/>
      <c r="FY10" s="620"/>
      <c r="FZ10" s="212" t="s">
        <v>1683</v>
      </c>
      <c r="GA10" s="265" t="s">
        <v>1682</v>
      </c>
      <c r="GB10" s="208"/>
      <c r="GC10" s="209"/>
      <c r="GD10" s="222" t="str">
        <f>IF(全国標準卸価格表!GD10="","",ROUND(IF(入力!$N$39=1,ユーザー別卸価格表!GD10/(100-入力!$N$79)%,ユーザー別卸価格表!GD10+入力!$P$79),-入力!$N$42)*(入力!$I$35+1))</f>
        <v/>
      </c>
      <c r="GE10" s="210"/>
      <c r="GF10" s="210"/>
      <c r="GG10" s="211"/>
      <c r="GH10" s="209" t="s">
        <v>1693</v>
      </c>
      <c r="GI10" s="222">
        <f>IF(全国標準卸価格表!GI10="","",ROUND(IF(入力!$N$39=1,ユーザー別卸価格表!GI10/(100-入力!$N$80)%,ユーザー別卸価格表!GI10+入力!$P$80),-入力!$N$42)*(入力!$I$35+1))</f>
        <v>60170.000000000007</v>
      </c>
      <c r="GJ10" s="210" t="s">
        <v>672</v>
      </c>
      <c r="GK10" s="210"/>
      <c r="GL10" s="211"/>
      <c r="GM10" s="209"/>
      <c r="GN10" s="222" t="str">
        <f>IF(全国標準卸価格表!GN10="","",ROUND(IF(入力!$N$39=1,ユーザー別卸価格表!GN10/(100-入力!$N$81)%,ユーザー別卸価格表!GN10+入力!$P$81),-入力!$N$42)*(入力!$I$35+1))</f>
        <v/>
      </c>
      <c r="GO10" s="210"/>
      <c r="GP10" s="210"/>
      <c r="GQ10" s="211"/>
      <c r="GR10" s="209"/>
      <c r="GS10" s="222" t="str">
        <f>IF(全国標準卸価格表!GS10="","",ROUND(IF(入力!$N$39=1,ユーザー別卸価格表!GS10/(100-入力!$N$82)%,ユーザー別卸価格表!GS10+入力!$P$82),-入力!$N$42)*(入力!$I$35+1))</f>
        <v/>
      </c>
      <c r="GT10" s="210"/>
      <c r="GU10" s="210"/>
      <c r="GV10" s="211"/>
      <c r="GW10" s="192"/>
      <c r="GX10" s="413" t="s">
        <v>1209</v>
      </c>
      <c r="GY10" s="209" t="s">
        <v>1589</v>
      </c>
      <c r="GZ10" s="222">
        <f>IF(全国標準卸価格表!GZ10="","",ROUND(IF(入力!$N$39=1,ユーザー別卸価格表!GZ10/(100-入力!$N$83)%,ユーザー別卸価格表!GZ10+入力!$P$83),-入力!$N$42)*(入力!$I$35+1))</f>
        <v>22990.000000000004</v>
      </c>
      <c r="HA10" s="412"/>
      <c r="HB10" s="209"/>
      <c r="HC10" s="222" t="str">
        <f>IF(全国標準卸価格表!HC10="","",ROUND(IF(入力!$N$39=1,ユーザー別卸価格表!HC10/(100-入力!$N$84)%,ユーザー別卸価格表!HC10+入力!$P$84),-入力!$N$42)*(入力!$I$35+1))</f>
        <v/>
      </c>
      <c r="HD10" s="412"/>
      <c r="HE10" s="209"/>
      <c r="HF10" s="222" t="str">
        <f>IF(全国標準卸価格表!HF10="","",ROUND(IF(入力!$N$39=1,ユーザー別卸価格表!HF10/(100-入力!$N$85)%,ユーザー別卸価格表!HF10+入力!$P$85),-入力!$N$42)*(入力!$I$35+1))</f>
        <v/>
      </c>
      <c r="HG10" s="412"/>
      <c r="HH10" s="138"/>
      <c r="HP10" s="606"/>
      <c r="HQ10" s="646"/>
      <c r="HR10" s="166" t="s">
        <v>858</v>
      </c>
      <c r="HS10" s="167" t="s">
        <v>455</v>
      </c>
      <c r="HT10" s="213" t="s">
        <v>1614</v>
      </c>
      <c r="HU10" s="168" t="s">
        <v>860</v>
      </c>
      <c r="HV10" s="169">
        <f>IF(全国標準卸価格表!HV10="","",ROUND(IF(入力!$N$39=1,ユーザー別卸価格表!HV10/(100-入力!$N$92)%,ユーザー別卸価格表!HV10+入力!$P$92),-入力!$N$42)*(入力!$I$35+1))</f>
        <v>116050.00000000001</v>
      </c>
      <c r="HX10" s="606"/>
      <c r="HY10" s="614"/>
      <c r="HZ10" s="275" t="s">
        <v>2060</v>
      </c>
      <c r="IA10" s="276" t="s">
        <v>456</v>
      </c>
      <c r="IB10" s="338" t="s">
        <v>1296</v>
      </c>
      <c r="IC10" s="277" t="s">
        <v>2061</v>
      </c>
      <c r="ID10" s="278">
        <f>IF(全国標準卸価格表!ID10="","",ROUND(IF(入力!$N$39=1,ユーザー別卸価格表!ID10/(100-入力!$N$120)%,ユーザー別卸価格表!ID10+入力!$P$120),-入力!$N$42)*(入力!$I$35+1))</f>
        <v>57200.000000000007</v>
      </c>
      <c r="IF10" s="620"/>
      <c r="IG10" s="630"/>
      <c r="IH10" s="279" t="s">
        <v>1925</v>
      </c>
      <c r="II10" s="280" t="s">
        <v>956</v>
      </c>
      <c r="IJ10" s="339" t="s">
        <v>1924</v>
      </c>
      <c r="IK10" s="281" t="s">
        <v>1923</v>
      </c>
      <c r="IL10" s="282">
        <f>IF(全国標準卸価格表!IL10="","",ROUND(IF(入力!$N$39=1,ユーザー別卸価格表!IL10/(100-入力!$N$159)%,ユーザー別卸価格表!IL10+入力!$P$159),-入力!$N$42)*(入力!$I$35+1))</f>
        <v>36190</v>
      </c>
      <c r="IN10" s="606"/>
      <c r="IO10" s="627" t="s">
        <v>1201</v>
      </c>
      <c r="IP10" s="286" t="s">
        <v>1487</v>
      </c>
      <c r="IQ10" s="287" t="s">
        <v>454</v>
      </c>
      <c r="IR10" s="334" t="s">
        <v>1194</v>
      </c>
      <c r="IS10" s="288" t="s">
        <v>879</v>
      </c>
      <c r="IT10" s="274">
        <f>IF(全国標準卸価格表!IT10="","",ROUND(IF(入力!$N$39=1,ユーザー別卸価格表!IT10/(100-入力!$N$188)%,ユーザー別卸価格表!IT10+入力!$P$188),-入力!$N$42)*(入力!$I$35+1))</f>
        <v>64680.000000000007</v>
      </c>
    </row>
    <row r="11" spans="1:254" ht="29.1" customHeight="1" thickBot="1">
      <c r="A11" s="620"/>
      <c r="B11" s="118" t="s">
        <v>2128</v>
      </c>
      <c r="C11" s="365">
        <v>95</v>
      </c>
      <c r="D11" s="119"/>
      <c r="E11" s="123"/>
      <c r="F11" s="124" t="str">
        <f>IF(全国標準卸価格表!F11="","",ROUND(IF(入力!$N$39=1,ユーザー別卸価格表!F11/(100-入力!$N$45)%,ユーザー別卸価格表!F11+入力!$P$45),-入力!$N$42)*(入力!$I$35+1))</f>
        <v/>
      </c>
      <c r="G11" s="125"/>
      <c r="H11" s="125"/>
      <c r="I11" s="125"/>
      <c r="J11" s="122" t="s">
        <v>1536</v>
      </c>
      <c r="K11" s="124" t="str">
        <f>IF(全国標準卸価格表!K11="","",ROUND(IF(入力!$N$39=1,ユーザー別卸価格表!K11/(100-入力!$N$46)%,ユーザー別卸価格表!K11+入力!$P$46),-入力!$N$42)*(入力!$I$35+1))</f>
        <v/>
      </c>
      <c r="L11" s="564" t="s">
        <v>1536</v>
      </c>
      <c r="M11" s="564" t="s">
        <v>1536</v>
      </c>
      <c r="N11" s="564"/>
      <c r="O11" s="123"/>
      <c r="P11" s="124" t="str">
        <f>IF(全国標準卸価格表!P11="","",ROUND(IF(入力!$N$39=1,ユーザー別卸価格表!P11/(100-入力!$N$47)%,ユーザー別卸価格表!P11+入力!$P$47),-入力!$N$42)*(入力!$I$35+1))</f>
        <v/>
      </c>
      <c r="Q11" s="125"/>
      <c r="R11" s="125"/>
      <c r="S11" s="125"/>
      <c r="T11" s="123"/>
      <c r="U11" s="124" t="str">
        <f>IF(全国標準卸価格表!U11="","",ROUND(IF(入力!$N$39=1,ユーザー別卸価格表!U11/(100-入力!$N$48)%,ユーザー別卸価格表!U11+入力!$P$48),-入力!$N$42)*(入力!$I$35+1))</f>
        <v/>
      </c>
      <c r="V11" s="125"/>
      <c r="W11" s="125"/>
      <c r="X11" s="126"/>
      <c r="Y11" s="114"/>
      <c r="Z11" s="620"/>
      <c r="AA11" s="118" t="s">
        <v>2128</v>
      </c>
      <c r="AB11" s="365">
        <v>95</v>
      </c>
      <c r="AC11" s="119"/>
      <c r="AD11" s="123"/>
      <c r="AE11" s="124" t="str">
        <f>IF(全国標準卸価格表!AE11="","",ROUND(IF(入力!$N$39=1,ユーザー別卸価格表!AE11/(100-入力!$N$49)%,ユーザー別卸価格表!AE11+入力!$P$49),-入力!$N$42)*(入力!$I$35+1))</f>
        <v/>
      </c>
      <c r="AF11" s="125"/>
      <c r="AG11" s="125"/>
      <c r="AH11" s="126"/>
      <c r="AI11" s="123" t="s">
        <v>2130</v>
      </c>
      <c r="AJ11" s="124">
        <f>IF(全国標準卸価格表!AJ11="","",ROUND(IF(入力!$N$39=1,ユーザー別卸価格表!AJ11/(100-入力!$N$50)%,ユーザー別卸価格表!AJ11+入力!$P$50),-入力!$N$42)*(入力!$I$35+1))</f>
        <v>62040.000000000007</v>
      </c>
      <c r="AK11" s="125" t="s">
        <v>906</v>
      </c>
      <c r="AL11" s="125"/>
      <c r="AM11" s="126" t="s">
        <v>2133</v>
      </c>
      <c r="AN11" s="123"/>
      <c r="AO11" s="124" t="str">
        <f>IF(全国標準卸価格表!AO11="","",ROUND(IF(入力!$N$39=1,ユーザー別卸価格表!AO11/(100-入力!$N$51)%,ユーザー別卸価格表!AO11+入力!$P$51),-入力!$N$42)*(入力!$I$35+1))</f>
        <v/>
      </c>
      <c r="AP11" s="395"/>
      <c r="AQ11" s="125"/>
      <c r="AR11" s="125"/>
      <c r="AS11" s="123"/>
      <c r="AT11" s="124" t="str">
        <f>IF(全国標準卸価格表!AT11="","",ROUND(IF(入力!$N$39=1,ユーザー別卸価格表!AT11/(100-入力!$N$52)%,ユーザー別卸価格表!AT11+入力!$P$52),-入力!$N$42)*(入力!$I$35+1))</f>
        <v/>
      </c>
      <c r="AU11" s="125"/>
      <c r="AV11" s="125"/>
      <c r="AW11" s="428"/>
      <c r="AX11" s="62"/>
      <c r="AY11" s="620"/>
      <c r="AZ11" s="118" t="s">
        <v>2128</v>
      </c>
      <c r="BA11" s="365">
        <v>95</v>
      </c>
      <c r="BB11" s="119"/>
      <c r="BC11" s="123"/>
      <c r="BD11" s="124" t="str">
        <f>IF(全国標準卸価格表!BD11="","",ROUND(IF(入力!$N$39=1,ユーザー別卸価格表!BD11/(100-入力!$N$53)%,ユーザー別卸価格表!BD11+入力!$P$53),-入力!$N$42)*(入力!$I$35+1))</f>
        <v/>
      </c>
      <c r="BE11" s="125"/>
      <c r="BF11" s="125"/>
      <c r="BG11" s="125"/>
      <c r="BH11" s="123"/>
      <c r="BI11" s="124" t="str">
        <f>IF(全国標準卸価格表!BI11="","",ROUND(IF(入力!$N$39=1,ユーザー別卸価格表!BI11/(100-入力!$N$54)%,ユーザー別卸価格表!BI11+入力!$P$54),-入力!$N$42)*(入力!$I$35+1))</f>
        <v/>
      </c>
      <c r="BJ11" s="125"/>
      <c r="BK11" s="125"/>
      <c r="BL11" s="126"/>
      <c r="BM11" s="366"/>
      <c r="BN11" s="222"/>
      <c r="BO11" s="195"/>
      <c r="BP11" s="195"/>
      <c r="BQ11" s="195"/>
      <c r="BR11" s="193"/>
      <c r="BS11" s="222"/>
      <c r="BT11" s="195"/>
      <c r="BU11" s="195"/>
      <c r="BV11" s="195"/>
      <c r="BX11" s="619"/>
      <c r="BY11" s="212" t="s">
        <v>260</v>
      </c>
      <c r="BZ11" s="306">
        <v>96</v>
      </c>
      <c r="CA11" s="238">
        <v>100</v>
      </c>
      <c r="CB11" s="209"/>
      <c r="CC11" s="194" t="str">
        <f>IF(全国標準卸価格表!CC11="","",ROUND(IF(入力!$N$39=1,ユーザー別卸価格表!CC11/(100-入力!$N$55)%,ユーザー別卸価格表!CC11+入力!$P$55),-入力!$N$42)*(入力!$I$35+1))</f>
        <v/>
      </c>
      <c r="CD11" s="195"/>
      <c r="CE11" s="195"/>
      <c r="CF11" s="257"/>
      <c r="CG11" s="310" t="s">
        <v>1536</v>
      </c>
      <c r="CH11" s="558" t="str">
        <f>IF(全国標準卸価格表!CH11="","",ROUND(IF(入力!$N$39=1,ユーザー別卸価格表!CH11/(100-入力!$N$56)%,ユーザー別卸価格表!CH11+入力!$P$56),-入力!$N$42)*(入力!$I$35+1))</f>
        <v/>
      </c>
      <c r="CI11" s="206" t="s">
        <v>1536</v>
      </c>
      <c r="CJ11" s="206"/>
      <c r="CK11" s="206"/>
      <c r="CL11" s="209" t="s">
        <v>1557</v>
      </c>
      <c r="CM11" s="194">
        <f>IF(全国標準卸価格表!CM11="","",ROUND(IF(入力!$N$39=1,ユーザー別卸価格表!CM11/(100-入力!$N$57)%,ユーザー別卸価格表!CM11+入力!$P$57),-入力!$N$42)*(入力!$I$35+1))</f>
        <v>28820.000000000004</v>
      </c>
      <c r="CN11" s="195" t="s">
        <v>754</v>
      </c>
      <c r="CO11" s="195"/>
      <c r="CP11" s="246"/>
      <c r="CQ11" s="209" t="s">
        <v>1048</v>
      </c>
      <c r="CR11" s="194">
        <f>IF(全国標準卸価格表!CR11="","",ROUND(IF(入力!$N$39=1,ユーザー別卸価格表!CR11/(100-入力!$N$58)%,ユーザー別卸価格表!CR11+入力!$P$58),-入力!$N$42)*(入力!$I$35+1))</f>
        <v>28820.000000000004</v>
      </c>
      <c r="CS11" s="195" t="s">
        <v>3</v>
      </c>
      <c r="CT11" s="195" t="s">
        <v>589</v>
      </c>
      <c r="CU11" s="257"/>
      <c r="CV11" s="69"/>
      <c r="CW11" s="620"/>
      <c r="CX11" s="120" t="s">
        <v>213</v>
      </c>
      <c r="CY11" s="301">
        <v>98</v>
      </c>
      <c r="CZ11" s="121">
        <v>102</v>
      </c>
      <c r="DA11" s="127"/>
      <c r="DB11" s="256" t="str">
        <f>IF(全国標準卸価格表!DB11="","",ROUND(IF(入力!$N$39=1,ユーザー別卸価格表!DB11/(100-入力!$N$62)%,ユーザー別卸価格表!DB11+入力!$P$62),-入力!$N$42)*(入力!$I$35+1))</f>
        <v/>
      </c>
      <c r="DC11" s="129"/>
      <c r="DD11" s="129"/>
      <c r="DE11" s="215"/>
      <c r="DF11" s="563" t="s">
        <v>1536</v>
      </c>
      <c r="DG11" s="132" t="str">
        <f>IF(全国標準卸価格表!DG11="","",ROUND(IF(入力!$N$39=1,ユーザー別卸価格表!DG11/(100-入力!$N$63)%,ユーザー別卸価格表!DG11+入力!$P$63),-入力!$N$42)*(入力!$I$35+1))</f>
        <v/>
      </c>
      <c r="DH11" s="555" t="s">
        <v>1536</v>
      </c>
      <c r="DI11" s="555"/>
      <c r="DJ11" s="555"/>
      <c r="DK11" s="127"/>
      <c r="DL11" s="256" t="str">
        <f>IF(全国標準卸価格表!DL11="","",ROUND(IF(入力!$N$39=1,ユーザー別卸価格表!DL11/(100-入力!$N$64)%,ユーザー別卸価格表!DL11+入力!$P$64),-入力!$N$42)*(入力!$I$35+1))</f>
        <v/>
      </c>
      <c r="DM11" s="294"/>
      <c r="DN11" s="129"/>
      <c r="DO11" s="216"/>
      <c r="DP11" s="127" t="s">
        <v>1057</v>
      </c>
      <c r="DQ11" s="256">
        <f>IF(全国標準卸価格表!DQ11="","",ROUND(IF(入力!$N$39=1,ユーザー別卸価格表!DQ11/(100-入力!$N$65)%,ユーザー別卸価格表!DQ11+入力!$P$65),-入力!$N$42)*(入力!$I$35+1))</f>
        <v>28820.000000000004</v>
      </c>
      <c r="DR11" s="129" t="s">
        <v>3</v>
      </c>
      <c r="DS11" s="129"/>
      <c r="DT11" s="216"/>
      <c r="DV11" s="619"/>
      <c r="DW11" s="212" t="s">
        <v>162</v>
      </c>
      <c r="DX11" s="307">
        <v>84</v>
      </c>
      <c r="DY11" s="238"/>
      <c r="DZ11" s="209"/>
      <c r="EA11" s="194" t="str">
        <f>IF(全国標準卸価格表!EA11="","",ROUND(IF(入力!$N$39=1,ユーザー別卸価格表!EA11/(100-入力!$N$69)%,ユーザー別卸価格表!EA11+入力!$P$69),-入力!$N$42)*(入力!$I$35+1))</f>
        <v/>
      </c>
      <c r="EB11" s="195"/>
      <c r="EC11" s="195"/>
      <c r="ED11" s="246"/>
      <c r="EE11" s="209" t="s">
        <v>914</v>
      </c>
      <c r="EF11" s="194">
        <f>IF(全国標準卸価格表!EF11="","",ROUND(IF(入力!$N$39=1,ユーザー別卸価格表!EF11/(100-入力!$N$70)%,ユーザー別卸価格表!EF11+入力!$P$70),-入力!$N$42)*(入力!$I$35+1))</f>
        <v>14080.000000000002</v>
      </c>
      <c r="EG11" s="195" t="s">
        <v>912</v>
      </c>
      <c r="EH11" s="195"/>
      <c r="EI11" s="246"/>
      <c r="EJ11" s="209" t="s">
        <v>689</v>
      </c>
      <c r="EK11" s="194">
        <f>IF(全国標準卸価格表!EK11="","",ROUND(IF(入力!$N$39=1,ユーザー別卸価格表!EK11/(100-入力!$N$71)%,ユーザー別卸価格表!EK11+入力!$P$71),-入力!$N$42)*(入力!$I$35+1))</f>
        <v>16830</v>
      </c>
      <c r="EL11" s="195" t="s">
        <v>3</v>
      </c>
      <c r="EM11" s="195"/>
      <c r="EN11" s="257"/>
      <c r="EO11" s="366"/>
      <c r="EP11" s="194"/>
      <c r="EQ11" s="195"/>
      <c r="ER11" s="195"/>
      <c r="ES11" s="246"/>
      <c r="EU11" s="631">
        <v>20</v>
      </c>
      <c r="EV11" s="207" t="s">
        <v>763</v>
      </c>
      <c r="EW11" s="208"/>
      <c r="EX11" s="208">
        <v>110</v>
      </c>
      <c r="EY11" s="209"/>
      <c r="EZ11" s="194" t="str">
        <f>IF(全国標準卸価格表!EZ11="","",ROUND(IF(入力!$N$39=1,ユーザー別卸価格表!EZ11/(100-入力!$N$74)%,ユーザー別卸価格表!EZ11+入力!$P$74),-入力!$N$42)*(入力!$I$35+1))</f>
        <v/>
      </c>
      <c r="FA11" s="210"/>
      <c r="FB11" s="210"/>
      <c r="FC11" s="211"/>
      <c r="FD11" s="209"/>
      <c r="FE11" s="194" t="str">
        <f>IF(全国標準卸価格表!FE11="","",ROUND(IF(入力!$N$39=1,ユーザー別卸価格表!FE11/(100-入力!$N$75)%,ユーザー別卸価格表!FE11+入力!$P$75),-入力!$N$42)*(入力!$I$35+1))</f>
        <v/>
      </c>
      <c r="FF11" s="210"/>
      <c r="FG11" s="210"/>
      <c r="FH11" s="211"/>
      <c r="FI11" s="209"/>
      <c r="FJ11" s="194" t="str">
        <f>IF(全国標準卸価格表!FJ11="","",ROUND(IF(入力!$N$39=1,ユーザー別卸価格表!FJ11/(100-入力!$N$76)%,ユーザー別卸価格表!FJ11+入力!$P$76),-入力!$N$42)*(入力!$I$35+1))</f>
        <v/>
      </c>
      <c r="FK11" s="210"/>
      <c r="FL11" s="210"/>
      <c r="FM11" s="210"/>
      <c r="FN11" s="209"/>
      <c r="FO11" s="194" t="str">
        <f>IF(全国標準卸価格表!FO11="","",ROUND(IF(入力!$N$39=1,ユーザー別卸価格表!FO11/(100-入力!$N$77)%,ユーザー別卸価格表!FO11+入力!$P$77),-入力!$N$42)*(入力!$I$35+1))</f>
        <v/>
      </c>
      <c r="FP11" s="210"/>
      <c r="FQ11" s="210"/>
      <c r="FR11" s="211"/>
      <c r="FS11" s="209" t="s">
        <v>1679</v>
      </c>
      <c r="FT11" s="194">
        <f>IF(全国標準卸価格表!FT11="","",ROUND(IF(入力!$N$39=1,ユーザー別卸価格表!FT11/(100-入力!$N$78)%,ユーザー別卸価格表!FT11+入力!$P$78),-入力!$N$42)*(入力!$I$35+1))</f>
        <v>83490</v>
      </c>
      <c r="FU11" s="210" t="s">
        <v>635</v>
      </c>
      <c r="FV11" s="210" t="s">
        <v>589</v>
      </c>
      <c r="FW11" s="211"/>
      <c r="FX11" s="191"/>
      <c r="FY11" s="631">
        <v>18</v>
      </c>
      <c r="FZ11" s="295" t="s">
        <v>922</v>
      </c>
      <c r="GA11" s="260" t="s">
        <v>1692</v>
      </c>
      <c r="GB11" s="261"/>
      <c r="GC11" s="218" t="s">
        <v>923</v>
      </c>
      <c r="GD11" s="253">
        <f>IF(全国標準卸価格表!GD11="","",ROUND(IF(入力!$N$39=1,ユーザー別卸価格表!GD11/(100-入力!$N$79)%,ユーザー別卸価格表!GD11+入力!$P$79),-入力!$N$42)*(入力!$I$35+1))</f>
        <v>64240.000000000007</v>
      </c>
      <c r="GE11" s="263" t="s">
        <v>912</v>
      </c>
      <c r="GF11" s="263"/>
      <c r="GG11" s="264" t="s">
        <v>637</v>
      </c>
      <c r="GH11" s="218" t="s">
        <v>1694</v>
      </c>
      <c r="GI11" s="253">
        <f>IF(全国標準卸価格表!GI11="","",ROUND(IF(入力!$N$39=1,ユーザー別卸価格表!GI11/(100-入力!$N$80)%,ユーザー別卸価格表!GI11+入力!$P$80),-入力!$N$42)*(入力!$I$35+1))</f>
        <v>55770.000000000007</v>
      </c>
      <c r="GJ11" s="263" t="s">
        <v>672</v>
      </c>
      <c r="GK11" s="263"/>
      <c r="GL11" s="264"/>
      <c r="GM11" s="218"/>
      <c r="GN11" s="253" t="str">
        <f>IF(全国標準卸価格表!GN11="","",ROUND(IF(入力!$N$39=1,ユーザー別卸価格表!GN11/(100-入力!$N$81)%,ユーザー別卸価格表!GN11+入力!$P$81),-入力!$N$42)*(入力!$I$35+1))</f>
        <v/>
      </c>
      <c r="GO11" s="263"/>
      <c r="GP11" s="263"/>
      <c r="GQ11" s="264"/>
      <c r="GR11" s="218"/>
      <c r="GS11" s="253" t="str">
        <f>IF(全国標準卸価格表!GS11="","",ROUND(IF(入力!$N$39=1,ユーザー別卸価格表!GS11/(100-入力!$N$82)%,ユーザー別卸価格表!GS11+入力!$P$82),-入力!$N$42)*(入力!$I$35+1))</f>
        <v/>
      </c>
      <c r="GT11" s="263"/>
      <c r="GU11" s="263"/>
      <c r="GV11" s="264"/>
      <c r="GW11" s="192"/>
      <c r="GX11" s="413" t="s">
        <v>322</v>
      </c>
      <c r="GY11" s="209" t="s">
        <v>706</v>
      </c>
      <c r="GZ11" s="222">
        <f>IF(全国標準卸価格表!GZ11="","",ROUND(IF(入力!$N$39=1,ユーザー別卸価格表!GZ11/(100-入力!$N$83)%,ユーザー別卸価格表!GZ11+入力!$P$83),-入力!$N$42)*(入力!$I$35+1))</f>
        <v>27830.000000000004</v>
      </c>
      <c r="HA11" s="412"/>
      <c r="HB11" s="209"/>
      <c r="HC11" s="222" t="str">
        <f>IF(全国標準卸価格表!HC11="","",ROUND(IF(入力!$N$39=1,ユーザー別卸価格表!HC11/(100-入力!$N$84)%,ユーザー別卸価格表!HC11+入力!$P$84),-入力!$N$42)*(入力!$I$35+1))</f>
        <v/>
      </c>
      <c r="HD11" s="412"/>
      <c r="HE11" s="209"/>
      <c r="HF11" s="222" t="str">
        <f>IF(全国標準卸価格表!HF11="","",ROUND(IF(入力!$N$39=1,ユーザー別卸価格表!HF11/(100-入力!$N$85)%,ユーザー別卸価格表!HF11+入力!$P$85),-入力!$N$42)*(入力!$I$35+1))</f>
        <v/>
      </c>
      <c r="HG11" s="412"/>
      <c r="HH11" s="138"/>
      <c r="HO11" s="84"/>
      <c r="HP11" s="606"/>
      <c r="HQ11" s="646"/>
      <c r="HR11" s="166" t="s">
        <v>1093</v>
      </c>
      <c r="HS11" s="167" t="s">
        <v>454</v>
      </c>
      <c r="HT11" s="213" t="s">
        <v>1615</v>
      </c>
      <c r="HU11" s="168" t="s">
        <v>1091</v>
      </c>
      <c r="HV11" s="169">
        <f>IF(全国標準卸価格表!HV11="","",ROUND(IF(入力!$N$39=1,ユーザー別卸価格表!HV11/(100-入力!$N$92)%,ユーザー別卸価格表!HV11+入力!$P$92),-入力!$N$42)*(入力!$I$35+1))</f>
        <v>99550.000000000015</v>
      </c>
      <c r="HX11" s="606"/>
      <c r="HY11" s="613" t="s">
        <v>2046</v>
      </c>
      <c r="HZ11" s="166" t="s">
        <v>2124</v>
      </c>
      <c r="IA11" s="167" t="s">
        <v>456</v>
      </c>
      <c r="IB11" s="213" t="s">
        <v>2062</v>
      </c>
      <c r="IC11" s="168" t="s">
        <v>2063</v>
      </c>
      <c r="ID11" s="169">
        <f>IF(全国標準卸価格表!ID11="","",ROUND(IF(入力!$N$39=1,ユーザー別卸価格表!ID11/(100-入力!$N$121)%,ユーザー別卸価格表!ID11+入力!$P$121),-入力!$N$42)*(入力!$I$35+1))</f>
        <v>53790.000000000007</v>
      </c>
      <c r="IE11" s="67"/>
      <c r="IF11" s="463" t="s">
        <v>1920</v>
      </c>
      <c r="IG11" s="530" t="s">
        <v>1922</v>
      </c>
      <c r="IH11" s="531" t="s">
        <v>1595</v>
      </c>
      <c r="II11" s="532" t="s">
        <v>456</v>
      </c>
      <c r="IJ11" s="533" t="s">
        <v>1662</v>
      </c>
      <c r="IK11" s="153" t="s">
        <v>2092</v>
      </c>
      <c r="IL11" s="154">
        <f>IF(全国標準卸価格表!IL11="","",ROUND(IF(入力!$N$39=1,ユーザー別卸価格表!IL11/(100-入力!$N$160)%,ユーザー別卸価格表!IL11+入力!$P$160),-入力!$N$42)*(入力!$I$35+1))</f>
        <v>41800</v>
      </c>
      <c r="IM11" s="67"/>
      <c r="IN11" s="606"/>
      <c r="IO11" s="609"/>
      <c r="IP11" s="186" t="s">
        <v>1487</v>
      </c>
      <c r="IQ11" s="187" t="s">
        <v>455</v>
      </c>
      <c r="IR11" s="352" t="s">
        <v>1195</v>
      </c>
      <c r="IS11" s="188" t="s">
        <v>880</v>
      </c>
      <c r="IT11" s="169">
        <f>IF(全国標準卸価格表!IT11="","",ROUND(IF(入力!$N$39=1,ユーザー別卸価格表!IT11/(100-入力!$N$188)%,ユーザー別卸価格表!IT11+入力!$P$188),-入力!$N$42)*(入力!$I$35+1))</f>
        <v>78760</v>
      </c>
    </row>
    <row r="12" spans="1:254" ht="29.1" customHeight="1" thickBot="1">
      <c r="A12" s="631">
        <v>20</v>
      </c>
      <c r="B12" s="295" t="s">
        <v>1225</v>
      </c>
      <c r="C12" s="293"/>
      <c r="D12" s="217">
        <v>101</v>
      </c>
      <c r="E12" s="218"/>
      <c r="F12" s="219" t="str">
        <f>IF(全国標準卸価格表!F12="","",ROUND(IF(入力!$N$39=1,ユーザー別卸価格表!F12/(100-入力!$N$45)%,ユーザー別卸価格表!F12+入力!$P$45),-入力!$N$42)*(入力!$I$35+1))</f>
        <v/>
      </c>
      <c r="G12" s="220"/>
      <c r="H12" s="220"/>
      <c r="I12" s="220"/>
      <c r="J12" s="552" t="s">
        <v>1536</v>
      </c>
      <c r="K12" s="219" t="str">
        <f>IF(全国標準卸価格表!K12="","",ROUND(IF(入力!$N$39=1,ユーザー別卸価格表!K12/(100-入力!$N$46)%,ユーザー別卸価格表!K12+入力!$P$46),-入力!$N$42)*(入力!$I$35+1))</f>
        <v/>
      </c>
      <c r="L12" s="565" t="s">
        <v>1536</v>
      </c>
      <c r="M12" s="565" t="s">
        <v>1536</v>
      </c>
      <c r="N12" s="565"/>
      <c r="O12" s="218"/>
      <c r="P12" s="219" t="str">
        <f>IF(全国標準卸価格表!P12="","",ROUND(IF(入力!$N$39=1,ユーザー別卸価格表!P12/(100-入力!$N$47)%,ユーザー別卸価格表!P12+入力!$P$47),-入力!$N$42)*(入力!$I$35+1))</f>
        <v/>
      </c>
      <c r="Q12" s="220"/>
      <c r="R12" s="220"/>
      <c r="S12" s="220"/>
      <c r="T12" s="218"/>
      <c r="U12" s="219" t="str">
        <f>IF(全国標準卸価格表!U12="","",ROUND(IF(入力!$N$39=1,ユーザー別卸価格表!U12/(100-入力!$N$48)%,ユーザー別卸価格表!U12+入力!$P$48),-入力!$N$42)*(入力!$I$35+1))</f>
        <v/>
      </c>
      <c r="V12" s="220"/>
      <c r="W12" s="220"/>
      <c r="X12" s="221"/>
      <c r="Y12" s="114"/>
      <c r="Z12" s="631">
        <v>20</v>
      </c>
      <c r="AA12" s="295" t="s">
        <v>1225</v>
      </c>
      <c r="AB12" s="293"/>
      <c r="AC12" s="217">
        <v>101</v>
      </c>
      <c r="AD12" s="218"/>
      <c r="AE12" s="219" t="str">
        <f>IF(全国標準卸価格表!AE12="","",ROUND(IF(入力!$N$39=1,ユーザー別卸価格表!AE12/(100-入力!$N$49)%,ユーザー別卸価格表!AE12+入力!$P$49),-入力!$N$42)*(入力!$I$35+1))</f>
        <v/>
      </c>
      <c r="AF12" s="220"/>
      <c r="AG12" s="220"/>
      <c r="AH12" s="221"/>
      <c r="AI12" s="218"/>
      <c r="AJ12" s="219" t="str">
        <f>IF(全国標準卸価格表!AJ12="","",ROUND(IF(入力!$N$39=1,ユーザー別卸価格表!AJ12/(100-入力!$N$50)%,ユーザー別卸価格表!AJ12+入力!$P$50),-入力!$N$42)*(入力!$I$35+1))</f>
        <v/>
      </c>
      <c r="AK12" s="220"/>
      <c r="AL12" s="220"/>
      <c r="AM12" s="221"/>
      <c r="AN12" s="218" t="s">
        <v>1227</v>
      </c>
      <c r="AO12" s="219">
        <f>IF(全国標準卸価格表!AO12="","",ROUND(IF(入力!$N$39=1,ユーザー別卸価格表!AO12/(100-入力!$N$51)%,ユーザー別卸価格表!AO12+入力!$P$51),-入力!$N$42)*(入力!$I$35+1))</f>
        <v>113300.00000000001</v>
      </c>
      <c r="AP12" s="396" t="s">
        <v>1609</v>
      </c>
      <c r="AQ12" s="220" t="s">
        <v>589</v>
      </c>
      <c r="AR12" s="220"/>
      <c r="AS12" s="218"/>
      <c r="AT12" s="219" t="str">
        <f>IF(全国標準卸価格表!AT12="","",ROUND(IF(入力!$N$39=1,ユーザー別卸価格表!AT12/(100-入力!$N$52)%,ユーザー別卸価格表!AT12+入力!$P$52),-入力!$N$42)*(入力!$I$35+1))</f>
        <v/>
      </c>
      <c r="AU12" s="220"/>
      <c r="AV12" s="220"/>
      <c r="AW12" s="239"/>
      <c r="AX12" s="72"/>
      <c r="AY12" s="631">
        <v>20</v>
      </c>
      <c r="AZ12" s="295" t="s">
        <v>1225</v>
      </c>
      <c r="BA12" s="293"/>
      <c r="BB12" s="217">
        <v>101</v>
      </c>
      <c r="BC12" s="218"/>
      <c r="BD12" s="219" t="str">
        <f>IF(全国標準卸価格表!BD12="","",ROUND(IF(入力!$N$39=1,ユーザー別卸価格表!BD12/(100-入力!$N$53)%,ユーザー別卸価格表!BD12+入力!$P$53),-入力!$N$42)*(入力!$I$35+1))</f>
        <v/>
      </c>
      <c r="BE12" s="220"/>
      <c r="BF12" s="220"/>
      <c r="BG12" s="221"/>
      <c r="BH12" s="218"/>
      <c r="BI12" s="219" t="str">
        <f>IF(全国標準卸価格表!BI12="","",ROUND(IF(入力!$N$39=1,ユーザー別卸価格表!BI12/(100-入力!$N$54)%,ユーザー別卸価格表!BI12+入力!$P$54),-入力!$N$42)*(入力!$I$35+1))</f>
        <v/>
      </c>
      <c r="BJ12" s="220"/>
      <c r="BK12" s="220"/>
      <c r="BL12" s="221"/>
      <c r="BM12" s="366"/>
      <c r="BN12" s="222"/>
      <c r="BO12" s="195"/>
      <c r="BP12" s="195"/>
      <c r="BQ12" s="195"/>
      <c r="BR12" s="193"/>
      <c r="BS12" s="222"/>
      <c r="BT12" s="195"/>
      <c r="BU12" s="195"/>
      <c r="BV12" s="195"/>
      <c r="BX12" s="620"/>
      <c r="BY12" s="120" t="s">
        <v>250</v>
      </c>
      <c r="BZ12" s="301">
        <v>99</v>
      </c>
      <c r="CA12" s="121"/>
      <c r="CB12" s="127"/>
      <c r="CC12" s="256" t="str">
        <f>IF(全国標準卸価格表!CC12="","",ROUND(IF(入力!$N$39=1,ユーザー別卸価格表!CC12/(100-入力!$N$55)%,ユーザー別卸価格表!CC12+入力!$P$55),-入力!$N$42)*(入力!$I$35+1))</f>
        <v/>
      </c>
      <c r="CD12" s="129"/>
      <c r="CE12" s="129"/>
      <c r="CF12" s="216"/>
      <c r="CG12" s="570" t="s">
        <v>1536</v>
      </c>
      <c r="CH12" s="559" t="str">
        <f>IF(全国標準卸価格表!CH12="","",ROUND(IF(入力!$N$39=1,ユーザー別卸価格表!CH12/(100-入力!$N$56)%,ユーザー別卸価格表!CH12+入力!$P$56),-入力!$N$42)*(入力!$I$35+1))</f>
        <v/>
      </c>
      <c r="CI12" s="555" t="s">
        <v>1536</v>
      </c>
      <c r="CJ12" s="555"/>
      <c r="CK12" s="555"/>
      <c r="CL12" s="127"/>
      <c r="CM12" s="256" t="str">
        <f>IF(全国標準卸価格表!CM12="","",ROUND(IF(入力!$N$39=1,ユーザー別卸価格表!CM12/(100-入力!$N$57)%,ユーザー別卸価格表!CM12+入力!$P$57),-入力!$N$42)*(入力!$I$35+1))</f>
        <v/>
      </c>
      <c r="CN12" s="129"/>
      <c r="CO12" s="129"/>
      <c r="CP12" s="215"/>
      <c r="CQ12" s="127" t="s">
        <v>1049</v>
      </c>
      <c r="CR12" s="256">
        <f>IF(全国標準卸価格表!CR12="","",ROUND(IF(入力!$N$39=1,ユーザー別卸価格表!CR12/(100-入力!$N$58)%,ユーザー別卸価格表!CR12+入力!$P$58),-入力!$N$42)*(入力!$I$35+1))</f>
        <v>30360.000000000004</v>
      </c>
      <c r="CS12" s="129" t="s">
        <v>3</v>
      </c>
      <c r="CT12" s="129"/>
      <c r="CU12" s="216"/>
      <c r="CV12" s="69"/>
      <c r="CW12" s="631">
        <v>15</v>
      </c>
      <c r="CX12" s="295" t="s">
        <v>210</v>
      </c>
      <c r="CY12" s="300">
        <v>81</v>
      </c>
      <c r="CZ12" s="217"/>
      <c r="DA12" s="218"/>
      <c r="DB12" s="253" t="str">
        <f>IF(全国標準卸価格表!DB12="","",ROUND(IF(入力!$N$39=1,ユーザー別卸価格表!DB12/(100-入力!$N$62)%,ユーザー別卸価格表!DB12+入力!$P$62),-入力!$N$42)*(入力!$I$35+1))</f>
        <v/>
      </c>
      <c r="DC12" s="220"/>
      <c r="DD12" s="220"/>
      <c r="DE12" s="255"/>
      <c r="DF12" s="552" t="s">
        <v>1536</v>
      </c>
      <c r="DG12" s="240" t="str">
        <f>IF(全国標準卸価格表!DG12="","",ROUND(IF(入力!$N$39=1,ユーザー別卸価格表!DG12/(100-入力!$N$63)%,ユーザー別卸価格表!DG12+入力!$P$63),-入力!$N$42)*(入力!$I$35+1))</f>
        <v/>
      </c>
      <c r="DH12" s="554" t="s">
        <v>1536</v>
      </c>
      <c r="DI12" s="554"/>
      <c r="DJ12" s="554"/>
      <c r="DK12" s="218"/>
      <c r="DL12" s="253" t="str">
        <f>IF(全国標準卸価格表!DL12="","",ROUND(IF(入力!$N$39=1,ユーザー別卸価格表!DL12/(100-入力!$N$64)%,ユーザー別卸価格表!DL12+入力!$P$64),-入力!$N$42)*(入力!$I$35+1))</f>
        <v/>
      </c>
      <c r="DM12" s="293"/>
      <c r="DN12" s="220"/>
      <c r="DO12" s="254"/>
      <c r="DP12" s="218"/>
      <c r="DQ12" s="253" t="str">
        <f>IF(全国標準卸価格表!DQ12="","",ROUND(IF(入力!$N$39=1,ユーザー別卸価格表!DQ12/(100-入力!$N$65)%,ユーザー別卸価格表!DQ12+入力!$P$65),-入力!$N$42)*(入力!$I$35+1))</f>
        <v/>
      </c>
      <c r="DR12" s="220"/>
      <c r="DS12" s="220"/>
      <c r="DT12" s="254"/>
      <c r="DV12" s="620"/>
      <c r="DW12" s="212" t="s">
        <v>159</v>
      </c>
      <c r="DX12" s="307">
        <v>88</v>
      </c>
      <c r="DY12" s="238"/>
      <c r="DZ12" s="209"/>
      <c r="EA12" s="194" t="str">
        <f>IF(全国標準卸価格表!EA12="","",ROUND(IF(入力!$N$39=1,ユーザー別卸価格表!EA12/(100-入力!$N$69)%,ユーザー別卸価格表!EA12+入力!$P$69),-入力!$N$42)*(入力!$I$35+1))</f>
        <v/>
      </c>
      <c r="EB12" s="195"/>
      <c r="EC12" s="195"/>
      <c r="ED12" s="246"/>
      <c r="EE12" s="209" t="s">
        <v>915</v>
      </c>
      <c r="EF12" s="194">
        <f>IF(全国標準卸価格表!EF12="","",ROUND(IF(入力!$N$39=1,ユーザー別卸価格表!EF12/(100-入力!$N$70)%,ユーザー別卸価格表!EF12+入力!$P$70),-入力!$N$42)*(入力!$I$35+1))</f>
        <v>15730.000000000002</v>
      </c>
      <c r="EG12" s="195" t="s">
        <v>912</v>
      </c>
      <c r="EH12" s="195"/>
      <c r="EI12" s="246"/>
      <c r="EJ12" s="209" t="s">
        <v>690</v>
      </c>
      <c r="EK12" s="194">
        <f>IF(全国標準卸価格表!EK12="","",ROUND(IF(入力!$N$39=1,ユーザー別卸価格表!EK12/(100-入力!$N$71)%,ユーザー別卸価格表!EK12+入力!$P$71),-入力!$N$42)*(入力!$I$35+1))</f>
        <v>17930</v>
      </c>
      <c r="EL12" s="195" t="s">
        <v>3</v>
      </c>
      <c r="EM12" s="195"/>
      <c r="EN12" s="257"/>
      <c r="EO12" s="366"/>
      <c r="EP12" s="194"/>
      <c r="EQ12" s="195"/>
      <c r="ER12" s="195"/>
      <c r="ES12" s="246"/>
      <c r="EU12" s="619"/>
      <c r="EV12" s="207" t="s">
        <v>1580</v>
      </c>
      <c r="EW12" s="208"/>
      <c r="EX12" s="208">
        <v>104</v>
      </c>
      <c r="EY12" s="209"/>
      <c r="EZ12" s="194" t="str">
        <f>IF(全国標準卸価格表!EZ12="","",ROUND(IF(入力!$N$39=1,ユーザー別卸価格表!EZ12/(100-入力!$N$74)%,ユーザー別卸価格表!EZ12+入力!$P$74),-入力!$N$42)*(入力!$I$35+1))</f>
        <v/>
      </c>
      <c r="FA12" s="210"/>
      <c r="FB12" s="210"/>
      <c r="FC12" s="211"/>
      <c r="FD12" s="209"/>
      <c r="FE12" s="194" t="str">
        <f>IF(全国標準卸価格表!FE12="","",ROUND(IF(入力!$N$39=1,ユーザー別卸価格表!FE12/(100-入力!$N$75)%,ユーザー別卸価格表!FE12+入力!$P$75),-入力!$N$42)*(入力!$I$35+1))</f>
        <v/>
      </c>
      <c r="FF12" s="210"/>
      <c r="FG12" s="210"/>
      <c r="FH12" s="211"/>
      <c r="FI12" s="209" t="s">
        <v>1581</v>
      </c>
      <c r="FJ12" s="194">
        <f>IF(全国標準卸価格表!FJ12="","",ROUND(IF(入力!$N$39=1,ユーザー別卸価格表!FJ12/(100-入力!$N$76)%,ユーザー別卸価格表!FJ12+入力!$P$76),-入力!$N$42)*(入力!$I$35+1))</f>
        <v>51260.000000000007</v>
      </c>
      <c r="FK12" s="210" t="s">
        <v>588</v>
      </c>
      <c r="FL12" s="210" t="s">
        <v>589</v>
      </c>
      <c r="FM12" s="210"/>
      <c r="FN12" s="209"/>
      <c r="FO12" s="194" t="str">
        <f>IF(全国標準卸価格表!FO12="","",ROUND(IF(入力!$N$39=1,ユーザー別卸価格表!FO12/(100-入力!$N$77)%,ユーザー別卸価格表!FO12+入力!$P$77),-入力!$N$42)*(入力!$I$35+1))</f>
        <v/>
      </c>
      <c r="FP12" s="210"/>
      <c r="FQ12" s="210"/>
      <c r="FR12" s="211"/>
      <c r="FS12" s="209"/>
      <c r="FT12" s="194" t="str">
        <f>IF(全国標準卸価格表!FT12="","",ROUND(IF(入力!$N$39=1,ユーザー別卸価格表!FT12/(100-入力!$N$78)%,ユーザー別卸価格表!FT12+入力!$P$78),-入力!$N$42)*(入力!$I$35+1))</f>
        <v/>
      </c>
      <c r="FU12" s="210"/>
      <c r="FV12" s="210"/>
      <c r="FW12" s="211"/>
      <c r="FX12" s="191"/>
      <c r="FY12" s="620"/>
      <c r="FZ12" s="212" t="s">
        <v>845</v>
      </c>
      <c r="GA12" s="265" t="s">
        <v>962</v>
      </c>
      <c r="GB12" s="208"/>
      <c r="GC12" s="209"/>
      <c r="GD12" s="194" t="str">
        <f>IF(全国標準卸価格表!GD12="","",ROUND(IF(入力!$N$39=1,ユーザー別卸価格表!GD12/(100-入力!$N$79)%,ユーザー別卸価格表!GD12+入力!$P$79),-入力!$N$42)*(入力!$I$35+1))</f>
        <v/>
      </c>
      <c r="GE12" s="210"/>
      <c r="GF12" s="210"/>
      <c r="GG12" s="211"/>
      <c r="GH12" s="209" t="s">
        <v>2040</v>
      </c>
      <c r="GI12" s="194">
        <f>IF(全国標準卸価格表!GI12="","",ROUND(IF(入力!$N$39=1,ユーザー別卸価格表!GI12/(100-入力!$N$80)%,ユーザー別卸価格表!GI12+入力!$P$80),-入力!$N$42)*(入力!$I$35+1))</f>
        <v>54450.000000000007</v>
      </c>
      <c r="GJ12" s="210" t="s">
        <v>853</v>
      </c>
      <c r="GK12" s="210"/>
      <c r="GL12" s="211"/>
      <c r="GM12" s="209"/>
      <c r="GN12" s="194" t="str">
        <f>IF(全国標準卸価格表!GN12="","",ROUND(IF(入力!$N$39=1,ユーザー別卸価格表!GN12/(100-入力!$N$81)%,ユーザー別卸価格表!GN12+入力!$P$81),-入力!$N$42)*(入力!$I$35+1))</f>
        <v/>
      </c>
      <c r="GO12" s="210"/>
      <c r="GP12" s="210"/>
      <c r="GQ12" s="211"/>
      <c r="GR12" s="209"/>
      <c r="GS12" s="194" t="str">
        <f>IF(全国標準卸価格表!GS12="","",ROUND(IF(入力!$N$39=1,ユーザー別卸価格表!GS12/(100-入力!$N$82)%,ユーザー別卸価格表!GS12+入力!$P$82),-入力!$N$42)*(入力!$I$35+1))</f>
        <v/>
      </c>
      <c r="GT12" s="210"/>
      <c r="GU12" s="210"/>
      <c r="GV12" s="211"/>
      <c r="GW12" s="192"/>
      <c r="GX12" s="413" t="s">
        <v>323</v>
      </c>
      <c r="GY12" s="209" t="s">
        <v>707</v>
      </c>
      <c r="GZ12" s="222">
        <f>IF(全国標準卸価格表!GZ12="","",ROUND(IF(入力!$N$39=1,ユーザー別卸価格表!GZ12/(100-入力!$N$83)%,ユーザー別卸価格表!GZ12+入力!$P$83),-入力!$N$42)*(入力!$I$35+1))</f>
        <v>14300.000000000002</v>
      </c>
      <c r="HA12" s="412"/>
      <c r="HB12" s="209"/>
      <c r="HC12" s="222" t="str">
        <f>IF(全国標準卸価格表!HC12="","",ROUND(IF(入力!$N$39=1,ユーザー別卸価格表!HC12/(100-入力!$N$84)%,ユーザー別卸価格表!HC12+入力!$P$84),-入力!$N$42)*(入力!$I$35+1))</f>
        <v/>
      </c>
      <c r="HD12" s="412"/>
      <c r="HE12" s="209"/>
      <c r="HF12" s="222" t="str">
        <f>IF(全国標準卸価格表!HF12="","",ROUND(IF(入力!$N$39=1,ユーザー別卸価格表!HF12/(100-入力!$N$85)%,ユーザー別卸価格表!HF12+入力!$P$85),-入力!$N$42)*(入力!$I$35+1))</f>
        <v/>
      </c>
      <c r="HG12" s="412"/>
      <c r="HH12" s="138"/>
      <c r="HO12" s="85"/>
      <c r="HP12" s="606"/>
      <c r="HQ12" s="646"/>
      <c r="HR12" s="166" t="s">
        <v>1093</v>
      </c>
      <c r="HS12" s="167" t="s">
        <v>455</v>
      </c>
      <c r="HT12" s="213" t="s">
        <v>1616</v>
      </c>
      <c r="HU12" s="168" t="s">
        <v>1092</v>
      </c>
      <c r="HV12" s="169">
        <f>IF(全国標準卸価格表!HV12="","",ROUND(IF(入力!$N$39=1,ユーザー別卸価格表!HV12/(100-入力!$N$92)%,ユーザー別卸価格表!HV12+入力!$P$92),-入力!$N$42)*(入力!$I$35+1))</f>
        <v>137720</v>
      </c>
      <c r="HX12" s="606"/>
      <c r="HY12" s="646"/>
      <c r="HZ12" s="166" t="s">
        <v>2064</v>
      </c>
      <c r="IA12" s="167" t="s">
        <v>456</v>
      </c>
      <c r="IB12" s="213" t="s">
        <v>480</v>
      </c>
      <c r="IC12" s="168" t="s">
        <v>2065</v>
      </c>
      <c r="ID12" s="169">
        <f>IF(全国標準卸価格表!ID12="","",ROUND(IF(入力!$N$39=1,ユーザー別卸価格表!ID12/(100-入力!$N$121)%,ユーザー別卸価格表!ID12+入力!$P$121),-入力!$N$42)*(入力!$I$35+1))</f>
        <v>73480</v>
      </c>
      <c r="IE12" s="71"/>
      <c r="IF12" s="463" t="s">
        <v>1920</v>
      </c>
      <c r="IG12" s="530" t="s">
        <v>1927</v>
      </c>
      <c r="IH12" s="531" t="s">
        <v>1925</v>
      </c>
      <c r="II12" s="532" t="s">
        <v>456</v>
      </c>
      <c r="IJ12" s="533" t="s">
        <v>1180</v>
      </c>
      <c r="IK12" s="153" t="s">
        <v>2093</v>
      </c>
      <c r="IL12" s="154">
        <f>IF(全国標準卸価格表!IL12="","",ROUND(IF(入力!$N$39=1,ユーザー別卸価格表!IL12/(100-入力!$N$161)%,ユーザー別卸価格表!IL12+入力!$P$161),-入力!$N$42)*(入力!$I$35+1))</f>
        <v>36190</v>
      </c>
      <c r="IM12" s="71"/>
      <c r="IN12" s="606"/>
      <c r="IO12" s="609"/>
      <c r="IP12" s="186" t="s">
        <v>1487</v>
      </c>
      <c r="IQ12" s="187" t="s">
        <v>956</v>
      </c>
      <c r="IR12" s="352" t="s">
        <v>1196</v>
      </c>
      <c r="IS12" s="188" t="s">
        <v>882</v>
      </c>
      <c r="IT12" s="169">
        <f>IF(全国標準卸価格表!IT12="","",ROUND(IF(入力!$N$39=1,ユーザー別卸価格表!IT12/(100-入力!$N$188)%,ユーザー別卸価格表!IT12+入力!$P$188),-入力!$N$42)*(入力!$I$35+1))</f>
        <v>47630.000000000007</v>
      </c>
    </row>
    <row r="13" spans="1:254" ht="29.1" customHeight="1" thickBot="1">
      <c r="A13" s="619"/>
      <c r="B13" s="224" t="s">
        <v>1226</v>
      </c>
      <c r="C13" s="225"/>
      <c r="D13" s="226">
        <v>103</v>
      </c>
      <c r="E13" s="227"/>
      <c r="F13" s="228" t="str">
        <f>IF(全国標準卸価格表!F13="","",ROUND(IF(入力!$N$39=1,ユーザー別卸価格表!F13/(100-入力!$N$45)%,ユーザー別卸価格表!F13+入力!$P$45),-入力!$N$42)*(入力!$I$35+1))</f>
        <v/>
      </c>
      <c r="G13" s="229"/>
      <c r="H13" s="229"/>
      <c r="I13" s="229"/>
      <c r="J13" s="561" t="s">
        <v>1536</v>
      </c>
      <c r="K13" s="228" t="str">
        <f>IF(全国標準卸価格表!K13="","",ROUND(IF(入力!$N$39=1,ユーザー別卸価格表!K13/(100-入力!$N$46)%,ユーザー別卸価格表!K13+入力!$P$46),-入力!$N$42)*(入力!$I$35+1))</f>
        <v/>
      </c>
      <c r="L13" s="566" t="s">
        <v>1536</v>
      </c>
      <c r="M13" s="566" t="s">
        <v>1536</v>
      </c>
      <c r="N13" s="566"/>
      <c r="O13" s="227"/>
      <c r="P13" s="228" t="str">
        <f>IF(全国標準卸価格表!P13="","",ROUND(IF(入力!$N$39=1,ユーザー別卸価格表!P13/(100-入力!$N$47)%,ユーザー別卸価格表!P13+入力!$P$47),-入力!$N$42)*(入力!$I$35+1))</f>
        <v/>
      </c>
      <c r="Q13" s="229"/>
      <c r="R13" s="229"/>
      <c r="S13" s="229"/>
      <c r="T13" s="227"/>
      <c r="U13" s="228" t="str">
        <f>IF(全国標準卸価格表!U13="","",ROUND(IF(入力!$N$39=1,ユーザー別卸価格表!U13/(100-入力!$N$48)%,ユーザー別卸価格表!U13+入力!$P$48),-入力!$N$42)*(入力!$I$35+1))</f>
        <v/>
      </c>
      <c r="V13" s="229"/>
      <c r="W13" s="229"/>
      <c r="X13" s="230"/>
      <c r="Y13" s="114"/>
      <c r="Z13" s="619"/>
      <c r="AA13" s="224" t="s">
        <v>1226</v>
      </c>
      <c r="AB13" s="225"/>
      <c r="AC13" s="226">
        <v>103</v>
      </c>
      <c r="AD13" s="227"/>
      <c r="AE13" s="228" t="str">
        <f>IF(全国標準卸価格表!AE13="","",ROUND(IF(入力!$N$39=1,ユーザー別卸価格表!AE13/(100-入力!$N$49)%,ユーザー別卸価格表!AE13+入力!$P$49),-入力!$N$42)*(入力!$I$35+1))</f>
        <v/>
      </c>
      <c r="AF13" s="229"/>
      <c r="AG13" s="229"/>
      <c r="AH13" s="230"/>
      <c r="AI13" s="227"/>
      <c r="AJ13" s="228" t="str">
        <f>IF(全国標準卸価格表!AJ13="","",ROUND(IF(入力!$N$39=1,ユーザー別卸価格表!AJ13/(100-入力!$N$50)%,ユーザー別卸価格表!AJ13+入力!$P$50),-入力!$N$42)*(入力!$I$35+1))</f>
        <v/>
      </c>
      <c r="AK13" s="229"/>
      <c r="AL13" s="229"/>
      <c r="AM13" s="230"/>
      <c r="AN13" s="227" t="s">
        <v>1228</v>
      </c>
      <c r="AO13" s="228">
        <f>IF(全国標準卸価格表!AO13="","",ROUND(IF(入力!$N$39=1,ユーザー別卸価格表!AO13/(100-入力!$N$51)%,ユーザー別卸価格表!AO13+入力!$P$51),-入力!$N$42)*(入力!$I$35+1))</f>
        <v>117920.00000000001</v>
      </c>
      <c r="AP13" s="397" t="s">
        <v>1609</v>
      </c>
      <c r="AQ13" s="229" t="s">
        <v>589</v>
      </c>
      <c r="AR13" s="229"/>
      <c r="AS13" s="227"/>
      <c r="AT13" s="228" t="str">
        <f>IF(全国標準卸価格表!AT13="","",ROUND(IF(入力!$N$39=1,ユーザー別卸価格表!AT13/(100-入力!$N$52)%,ユーザー別卸価格表!AT13+入力!$P$52),-入力!$N$42)*(入力!$I$35+1))</f>
        <v/>
      </c>
      <c r="AU13" s="229"/>
      <c r="AV13" s="229"/>
      <c r="AW13" s="244"/>
      <c r="AY13" s="619"/>
      <c r="AZ13" s="224" t="s">
        <v>1226</v>
      </c>
      <c r="BA13" s="225"/>
      <c r="BB13" s="226">
        <v>103</v>
      </c>
      <c r="BC13" s="227"/>
      <c r="BD13" s="228" t="str">
        <f>IF(全国標準卸価格表!BD13="","",ROUND(IF(入力!$N$39=1,ユーザー別卸価格表!BD13/(100-入力!$N$53)%,ユーザー別卸価格表!BD13+入力!$P$53),-入力!$N$42)*(入力!$I$35+1))</f>
        <v/>
      </c>
      <c r="BE13" s="229"/>
      <c r="BF13" s="229"/>
      <c r="BG13" s="230"/>
      <c r="BH13" s="227"/>
      <c r="BI13" s="228" t="str">
        <f>IF(全国標準卸価格表!BI13="","",ROUND(IF(入力!$N$39=1,ユーザー別卸価格表!BI13/(100-入力!$N$54)%,ユーザー別卸価格表!BI13+入力!$P$54),-入力!$N$42)*(入力!$I$35+1))</f>
        <v/>
      </c>
      <c r="BJ13" s="229"/>
      <c r="BK13" s="229"/>
      <c r="BL13" s="230"/>
      <c r="BM13" s="366"/>
      <c r="BN13" s="222"/>
      <c r="BO13" s="195"/>
      <c r="BP13" s="195"/>
      <c r="BQ13" s="195"/>
      <c r="BR13" s="193"/>
      <c r="BS13" s="222"/>
      <c r="BT13" s="195"/>
      <c r="BU13" s="195"/>
      <c r="BV13" s="195"/>
      <c r="BX13" s="631">
        <v>16</v>
      </c>
      <c r="BY13" s="295" t="s">
        <v>257</v>
      </c>
      <c r="BZ13" s="300">
        <v>82</v>
      </c>
      <c r="CA13" s="217"/>
      <c r="CB13" s="218"/>
      <c r="CC13" s="253" t="str">
        <f>IF(全国標準卸価格表!CC13="","",ROUND(IF(入力!$N$39=1,ユーザー別卸価格表!CC13/(100-入力!$N$55)%,ユーザー別卸価格表!CC13+入力!$P$55),-入力!$N$42)*(入力!$I$35+1))</f>
        <v/>
      </c>
      <c r="CD13" s="220"/>
      <c r="CE13" s="220"/>
      <c r="CF13" s="254"/>
      <c r="CG13" s="569" t="s">
        <v>1536</v>
      </c>
      <c r="CH13" s="557" t="str">
        <f>IF(全国標準卸価格表!CH13="","",ROUND(IF(入力!$N$39=1,ユーザー別卸価格表!CH13/(100-入力!$N$56)%,ユーザー別卸価格表!CH13+入力!$P$56),-入力!$N$42)*(入力!$I$35+1))</f>
        <v/>
      </c>
      <c r="CI13" s="554" t="s">
        <v>1536</v>
      </c>
      <c r="CJ13" s="554"/>
      <c r="CK13" s="554"/>
      <c r="CL13" s="218"/>
      <c r="CM13" s="253" t="str">
        <f>IF(全国標準卸価格表!CM13="","",ROUND(IF(入力!$N$39=1,ユーザー別卸価格表!CM13/(100-入力!$N$57)%,ユーザー別卸価格表!CM13+入力!$P$57),-入力!$N$42)*(入力!$I$35+1))</f>
        <v/>
      </c>
      <c r="CN13" s="220"/>
      <c r="CO13" s="220"/>
      <c r="CP13" s="255"/>
      <c r="CQ13" s="218" t="s">
        <v>1050</v>
      </c>
      <c r="CR13" s="253">
        <f>IF(全国標準卸価格表!CR13="","",ROUND(IF(入力!$N$39=1,ユーザー別卸価格表!CR13/(100-入力!$N$58)%,ユーザー別卸価格表!CR13+入力!$P$58),-入力!$N$42)*(入力!$I$35+1))</f>
        <v>21890</v>
      </c>
      <c r="CS13" s="220" t="s">
        <v>3</v>
      </c>
      <c r="CT13" s="220"/>
      <c r="CU13" s="254"/>
      <c r="CV13" s="69"/>
      <c r="CW13" s="619"/>
      <c r="CX13" s="212" t="s">
        <v>208</v>
      </c>
      <c r="CY13" s="306">
        <v>84</v>
      </c>
      <c r="CZ13" s="238"/>
      <c r="DA13" s="209"/>
      <c r="DB13" s="194" t="str">
        <f>IF(全国標準卸価格表!DB13="","",ROUND(IF(入力!$N$39=1,ユーザー別卸価格表!DB13/(100-入力!$N$62)%,ユーザー別卸価格表!DB13+入力!$P$62),-入力!$N$42)*(入力!$I$35+1))</f>
        <v/>
      </c>
      <c r="DC13" s="195"/>
      <c r="DD13" s="195"/>
      <c r="DE13" s="246"/>
      <c r="DF13" s="386" t="s">
        <v>1536</v>
      </c>
      <c r="DG13" s="243" t="str">
        <f>IF(全国標準卸価格表!DG13="","",ROUND(IF(入力!$N$39=1,ユーザー別卸価格表!DG13/(100-入力!$N$63)%,ユーザー別卸価格表!DG13+入力!$P$63),-入力!$N$42)*(入力!$I$35+1))</f>
        <v/>
      </c>
      <c r="DH13" s="206" t="s">
        <v>1536</v>
      </c>
      <c r="DI13" s="206"/>
      <c r="DJ13" s="206"/>
      <c r="DK13" s="209" t="s">
        <v>670</v>
      </c>
      <c r="DL13" s="194">
        <f>IF(全国標準卸価格表!DL13="","",ROUND(IF(入力!$N$39=1,ユーザー別卸価格表!DL13/(100-入力!$N$64)%,ユーザー別卸価格表!DL13+入力!$P$64),-入力!$N$42)*(入力!$I$35+1))</f>
        <v>17270</v>
      </c>
      <c r="DM13" s="135" t="s">
        <v>3</v>
      </c>
      <c r="DN13" s="195"/>
      <c r="DO13" s="257"/>
      <c r="DP13" s="209" t="s">
        <v>1058</v>
      </c>
      <c r="DQ13" s="194">
        <f>IF(全国標準卸価格表!DQ13="","",ROUND(IF(入力!$N$39=1,ユーザー別卸価格表!DQ13/(100-入力!$N$65)%,ユーザー別卸価格表!DQ13+入力!$P$65),-入力!$N$42)*(入力!$I$35+1))</f>
        <v>17270</v>
      </c>
      <c r="DR13" s="195" t="s">
        <v>3</v>
      </c>
      <c r="DS13" s="195"/>
      <c r="DT13" s="257"/>
      <c r="DV13" s="631">
        <v>13</v>
      </c>
      <c r="DW13" s="295" t="s">
        <v>147</v>
      </c>
      <c r="DX13" s="252">
        <v>75</v>
      </c>
      <c r="DY13" s="217"/>
      <c r="DZ13" s="218"/>
      <c r="EA13" s="253" t="str">
        <f>IF(全国標準卸価格表!EA13="","",ROUND(IF(入力!$N$39=1,ユーザー別卸価格表!EA13/(100-入力!$N$69)%,ユーザー別卸価格表!EA13+入力!$P$69),-入力!$N$42)*(入力!$I$35+1))</f>
        <v/>
      </c>
      <c r="EB13" s="220"/>
      <c r="EC13" s="220"/>
      <c r="ED13" s="255"/>
      <c r="EE13" s="218" t="s">
        <v>916</v>
      </c>
      <c r="EF13" s="253">
        <f>IF(全国標準卸価格表!EF13="","",ROUND(IF(入力!$N$39=1,ユーザー別卸価格表!EF13/(100-入力!$N$70)%,ユーザー別卸価格表!EF13+入力!$P$70),-入力!$N$42)*(入力!$I$35+1))</f>
        <v>11110</v>
      </c>
      <c r="EG13" s="220" t="s">
        <v>912</v>
      </c>
      <c r="EH13" s="220"/>
      <c r="EI13" s="255"/>
      <c r="EJ13" s="218" t="s">
        <v>691</v>
      </c>
      <c r="EK13" s="253">
        <f>IF(全国標準卸価格表!EK13="","",ROUND(IF(入力!$N$39=1,ユーザー別卸価格表!EK13/(100-入力!$N$71)%,ユーザー別卸価格表!EK13+入力!$P$71),-入力!$N$42)*(入力!$I$35+1))</f>
        <v>13310.000000000002</v>
      </c>
      <c r="EL13" s="220" t="s">
        <v>3</v>
      </c>
      <c r="EM13" s="220"/>
      <c r="EN13" s="254"/>
      <c r="EO13" s="366"/>
      <c r="EP13" s="194"/>
      <c r="EQ13" s="195"/>
      <c r="ER13" s="195"/>
      <c r="ES13" s="246"/>
      <c r="EU13" s="619"/>
      <c r="EV13" s="207" t="s">
        <v>341</v>
      </c>
      <c r="EW13" s="208"/>
      <c r="EX13" s="208">
        <v>109</v>
      </c>
      <c r="EY13" s="209"/>
      <c r="EZ13" s="194" t="str">
        <f>IF(全国標準卸価格表!EZ13="","",ROUND(IF(入力!$N$39=1,ユーザー別卸価格表!EZ13/(100-入力!$N$74)%,ユーザー別卸価格表!EZ13+入力!$P$74),-入力!$N$42)*(入力!$I$35+1))</f>
        <v/>
      </c>
      <c r="FA13" s="210"/>
      <c r="FB13" s="210"/>
      <c r="FC13" s="211"/>
      <c r="FD13" s="209"/>
      <c r="FE13" s="194" t="str">
        <f>IF(全国標準卸価格表!FE13="","",ROUND(IF(入力!$N$39=1,ユーザー別卸価格表!FE13/(100-入力!$N$75)%,ユーザー別卸価格表!FE13+入力!$P$75),-入力!$N$42)*(入力!$I$35+1))</f>
        <v/>
      </c>
      <c r="FF13" s="210"/>
      <c r="FG13" s="210"/>
      <c r="FH13" s="211"/>
      <c r="FI13" s="209"/>
      <c r="FJ13" s="194" t="str">
        <f>IF(全国標準卸価格表!FJ13="","",ROUND(IF(入力!$N$39=1,ユーザー別卸価格表!FJ13/(100-入力!$N$76)%,ユーザー別卸価格表!FJ13+入力!$P$76),-入力!$N$42)*(入力!$I$35+1))</f>
        <v/>
      </c>
      <c r="FK13" s="210"/>
      <c r="FL13" s="210"/>
      <c r="FM13" s="210"/>
      <c r="FN13" s="209"/>
      <c r="FO13" s="194" t="str">
        <f>IF(全国標準卸価格表!FO13="","",ROUND(IF(入力!$N$39=1,ユーザー別卸価格表!FO13/(100-入力!$N$77)%,ユーザー別卸価格表!FO13+入力!$P$77),-入力!$N$42)*(入力!$I$35+1))</f>
        <v/>
      </c>
      <c r="FP13" s="210"/>
      <c r="FQ13" s="210"/>
      <c r="FR13" s="211"/>
      <c r="FS13" s="209" t="s">
        <v>1367</v>
      </c>
      <c r="FT13" s="194">
        <f>IF(全国標準卸価格表!FT13="","",ROUND(IF(入力!$N$39=1,ユーザー別卸価格表!FT13/(100-入力!$N$78)%,ユーザー別卸価格表!FT13+入力!$P$78),-入力!$N$42)*(入力!$I$35+1))</f>
        <v>71280</v>
      </c>
      <c r="FU13" s="210" t="s">
        <v>588</v>
      </c>
      <c r="FV13" s="210" t="s">
        <v>589</v>
      </c>
      <c r="FW13" s="211"/>
      <c r="FX13" s="191"/>
      <c r="FY13" s="631">
        <v>17</v>
      </c>
      <c r="FZ13" s="525" t="s">
        <v>1684</v>
      </c>
      <c r="GA13" s="260" t="s">
        <v>1688</v>
      </c>
      <c r="GB13" s="261"/>
      <c r="GC13" s="218"/>
      <c r="GD13" s="253" t="str">
        <f>IF(全国標準卸価格表!GD13="","",ROUND(IF(入力!$N$39=1,ユーザー別卸価格表!GD13/(100-入力!$N$79)%,ユーザー別卸価格表!GD13+入力!$P$79),-入力!$N$42)*(入力!$I$35+1))</f>
        <v/>
      </c>
      <c r="GE13" s="263"/>
      <c r="GF13" s="263"/>
      <c r="GG13" s="264"/>
      <c r="GH13" s="218" t="s">
        <v>1695</v>
      </c>
      <c r="GI13" s="253">
        <f>IF(全国標準卸価格表!GI13="","",ROUND(IF(入力!$N$39=1,ユーザー別卸価格表!GI13/(100-入力!$N$80)%,ユーザー別卸価格表!GI13+入力!$P$80),-入力!$N$42)*(入力!$I$35+1))</f>
        <v>47410.000000000007</v>
      </c>
      <c r="GJ13" s="263" t="s">
        <v>672</v>
      </c>
      <c r="GK13" s="263"/>
      <c r="GL13" s="264"/>
      <c r="GM13" s="218"/>
      <c r="GN13" s="253" t="str">
        <f>IF(全国標準卸価格表!GN13="","",ROUND(IF(入力!$N$39=1,ユーザー別卸価格表!GN13/(100-入力!$N$81)%,ユーザー別卸価格表!GN13+入力!$P$81),-入力!$N$42)*(入力!$I$35+1))</f>
        <v/>
      </c>
      <c r="GO13" s="263"/>
      <c r="GP13" s="263"/>
      <c r="GQ13" s="264"/>
      <c r="GR13" s="218"/>
      <c r="GS13" s="253" t="str">
        <f>IF(全国標準卸価格表!GS13="","",ROUND(IF(入力!$N$39=1,ユーザー別卸価格表!GS13/(100-入力!$N$82)%,ユーザー別卸価格表!GS13+入力!$P$82),-入力!$N$42)*(入力!$I$35+1))</f>
        <v/>
      </c>
      <c r="GT13" s="263"/>
      <c r="GU13" s="263"/>
      <c r="GV13" s="264"/>
      <c r="GW13" s="192"/>
      <c r="GX13" s="413" t="s">
        <v>324</v>
      </c>
      <c r="GY13" s="209" t="s">
        <v>708</v>
      </c>
      <c r="GZ13" s="222">
        <f>IF(全国標準卸価格表!GZ13="","",ROUND(IF(入力!$N$39=1,ユーザー別卸価格表!GZ13/(100-入力!$N$83)%,ユーザー別卸価格表!GZ13+入力!$P$83),-入力!$N$42)*(入力!$I$35+1))</f>
        <v>15400.000000000002</v>
      </c>
      <c r="HA13" s="412"/>
      <c r="HB13" s="209"/>
      <c r="HC13" s="222" t="str">
        <f>IF(全国標準卸価格表!HC13="","",ROUND(IF(入力!$N$39=1,ユーザー別卸価格表!HC13/(100-入力!$N$84)%,ユーザー別卸価格表!HC13+入力!$P$84),-入力!$N$42)*(入力!$I$35+1))</f>
        <v/>
      </c>
      <c r="HD13" s="412"/>
      <c r="HE13" s="209"/>
      <c r="HF13" s="222" t="str">
        <f>IF(全国標準卸価格表!HF13="","",ROUND(IF(入力!$N$39=1,ユーザー別卸価格表!HF13/(100-入力!$N$85)%,ユーザー別卸価格表!HF13+入力!$P$85),-入力!$N$42)*(入力!$I$35+1))</f>
        <v/>
      </c>
      <c r="HG13" s="412"/>
      <c r="HH13" s="138"/>
      <c r="HO13" s="85"/>
      <c r="HP13" s="606"/>
      <c r="HQ13" s="646"/>
      <c r="HR13" s="166" t="s">
        <v>1503</v>
      </c>
      <c r="HS13" s="167" t="s">
        <v>454</v>
      </c>
      <c r="HT13" s="213" t="s">
        <v>1615</v>
      </c>
      <c r="HU13" s="168" t="s">
        <v>1361</v>
      </c>
      <c r="HV13" s="169">
        <f>IF(全国標準卸価格表!HV13="","",ROUND(IF(入力!$N$39=1,ユーザー別卸価格表!HV13/(100-入力!$N$92)%,ユーザー別卸価格表!HV13+入力!$P$92),-入力!$N$42)*(入力!$I$35+1))</f>
        <v>109340.00000000001</v>
      </c>
      <c r="HX13" s="606"/>
      <c r="HY13" s="614"/>
      <c r="HZ13" s="166" t="s">
        <v>2066</v>
      </c>
      <c r="IA13" s="167" t="s">
        <v>456</v>
      </c>
      <c r="IB13" s="213" t="s">
        <v>2067</v>
      </c>
      <c r="IC13" s="168" t="s">
        <v>2068</v>
      </c>
      <c r="ID13" s="169">
        <f>IF(全国標準卸価格表!ID13="","",ROUND(IF(入力!$N$39=1,ユーザー別卸価格表!ID13/(100-入力!$N$121)%,ユーザー別卸価格表!ID13+入力!$P$121),-入力!$N$42)*(入力!$I$35+1))</f>
        <v>96470.000000000015</v>
      </c>
      <c r="IE13" s="67"/>
      <c r="IF13" s="400" t="s">
        <v>768</v>
      </c>
      <c r="IG13" s="353" t="s">
        <v>1730</v>
      </c>
      <c r="IH13" s="162" t="s">
        <v>1731</v>
      </c>
      <c r="II13" s="163" t="s">
        <v>456</v>
      </c>
      <c r="IJ13" s="322" t="s">
        <v>1732</v>
      </c>
      <c r="IK13" s="164" t="s">
        <v>1733</v>
      </c>
      <c r="IL13" s="165">
        <f>IF(全国標準卸価格表!IL13="","",ROUND(IF(入力!$N$39=1,ユーザー別卸価格表!IL13/(100-入力!$N$162)%,ユーザー別卸価格表!IL13+入力!$P$162),-入力!$N$42)*(入力!$I$35+1))</f>
        <v>78760</v>
      </c>
      <c r="IM13" s="67"/>
      <c r="IN13" s="606"/>
      <c r="IO13" s="609"/>
      <c r="IP13" s="186" t="s">
        <v>1487</v>
      </c>
      <c r="IQ13" s="187" t="s">
        <v>455</v>
      </c>
      <c r="IR13" s="352" t="s">
        <v>1197</v>
      </c>
      <c r="IS13" s="188" t="s">
        <v>883</v>
      </c>
      <c r="IT13" s="169">
        <f>IF(全国標準卸価格表!IT13="","",ROUND(IF(入力!$N$39=1,ユーザー別卸価格表!IT13/(100-入力!$N$188)%,ユーザー別卸価格表!IT13+入力!$P$188),-入力!$N$42)*(入力!$I$35+1))</f>
        <v>64680.000000000007</v>
      </c>
    </row>
    <row r="14" spans="1:254" ht="29.1" customHeight="1" thickBot="1">
      <c r="A14" s="619"/>
      <c r="B14" s="212" t="s">
        <v>1475</v>
      </c>
      <c r="C14" s="135"/>
      <c r="D14" s="238">
        <v>92</v>
      </c>
      <c r="E14" s="209"/>
      <c r="F14" s="222" t="str">
        <f>IF(全国標準卸価格表!F14="","",ROUND(IF(入力!$N$39=1,ユーザー別卸価格表!F14/(100-入力!$N$45)%,ユーザー別卸価格表!F14+入力!$P$45),-入力!$N$42)*(入力!$I$35+1))</f>
        <v/>
      </c>
      <c r="G14" s="195"/>
      <c r="H14" s="195"/>
      <c r="I14" s="195"/>
      <c r="J14" s="386" t="s">
        <v>1536</v>
      </c>
      <c r="K14" s="222" t="str">
        <f>IF(全国標準卸価格表!K14="","",ROUND(IF(入力!$N$39=1,ユーザー別卸価格表!K14/(100-入力!$N$46)%,ユーザー別卸価格表!K14+入力!$P$46),-入力!$N$42)*(入力!$I$35+1))</f>
        <v/>
      </c>
      <c r="L14" s="389" t="s">
        <v>1536</v>
      </c>
      <c r="M14" s="389" t="s">
        <v>1536</v>
      </c>
      <c r="N14" s="389"/>
      <c r="O14" s="209"/>
      <c r="P14" s="222" t="str">
        <f>IF(全国標準卸価格表!P14="","",ROUND(IF(入力!$N$39=1,ユーザー別卸価格表!P14/(100-入力!$N$47)%,ユーザー別卸価格表!P14+入力!$P$47),-入力!$N$42)*(入力!$I$35+1))</f>
        <v/>
      </c>
      <c r="Q14" s="195"/>
      <c r="R14" s="195"/>
      <c r="S14" s="195"/>
      <c r="T14" s="209"/>
      <c r="U14" s="222" t="str">
        <f>IF(全国標準卸価格表!U14="","",ROUND(IF(入力!$N$39=1,ユーザー別卸価格表!U14/(100-入力!$N$48)%,ユーザー別卸価格表!U14+入力!$P$48),-入力!$N$42)*(入力!$I$35+1))</f>
        <v/>
      </c>
      <c r="V14" s="195"/>
      <c r="W14" s="195"/>
      <c r="X14" s="223"/>
      <c r="Y14" s="117"/>
      <c r="Z14" s="619"/>
      <c r="AA14" s="212" t="s">
        <v>1475</v>
      </c>
      <c r="AB14" s="135"/>
      <c r="AC14" s="238">
        <v>92</v>
      </c>
      <c r="AD14" s="209"/>
      <c r="AE14" s="222" t="str">
        <f>IF(全国標準卸価格表!AE14="","",ROUND(IF(入力!$N$39=1,ユーザー別卸価格表!AE14/(100-入力!$N$49)%,ユーザー別卸価格表!AE14+入力!$P$49),-入力!$N$42)*(入力!$I$35+1))</f>
        <v/>
      </c>
      <c r="AF14" s="195"/>
      <c r="AG14" s="195"/>
      <c r="AH14" s="223"/>
      <c r="AI14" s="209"/>
      <c r="AJ14" s="222" t="str">
        <f>IF(全国標準卸価格表!AJ14="","",ROUND(IF(入力!$N$39=1,ユーザー別卸価格表!AJ14/(100-入力!$N$50)%,ユーザー別卸価格表!AJ14+入力!$P$50),-入力!$N$42)*(入力!$I$35+1))</f>
        <v/>
      </c>
      <c r="AK14" s="195"/>
      <c r="AL14" s="195"/>
      <c r="AM14" s="223"/>
      <c r="AN14" s="209" t="s">
        <v>1396</v>
      </c>
      <c r="AO14" s="222">
        <f>IF(全国標準卸価格表!AO14="","",ROUND(IF(入力!$N$39=1,ユーザー別卸価格表!AO14/(100-入力!$N$51)%,ユーザー別卸価格表!AO14+入力!$P$51),-入力!$N$42)*(入力!$I$35+1))</f>
        <v>78760</v>
      </c>
      <c r="AP14" s="380" t="s">
        <v>1609</v>
      </c>
      <c r="AQ14" s="195" t="s">
        <v>589</v>
      </c>
      <c r="AR14" s="195"/>
      <c r="AS14" s="209"/>
      <c r="AT14" s="222" t="str">
        <f>IF(全国標準卸価格表!AT14="","",ROUND(IF(入力!$N$39=1,ユーザー別卸価格表!AT14/(100-入力!$N$52)%,ユーザー別卸価格表!AT14+入力!$P$52),-入力!$N$42)*(入力!$I$35+1))</f>
        <v/>
      </c>
      <c r="AU14" s="195"/>
      <c r="AV14" s="195"/>
      <c r="AW14" s="242"/>
      <c r="AY14" s="619"/>
      <c r="AZ14" s="212" t="s">
        <v>1475</v>
      </c>
      <c r="BA14" s="135"/>
      <c r="BB14" s="238">
        <v>92</v>
      </c>
      <c r="BC14" s="209"/>
      <c r="BD14" s="222" t="str">
        <f>IF(全国標準卸価格表!BD14="","",ROUND(IF(入力!$N$39=1,ユーザー別卸価格表!BD14/(100-入力!$N$53)%,ユーザー別卸価格表!BD14+入力!$P$53),-入力!$N$42)*(入力!$I$35+1))</f>
        <v/>
      </c>
      <c r="BE14" s="195"/>
      <c r="BF14" s="195"/>
      <c r="BG14" s="223"/>
      <c r="BH14" s="209"/>
      <c r="BI14" s="222" t="str">
        <f>IF(全国標準卸価格表!BI14="","",ROUND(IF(入力!$N$39=1,ユーザー別卸価格表!BI14/(100-入力!$N$54)%,ユーザー別卸価格表!BI14+入力!$P$54),-入力!$N$42)*(入力!$I$35+1))</f>
        <v/>
      </c>
      <c r="BJ14" s="195"/>
      <c r="BK14" s="195"/>
      <c r="BL14" s="223"/>
      <c r="BM14" s="366"/>
      <c r="BN14" s="222"/>
      <c r="BO14" s="195"/>
      <c r="BP14" s="195"/>
      <c r="BQ14" s="195"/>
      <c r="BR14" s="193"/>
      <c r="BS14" s="222"/>
      <c r="BT14" s="195"/>
      <c r="BU14" s="195"/>
      <c r="BV14" s="195"/>
      <c r="BX14" s="619"/>
      <c r="BY14" s="212" t="s">
        <v>254</v>
      </c>
      <c r="BZ14" s="306">
        <v>86</v>
      </c>
      <c r="CA14" s="238"/>
      <c r="CB14" s="209" t="s">
        <v>1249</v>
      </c>
      <c r="CC14" s="194">
        <f>IF(全国標準卸価格表!CC14="","",ROUND(IF(入力!$N$39=1,ユーザー別卸価格表!CC14/(100-入力!$N$55)%,ユーザー別卸価格表!CC14+入力!$P$55),-入力!$N$42)*(入力!$I$35+1))</f>
        <v>23980.000000000004</v>
      </c>
      <c r="CD14" s="195" t="s">
        <v>754</v>
      </c>
      <c r="CE14" s="195"/>
      <c r="CF14" s="257"/>
      <c r="CG14" s="310" t="s">
        <v>2024</v>
      </c>
      <c r="CH14" s="558">
        <f>IF(全国標準卸価格表!CH14="","",ROUND(IF(入力!$N$39=1,ユーザー別卸価格表!CH14/(100-入力!$N$56)%,ユーザー別卸価格表!CH14+入力!$P$56),-入力!$N$42)*(入力!$I$35+1))</f>
        <v>23100.000000000004</v>
      </c>
      <c r="CI14" s="206" t="s">
        <v>3</v>
      </c>
      <c r="CJ14" s="206"/>
      <c r="CK14" s="206"/>
      <c r="CL14" s="209" t="s">
        <v>656</v>
      </c>
      <c r="CM14" s="194">
        <f>IF(全国標準卸価格表!CM14="","",ROUND(IF(入力!$N$39=1,ユーザー別卸価格表!CM14/(100-入力!$N$57)%,ユーザー別卸価格表!CM14+入力!$P$57),-入力!$N$42)*(入力!$I$35+1))</f>
        <v>23100.000000000004</v>
      </c>
      <c r="CN14" s="195" t="s">
        <v>3</v>
      </c>
      <c r="CO14" s="195"/>
      <c r="CP14" s="246"/>
      <c r="CQ14" s="209"/>
      <c r="CR14" s="194" t="str">
        <f>IF(全国標準卸価格表!CR14="","",ROUND(IF(入力!$N$39=1,ユーザー別卸価格表!CR14/(100-入力!$N$58)%,ユーザー別卸価格表!CR14+入力!$P$58),-入力!$N$42)*(入力!$I$35+1))</f>
        <v/>
      </c>
      <c r="CS14" s="195"/>
      <c r="CT14" s="195"/>
      <c r="CU14" s="257"/>
      <c r="CV14" s="69"/>
      <c r="CW14" s="619"/>
      <c r="CX14" s="212" t="s">
        <v>206</v>
      </c>
      <c r="CY14" s="306">
        <v>88</v>
      </c>
      <c r="CZ14" s="238">
        <v>92</v>
      </c>
      <c r="DA14" s="209"/>
      <c r="DB14" s="194" t="str">
        <f>IF(全国標準卸価格表!DB14="","",ROUND(IF(入力!$N$39=1,ユーザー別卸価格表!DB14/(100-入力!$N$62)%,ユーザー別卸価格表!DB14+入力!$P$62),-入力!$N$42)*(入力!$I$35+1))</f>
        <v/>
      </c>
      <c r="DC14" s="195"/>
      <c r="DD14" s="195"/>
      <c r="DE14" s="246"/>
      <c r="DF14" s="386" t="s">
        <v>1536</v>
      </c>
      <c r="DG14" s="243" t="str">
        <f>IF(全国標準卸価格表!DG14="","",ROUND(IF(入力!$N$39=1,ユーザー別卸価格表!DG14/(100-入力!$N$63)%,ユーザー別卸価格表!DG14+入力!$P$63),-入力!$N$42)*(入力!$I$35+1))</f>
        <v/>
      </c>
      <c r="DH14" s="206" t="s">
        <v>1536</v>
      </c>
      <c r="DI14" s="206"/>
      <c r="DJ14" s="206"/>
      <c r="DK14" s="209" t="s">
        <v>1558</v>
      </c>
      <c r="DL14" s="194">
        <f>IF(全国標準卸価格表!DL14="","",ROUND(IF(入力!$N$39=1,ユーザー別卸価格表!DL14/(100-入力!$N$64)%,ユーザー別卸価格表!DL14+入力!$P$64),-入力!$N$42)*(入力!$I$35+1))</f>
        <v>19800</v>
      </c>
      <c r="DM14" s="135" t="s">
        <v>754</v>
      </c>
      <c r="DN14" s="195"/>
      <c r="DO14" s="257"/>
      <c r="DP14" s="209" t="s">
        <v>1059</v>
      </c>
      <c r="DQ14" s="194">
        <f>IF(全国標準卸価格表!DQ14="","",ROUND(IF(入力!$N$39=1,ユーザー別卸価格表!DQ14/(100-入力!$N$65)%,ユーザー別卸価格表!DQ14+入力!$P$65),-入力!$N$42)*(入力!$I$35+1))</f>
        <v>19800</v>
      </c>
      <c r="DR14" s="195" t="s">
        <v>3</v>
      </c>
      <c r="DS14" s="195"/>
      <c r="DT14" s="257"/>
      <c r="DV14" s="620"/>
      <c r="DW14" s="120" t="s">
        <v>144</v>
      </c>
      <c r="DX14" s="140">
        <v>79</v>
      </c>
      <c r="DY14" s="121"/>
      <c r="DZ14" s="127"/>
      <c r="EA14" s="256" t="str">
        <f>IF(全国標準卸価格表!EA14="","",ROUND(IF(入力!$N$39=1,ユーザー別卸価格表!EA14/(100-入力!$N$69)%,ユーザー別卸価格表!EA14+入力!$P$69),-入力!$N$42)*(入力!$I$35+1))</f>
        <v/>
      </c>
      <c r="EB14" s="129"/>
      <c r="EC14" s="129"/>
      <c r="ED14" s="215"/>
      <c r="EE14" s="127" t="s">
        <v>917</v>
      </c>
      <c r="EF14" s="256">
        <f>IF(全国標準卸価格表!EF14="","",ROUND(IF(入力!$N$39=1,ユーザー別卸価格表!EF14/(100-入力!$N$70)%,ユーザー別卸価格表!EF14+入力!$P$70),-入力!$N$42)*(入力!$I$35+1))</f>
        <v>11440.000000000002</v>
      </c>
      <c r="EG14" s="129" t="s">
        <v>912</v>
      </c>
      <c r="EH14" s="129"/>
      <c r="EI14" s="215"/>
      <c r="EJ14" s="127"/>
      <c r="EK14" s="256" t="str">
        <f>IF(全国標準卸価格表!EK14="","",ROUND(IF(入力!$N$39=1,ユーザー別卸価格表!EK14/(100-入力!$N$71)%,ユーザー別卸価格表!EK14+入力!$P$71),-入力!$N$42)*(入力!$I$35+1))</f>
        <v/>
      </c>
      <c r="EL14" s="129"/>
      <c r="EM14" s="129"/>
      <c r="EN14" s="216"/>
      <c r="EO14" s="366"/>
      <c r="EP14" s="194"/>
      <c r="EQ14" s="195"/>
      <c r="ER14" s="195"/>
      <c r="ES14" s="246"/>
      <c r="EU14" s="619"/>
      <c r="EV14" s="207" t="s">
        <v>342</v>
      </c>
      <c r="EW14" s="208">
        <v>107</v>
      </c>
      <c r="EX14" s="208">
        <v>111</v>
      </c>
      <c r="EY14" s="209"/>
      <c r="EZ14" s="194" t="str">
        <f>IF(全国標準卸価格表!EZ14="","",ROUND(IF(入力!$N$39=1,ユーザー別卸価格表!EZ14/(100-入力!$N$74)%,ユーザー別卸価格表!EZ14+入力!$P$74),-入力!$N$42)*(入力!$I$35+1))</f>
        <v/>
      </c>
      <c r="FA14" s="210"/>
      <c r="FB14" s="210"/>
      <c r="FC14" s="211"/>
      <c r="FD14" s="209" t="s">
        <v>1403</v>
      </c>
      <c r="FE14" s="194">
        <f>IF(全国標準卸価格表!FE14="","",ROUND(IF(入力!$N$39=1,ユーザー別卸価格表!FE14/(100-入力!$N$75)%,ユーザー別卸価格表!FE14+入力!$P$75),-入力!$N$42)*(入力!$I$35+1))</f>
        <v>64240.000000000007</v>
      </c>
      <c r="FF14" s="210" t="s">
        <v>590</v>
      </c>
      <c r="FG14" s="210" t="s">
        <v>589</v>
      </c>
      <c r="FH14" s="211"/>
      <c r="FI14" s="209"/>
      <c r="FJ14" s="194" t="str">
        <f>IF(全国標準卸価格表!FJ14="","",ROUND(IF(入力!$N$39=1,ユーザー別卸価格表!FJ14/(100-入力!$N$76)%,ユーザー別卸価格表!FJ14+入力!$P$76),-入力!$N$42)*(入力!$I$35+1))</f>
        <v/>
      </c>
      <c r="FK14" s="210"/>
      <c r="FL14" s="210"/>
      <c r="FM14" s="210"/>
      <c r="FN14" s="209"/>
      <c r="FO14" s="194" t="str">
        <f>IF(全国標準卸価格表!FO14="","",ROUND(IF(入力!$N$39=1,ユーザー別卸価格表!FO14/(100-入力!$N$77)%,ユーザー別卸価格表!FO14+入力!$P$77),-入力!$N$42)*(入力!$I$35+1))</f>
        <v/>
      </c>
      <c r="FP14" s="210"/>
      <c r="FQ14" s="210"/>
      <c r="FR14" s="211"/>
      <c r="FS14" s="209"/>
      <c r="FT14" s="194" t="str">
        <f>IF(全国標準卸価格表!FT14="","",ROUND(IF(入力!$N$39=1,ユーザー別卸価格表!FT14/(100-入力!$N$78)%,ユーザー別卸価格表!FT14+入力!$P$78),-入力!$N$42)*(入力!$I$35+1))</f>
        <v/>
      </c>
      <c r="FU14" s="210"/>
      <c r="FV14" s="210"/>
      <c r="FW14" s="211"/>
      <c r="FX14" s="191"/>
      <c r="FY14" s="619"/>
      <c r="FZ14" s="212" t="s">
        <v>245</v>
      </c>
      <c r="GA14" s="265">
        <v>112</v>
      </c>
      <c r="GB14" s="208"/>
      <c r="GC14" s="209" t="s">
        <v>1477</v>
      </c>
      <c r="GD14" s="194">
        <f>IF(全国標準卸価格表!GD14="","",ROUND(IF(入力!$N$39=1,ユーザー別卸価格表!GD14/(100-入力!$N$79)%,ユーザー別卸価格表!GD14+入力!$P$79),-入力!$N$42)*(入力!$I$35+1))</f>
        <v>45650.000000000007</v>
      </c>
      <c r="GE14" s="210" t="s">
        <v>754</v>
      </c>
      <c r="GF14" s="210"/>
      <c r="GG14" s="211" t="s">
        <v>637</v>
      </c>
      <c r="GH14" s="209"/>
      <c r="GI14" s="194" t="str">
        <f>IF(全国標準卸価格表!GI14="","",ROUND(IF(入力!$N$39=1,ユーザー別卸価格表!GI14/(100-入力!$N$80)%,ユーザー別卸価格表!GI14+入力!$P$80),-入力!$N$42)*(入力!$I$35+1))</f>
        <v/>
      </c>
      <c r="GJ14" s="210"/>
      <c r="GK14" s="210"/>
      <c r="GL14" s="211"/>
      <c r="GM14" s="209"/>
      <c r="GN14" s="194" t="str">
        <f>IF(全国標準卸価格表!GN14="","",ROUND(IF(入力!$N$39=1,ユーザー別卸価格表!GN14/(100-入力!$N$81)%,ユーザー別卸価格表!GN14+入力!$P$81),-入力!$N$42)*(入力!$I$35+1))</f>
        <v/>
      </c>
      <c r="GO14" s="210"/>
      <c r="GP14" s="210"/>
      <c r="GQ14" s="211"/>
      <c r="GR14" s="209"/>
      <c r="GS14" s="194" t="str">
        <f>IF(全国標準卸価格表!GS14="","",ROUND(IF(入力!$N$39=1,ユーザー別卸価格表!GS14/(100-入力!$N$82)%,ユーザー別卸価格表!GS14+入力!$P$82),-入力!$N$42)*(入力!$I$35+1))</f>
        <v/>
      </c>
      <c r="GT14" s="210"/>
      <c r="GU14" s="210"/>
      <c r="GV14" s="211"/>
      <c r="GW14" s="192"/>
      <c r="GX14" s="413" t="s">
        <v>325</v>
      </c>
      <c r="GY14" s="209" t="s">
        <v>709</v>
      </c>
      <c r="GZ14" s="222">
        <f>IF(全国標準卸価格表!GZ14="","",ROUND(IF(入力!$N$39=1,ユーザー別卸価格表!GZ14/(100-入力!$N$83)%,ユーザー別卸価格表!GZ14+入力!$P$83),-入力!$N$42)*(入力!$I$35+1))</f>
        <v>16060.000000000002</v>
      </c>
      <c r="HA14" s="412"/>
      <c r="HB14" s="209"/>
      <c r="HC14" s="222" t="str">
        <f>IF(全国標準卸価格表!HC14="","",ROUND(IF(入力!$N$39=1,ユーザー別卸価格表!HC14/(100-入力!$N$84)%,ユーザー別卸価格表!HC14+入力!$P$84),-入力!$N$42)*(入力!$I$35+1))</f>
        <v/>
      </c>
      <c r="HD14" s="412"/>
      <c r="HE14" s="209"/>
      <c r="HF14" s="222" t="str">
        <f>IF(全国標準卸価格表!HF14="","",ROUND(IF(入力!$N$39=1,ユーザー別卸価格表!HF14/(100-入力!$N$85)%,ユーザー別卸価格表!HF14+入力!$P$85),-入力!$N$42)*(入力!$I$35+1))</f>
        <v/>
      </c>
      <c r="HG14" s="412"/>
      <c r="HH14" s="138"/>
      <c r="HL14" s="113"/>
      <c r="HO14" s="85"/>
      <c r="HP14" s="606"/>
      <c r="HQ14" s="646"/>
      <c r="HR14" s="166" t="s">
        <v>1503</v>
      </c>
      <c r="HS14" s="167" t="s">
        <v>455</v>
      </c>
      <c r="HT14" s="213" t="s">
        <v>1616</v>
      </c>
      <c r="HU14" s="168" t="s">
        <v>1360</v>
      </c>
      <c r="HV14" s="169">
        <f>IF(全国標準卸価格表!HV14="","",ROUND(IF(入力!$N$39=1,ユーザー別卸価格表!HV14/(100-入力!$N$92)%,ユーザー別卸価格表!HV14+入力!$P$92),-入力!$N$42)*(入力!$I$35+1))</f>
        <v>150480</v>
      </c>
      <c r="HX14" s="606"/>
      <c r="HY14" s="634" t="s">
        <v>416</v>
      </c>
      <c r="HZ14" s="271" t="s">
        <v>1308</v>
      </c>
      <c r="IA14" s="272" t="s">
        <v>456</v>
      </c>
      <c r="IB14" s="333" t="s">
        <v>1309</v>
      </c>
      <c r="IC14" s="273" t="s">
        <v>1269</v>
      </c>
      <c r="ID14" s="274">
        <f>IF(全国標準卸価格表!ID14="","",ROUND(IF(入力!$N$39=1,ユーザー別卸価格表!ID14/(100-入力!$N$122)%,ユーザー別卸価格表!ID14+入力!$P$122),-入力!$N$42)*(入力!$I$35+1))</f>
        <v>79970</v>
      </c>
      <c r="IE14" s="67"/>
      <c r="IF14" s="605" t="s">
        <v>405</v>
      </c>
      <c r="IG14" s="362" t="s">
        <v>1185</v>
      </c>
      <c r="IH14" s="166" t="s">
        <v>1595</v>
      </c>
      <c r="II14" s="167" t="s">
        <v>456</v>
      </c>
      <c r="IJ14" s="213" t="s">
        <v>2100</v>
      </c>
      <c r="IK14" s="168" t="s">
        <v>2101</v>
      </c>
      <c r="IL14" s="169">
        <f>IF(全国標準卸価格表!IL14="","",ROUND(IF(入力!$N$39=1,ユーザー別卸価格表!IL14/(100-入力!$N$163)%,ユーザー別卸価格表!IL14+入力!$P$163),-入力!$N$42)*(入力!$I$35+1))</f>
        <v>42350</v>
      </c>
      <c r="IM14" s="67"/>
      <c r="IN14" s="606"/>
      <c r="IO14" s="610"/>
      <c r="IP14" s="283" t="s">
        <v>1487</v>
      </c>
      <c r="IQ14" s="284" t="s">
        <v>956</v>
      </c>
      <c r="IR14" s="328" t="s">
        <v>1198</v>
      </c>
      <c r="IS14" s="285" t="s">
        <v>945</v>
      </c>
      <c r="IT14" s="278">
        <f>IF(全国標準卸価格表!IT14="","",ROUND(IF(入力!$N$39=1,ユーザー別卸価格表!IT14/(100-入力!$N$188)%,ユーザー別卸価格表!IT14+入力!$P$188),-入力!$N$42)*(入力!$I$35+1))</f>
        <v>42130</v>
      </c>
    </row>
    <row r="15" spans="1:254" ht="29.1" customHeight="1">
      <c r="A15" s="619"/>
      <c r="B15" s="212" t="s">
        <v>252</v>
      </c>
      <c r="C15" s="135"/>
      <c r="D15" s="238">
        <v>95</v>
      </c>
      <c r="E15" s="209"/>
      <c r="F15" s="222" t="str">
        <f>IF(全国標準卸価格表!F15="","",ROUND(IF(入力!$N$39=1,ユーザー別卸価格表!F15/(100-入力!$N$45)%,ユーザー別卸価格表!F15+入力!$P$45),-入力!$N$42)*(入力!$I$35+1))</f>
        <v/>
      </c>
      <c r="G15" s="195"/>
      <c r="H15" s="195"/>
      <c r="I15" s="195"/>
      <c r="J15" s="386" t="s">
        <v>1536</v>
      </c>
      <c r="K15" s="222" t="str">
        <f>IF(全国標準卸価格表!K15="","",ROUND(IF(入力!$N$39=1,ユーザー別卸価格表!K15/(100-入力!$N$46)%,ユーザー別卸価格表!K15+入力!$P$46),-入力!$N$42)*(入力!$I$35+1))</f>
        <v/>
      </c>
      <c r="L15" s="389" t="s">
        <v>1536</v>
      </c>
      <c r="M15" s="389" t="s">
        <v>1536</v>
      </c>
      <c r="N15" s="389"/>
      <c r="O15" s="209" t="s">
        <v>591</v>
      </c>
      <c r="P15" s="222">
        <f>IF(全国標準卸価格表!P15="","",ROUND(IF(入力!$N$39=1,ユーザー別卸価格表!P15/(100-入力!$N$47)%,ユーザー別卸価格表!P15+入力!$P$47),-入力!$N$42)*(入力!$I$35+1))</f>
        <v>78100</v>
      </c>
      <c r="Q15" s="195" t="s">
        <v>588</v>
      </c>
      <c r="R15" s="195" t="s">
        <v>589</v>
      </c>
      <c r="S15" s="195"/>
      <c r="T15" s="209" t="s">
        <v>1022</v>
      </c>
      <c r="U15" s="222">
        <f>IF(全国標準卸価格表!U15="","",ROUND(IF(入力!$N$39=1,ユーザー別卸価格表!U15/(100-入力!$N$48)%,ユーザー別卸価格表!U15+入力!$P$48),-入力!$N$42)*(入力!$I$35+1))</f>
        <v>78100</v>
      </c>
      <c r="V15" s="195" t="s">
        <v>588</v>
      </c>
      <c r="W15" s="195" t="s">
        <v>589</v>
      </c>
      <c r="X15" s="223"/>
      <c r="Y15" s="117"/>
      <c r="Z15" s="619"/>
      <c r="AA15" s="212" t="s">
        <v>252</v>
      </c>
      <c r="AB15" s="135"/>
      <c r="AC15" s="238">
        <v>95</v>
      </c>
      <c r="AD15" s="209"/>
      <c r="AE15" s="222" t="str">
        <f>IF(全国標準卸価格表!AE15="","",ROUND(IF(入力!$N$39=1,ユーザー別卸価格表!AE15/(100-入力!$N$49)%,ユーザー別卸価格表!AE15+入力!$P$49),-入力!$N$42)*(入力!$I$35+1))</f>
        <v/>
      </c>
      <c r="AF15" s="195"/>
      <c r="AG15" s="195"/>
      <c r="AH15" s="223"/>
      <c r="AI15" s="209" t="s">
        <v>1393</v>
      </c>
      <c r="AJ15" s="222">
        <f>IF(全国標準卸価格表!AJ15="","",ROUND(IF(入力!$N$39=1,ユーザー別卸価格表!AJ15/(100-入力!$N$50)%,ユーザー別卸価格表!AJ15+入力!$P$50),-入力!$N$42)*(入力!$I$35+1))</f>
        <v>78540</v>
      </c>
      <c r="AK15" s="195" t="s">
        <v>635</v>
      </c>
      <c r="AL15" s="195" t="s">
        <v>589</v>
      </c>
      <c r="AM15" s="223" t="s">
        <v>1672</v>
      </c>
      <c r="AN15" s="209" t="s">
        <v>1559</v>
      </c>
      <c r="AO15" s="222">
        <f>IF(全国標準卸価格表!AO15="","",ROUND(IF(入力!$N$39=1,ユーザー別卸価格表!AO15/(100-入力!$N$51)%,ユーザー別卸価格表!AO15+入力!$P$51),-入力!$N$42)*(入力!$I$35+1))</f>
        <v>86900</v>
      </c>
      <c r="AP15" s="380" t="s">
        <v>1609</v>
      </c>
      <c r="AQ15" s="195" t="s">
        <v>589</v>
      </c>
      <c r="AR15" s="195"/>
      <c r="AS15" s="209"/>
      <c r="AT15" s="222" t="str">
        <f>IF(全国標準卸価格表!AT15="","",ROUND(IF(入力!$N$39=1,ユーザー別卸価格表!AT15/(100-入力!$N$52)%,ユーザー別卸価格表!AT15+入力!$P$52),-入力!$N$42)*(入力!$I$35+1))</f>
        <v/>
      </c>
      <c r="AU15" s="195"/>
      <c r="AV15" s="195"/>
      <c r="AW15" s="242"/>
      <c r="AY15" s="619"/>
      <c r="AZ15" s="212" t="s">
        <v>252</v>
      </c>
      <c r="BA15" s="135"/>
      <c r="BB15" s="238">
        <v>95</v>
      </c>
      <c r="BC15" s="209"/>
      <c r="BD15" s="222" t="str">
        <f>IF(全国標準卸価格表!BD15="","",ROUND(IF(入力!$N$39=1,ユーザー別卸価格表!BD15/(100-入力!$N$53)%,ユーザー別卸価格表!BD15+入力!$P$53),-入力!$N$42)*(入力!$I$35+1))</f>
        <v/>
      </c>
      <c r="BE15" s="195"/>
      <c r="BF15" s="195"/>
      <c r="BG15" s="223"/>
      <c r="BH15" s="209"/>
      <c r="BI15" s="222" t="str">
        <f>IF(全国標準卸価格表!BI15="","",ROUND(IF(入力!$N$39=1,ユーザー別卸価格表!BI15/(100-入力!$N$54)%,ユーザー別卸価格表!BI15+入力!$P$54),-入力!$N$42)*(入力!$I$35+1))</f>
        <v/>
      </c>
      <c r="BJ15" s="195"/>
      <c r="BK15" s="195"/>
      <c r="BL15" s="223"/>
      <c r="BM15" s="366"/>
      <c r="BN15" s="222"/>
      <c r="BO15" s="195"/>
      <c r="BP15" s="195"/>
      <c r="BQ15" s="195"/>
      <c r="BR15" s="193"/>
      <c r="BS15" s="222"/>
      <c r="BT15" s="195"/>
      <c r="BU15" s="195"/>
      <c r="BV15" s="195"/>
      <c r="BX15" s="619"/>
      <c r="BY15" s="212" t="s">
        <v>251</v>
      </c>
      <c r="BZ15" s="306">
        <v>89</v>
      </c>
      <c r="CA15" s="238">
        <v>93</v>
      </c>
      <c r="CB15" s="209" t="s">
        <v>1250</v>
      </c>
      <c r="CC15" s="194">
        <f>IF(全国標準卸価格表!CC15="","",ROUND(IF(入力!$N$39=1,ユーザー別卸価格表!CC15/(100-入力!$N$55)%,ユーザー別卸価格表!CC15+入力!$P$55),-入力!$N$42)*(入力!$I$35+1))</f>
        <v>25080.000000000004</v>
      </c>
      <c r="CD15" s="195" t="s">
        <v>905</v>
      </c>
      <c r="CE15" s="195"/>
      <c r="CF15" s="257"/>
      <c r="CG15" s="310" t="s">
        <v>2025</v>
      </c>
      <c r="CH15" s="558">
        <f>IF(全国標準卸価格表!CH15="","",ROUND(IF(入力!$N$39=1,ユーザー別卸価格表!CH15/(100-入力!$N$56)%,ユーザー別卸価格表!CH15+入力!$P$56),-入力!$N$42)*(入力!$I$35+1))</f>
        <v>23650.000000000004</v>
      </c>
      <c r="CI15" s="206" t="s">
        <v>590</v>
      </c>
      <c r="CJ15" s="206"/>
      <c r="CK15" s="206"/>
      <c r="CL15" s="209" t="s">
        <v>657</v>
      </c>
      <c r="CM15" s="194">
        <f>IF(全国標準卸価格表!CM15="","",ROUND(IF(入力!$N$39=1,ユーザー別卸価格表!CM15/(100-入力!$N$57)%,ユーザー別卸価格表!CM15+入力!$P$57),-入力!$N$42)*(入力!$I$35+1))</f>
        <v>23650.000000000004</v>
      </c>
      <c r="CN15" s="195" t="s">
        <v>3</v>
      </c>
      <c r="CO15" s="195"/>
      <c r="CP15" s="246"/>
      <c r="CQ15" s="209" t="s">
        <v>1051</v>
      </c>
      <c r="CR15" s="194">
        <f>IF(全国標準卸価格表!CR15="","",ROUND(IF(入力!$N$39=1,ユーザー別卸価格表!CR15/(100-入力!$N$58)%,ユーザー別卸価格表!CR15+入力!$P$58),-入力!$N$42)*(入力!$I$35+1))</f>
        <v>23650.000000000004</v>
      </c>
      <c r="CS15" s="195" t="s">
        <v>3</v>
      </c>
      <c r="CT15" s="195"/>
      <c r="CU15" s="257"/>
      <c r="CV15" s="69"/>
      <c r="CW15" s="619"/>
      <c r="CX15" s="212" t="s">
        <v>205</v>
      </c>
      <c r="CY15" s="306">
        <v>91</v>
      </c>
      <c r="CZ15" s="238">
        <v>95</v>
      </c>
      <c r="DA15" s="209" t="s">
        <v>1254</v>
      </c>
      <c r="DB15" s="194">
        <f>IF(全国標準卸価格表!DB15="","",ROUND(IF(入力!$N$39=1,ユーザー別卸価格表!DB15/(100-入力!$N$62)%,ユーザー別卸価格表!DB15+入力!$P$62),-入力!$N$42)*(入力!$I$35+1))</f>
        <v>23540.000000000004</v>
      </c>
      <c r="DC15" s="195" t="s">
        <v>590</v>
      </c>
      <c r="DD15" s="195"/>
      <c r="DE15" s="246"/>
      <c r="DF15" s="386" t="s">
        <v>1536</v>
      </c>
      <c r="DG15" s="243" t="str">
        <f>IF(全国標準卸価格表!DG15="","",ROUND(IF(入力!$N$39=1,ユーザー別卸価格表!DG15/(100-入力!$N$63)%,ユーザー別卸価格表!DG15+入力!$P$63),-入力!$N$42)*(入力!$I$35+1))</f>
        <v/>
      </c>
      <c r="DH15" s="206" t="s">
        <v>1536</v>
      </c>
      <c r="DI15" s="206"/>
      <c r="DJ15" s="206"/>
      <c r="DK15" s="209" t="s">
        <v>671</v>
      </c>
      <c r="DL15" s="194">
        <f>IF(全国標準卸価格表!DL15="","",ROUND(IF(入力!$N$39=1,ユーザー別卸価格表!DL15/(100-入力!$N$64)%,ユーザー別卸価格表!DL15+入力!$P$64),-入力!$N$42)*(入力!$I$35+1))</f>
        <v>21120</v>
      </c>
      <c r="DM15" s="135" t="s">
        <v>3</v>
      </c>
      <c r="DN15" s="195"/>
      <c r="DO15" s="257"/>
      <c r="DP15" s="209" t="s">
        <v>1060</v>
      </c>
      <c r="DQ15" s="194">
        <f>IF(全国標準卸価格表!DQ15="","",ROUND(IF(入力!$N$39=1,ユーザー別卸価格表!DQ15/(100-入力!$N$65)%,ユーザー別卸価格表!DQ15+入力!$P$65),-入力!$N$42)*(入力!$I$35+1))</f>
        <v>21120</v>
      </c>
      <c r="DR15" s="195" t="s">
        <v>3</v>
      </c>
      <c r="DS15" s="195"/>
      <c r="DT15" s="257"/>
      <c r="DV15" s="138" t="s">
        <v>827</v>
      </c>
      <c r="DW15" s="138"/>
      <c r="DX15" s="138"/>
      <c r="DY15" s="138"/>
      <c r="DZ15" s="138"/>
      <c r="EA15" s="138"/>
      <c r="EB15" s="138"/>
      <c r="EC15" s="138"/>
      <c r="ED15" s="138"/>
      <c r="EE15" s="64"/>
      <c r="EF15" s="138"/>
      <c r="EG15" s="138"/>
      <c r="EH15" s="138"/>
      <c r="EI15" s="138"/>
      <c r="EJ15" s="138"/>
      <c r="EK15" s="138"/>
      <c r="EL15" s="138"/>
      <c r="EM15" s="138"/>
      <c r="EN15" s="144"/>
      <c r="EO15" s="197"/>
      <c r="EP15" s="138"/>
      <c r="EQ15" s="138"/>
      <c r="ER15" s="138"/>
      <c r="ES15" s="197"/>
      <c r="EU15" s="619"/>
      <c r="EV15" s="207" t="s">
        <v>319</v>
      </c>
      <c r="EW15" s="208">
        <v>112</v>
      </c>
      <c r="EX15" s="208"/>
      <c r="EY15" s="209"/>
      <c r="EZ15" s="194" t="str">
        <f>IF(全国標準卸価格表!EZ15="","",ROUND(IF(入力!$N$39=1,ユーザー別卸価格表!EZ15/(100-入力!$N$74)%,ユーザー別卸価格表!EZ15+入力!$P$74),-入力!$N$42)*(入力!$I$35+1))</f>
        <v/>
      </c>
      <c r="FA15" s="210"/>
      <c r="FB15" s="210"/>
      <c r="FC15" s="211"/>
      <c r="FD15" s="209"/>
      <c r="FE15" s="194" t="str">
        <f>IF(全国標準卸価格表!FE15="","",ROUND(IF(入力!$N$39=1,ユーザー別卸価格表!FE15/(100-入力!$N$75)%,ユーザー別卸価格表!FE15+入力!$P$75),-入力!$N$42)*(入力!$I$35+1))</f>
        <v/>
      </c>
      <c r="FF15" s="210"/>
      <c r="FG15" s="210"/>
      <c r="FH15" s="211"/>
      <c r="FI15" s="209" t="s">
        <v>696</v>
      </c>
      <c r="FJ15" s="194">
        <f>IF(全国標準卸価格表!FJ15="","",ROUND(IF(入力!$N$39=1,ユーザー別卸価格表!FJ15/(100-入力!$N$76)%,ユーザー別卸価格表!FJ15+入力!$P$76),-入力!$N$42)*(入力!$I$35+1))</f>
        <v>61820.000000000007</v>
      </c>
      <c r="FK15" s="210" t="s">
        <v>590</v>
      </c>
      <c r="FL15" s="210"/>
      <c r="FM15" s="210"/>
      <c r="FN15" s="209"/>
      <c r="FO15" s="194" t="str">
        <f>IF(全国標準卸価格表!FO15="","",ROUND(IF(入力!$N$39=1,ユーザー別卸価格表!FO15/(100-入力!$N$77)%,ユーザー別卸価格表!FO15+入力!$P$77),-入力!$N$42)*(入力!$I$35+1))</f>
        <v/>
      </c>
      <c r="FP15" s="210"/>
      <c r="FQ15" s="210"/>
      <c r="FR15" s="211"/>
      <c r="FS15" s="209"/>
      <c r="FT15" s="194" t="str">
        <f>IF(全国標準卸価格表!FT15="","",ROUND(IF(入力!$N$39=1,ユーザー別卸価格表!FT15/(100-入力!$N$78)%,ユーザー別卸価格表!FT15+入力!$P$78),-入力!$N$42)*(入力!$I$35+1))</f>
        <v/>
      </c>
      <c r="FU15" s="210"/>
      <c r="FV15" s="210"/>
      <c r="FW15" s="211"/>
      <c r="FX15" s="191"/>
      <c r="FY15" s="619"/>
      <c r="FZ15" s="212" t="s">
        <v>1685</v>
      </c>
      <c r="GA15" s="210" t="s">
        <v>1689</v>
      </c>
      <c r="GB15" s="208"/>
      <c r="GC15" s="209"/>
      <c r="GD15" s="194" t="str">
        <f>IF(全国標準卸価格表!GD15="","",ROUND(IF(入力!$N$39=1,ユーザー別卸価格表!GD15/(100-入力!$N$79)%,ユーザー別卸価格表!GD15+入力!$P$79),-入力!$N$42)*(入力!$I$35+1))</f>
        <v/>
      </c>
      <c r="GE15" s="210"/>
      <c r="GF15" s="210"/>
      <c r="GG15" s="211"/>
      <c r="GH15" s="209" t="s">
        <v>1696</v>
      </c>
      <c r="GI15" s="194">
        <f>IF(全国標準卸価格表!GI15="","",ROUND(IF(入力!$N$39=1,ユーザー別卸価格表!GI15/(100-入力!$N$80)%,ユーザー別卸価格表!GI15+入力!$P$80),-入力!$N$42)*(入力!$I$35+1))</f>
        <v>43670</v>
      </c>
      <c r="GJ15" s="210" t="s">
        <v>672</v>
      </c>
      <c r="GK15" s="210"/>
      <c r="GL15" s="211"/>
      <c r="GM15" s="209"/>
      <c r="GN15" s="194" t="str">
        <f>IF(全国標準卸価格表!GN15="","",ROUND(IF(入力!$N$39=1,ユーザー別卸価格表!GN15/(100-入力!$N$81)%,ユーザー別卸価格表!GN15+入力!$P$81),-入力!$N$42)*(入力!$I$35+1))</f>
        <v/>
      </c>
      <c r="GO15" s="210"/>
      <c r="GP15" s="210"/>
      <c r="GQ15" s="211"/>
      <c r="GR15" s="209"/>
      <c r="GS15" s="194" t="str">
        <f>IF(全国標準卸価格表!GS15="","",ROUND(IF(入力!$N$39=1,ユーザー別卸価格表!GS15/(100-入力!$N$82)%,ユーザー別卸価格表!GS15+入力!$P$82),-入力!$N$42)*(入力!$I$35+1))</f>
        <v/>
      </c>
      <c r="GT15" s="210"/>
      <c r="GU15" s="210"/>
      <c r="GV15" s="211"/>
      <c r="GW15" s="192"/>
      <c r="GX15" s="413" t="s">
        <v>347</v>
      </c>
      <c r="GY15" s="209" t="s">
        <v>710</v>
      </c>
      <c r="GZ15" s="222">
        <f>IF(全国標準卸価格表!GZ15="","",ROUND(IF(入力!$N$39=1,ユーザー別卸価格表!GZ15/(100-入力!$N$83)%,ユーザー別卸価格表!GZ15+入力!$P$83),-入力!$N$42)*(入力!$I$35+1))</f>
        <v>17710</v>
      </c>
      <c r="HA15" s="412"/>
      <c r="HB15" s="209"/>
      <c r="HC15" s="222" t="str">
        <f>IF(全国標準卸価格表!HC15="","",ROUND(IF(入力!$N$39=1,ユーザー別卸価格表!HC15/(100-入力!$N$84)%,ユーザー別卸価格表!HC15+入力!$P$84),-入力!$N$42)*(入力!$I$35+1))</f>
        <v/>
      </c>
      <c r="HD15" s="412"/>
      <c r="HE15" s="209"/>
      <c r="HF15" s="222" t="str">
        <f>IF(全国標準卸価格表!HF15="","",ROUND(IF(入力!$N$39=1,ユーザー別卸価格表!HF15/(100-入力!$N$85)%,ユーザー別卸価格表!HF15+入力!$P$85),-入力!$N$42)*(入力!$I$35+1))</f>
        <v/>
      </c>
      <c r="HG15" s="412"/>
      <c r="HH15" s="138"/>
      <c r="HI15" s="635" t="s">
        <v>352</v>
      </c>
      <c r="HJ15" s="715"/>
      <c r="HK15" s="716"/>
      <c r="HL15" s="720" t="s">
        <v>1207</v>
      </c>
      <c r="HM15" s="721"/>
      <c r="HN15" s="722"/>
      <c r="HP15" s="606"/>
      <c r="HQ15" s="646"/>
      <c r="HR15" s="166" t="s">
        <v>2048</v>
      </c>
      <c r="HS15" s="167" t="s">
        <v>454</v>
      </c>
      <c r="HT15" s="213" t="s">
        <v>1613</v>
      </c>
      <c r="HU15" s="168" t="s">
        <v>2050</v>
      </c>
      <c r="HV15" s="169">
        <f>IF(全国標準卸価格表!HV15="","",ROUND(IF(入力!$N$39=1,ユーザー別卸価格表!HV15/(100-入力!$N$92)%,ユーザー別卸価格表!HV15+入力!$P$92),-入力!$N$42)*(入力!$I$35+1))</f>
        <v>97900.000000000015</v>
      </c>
      <c r="HX15" s="606"/>
      <c r="HY15" s="614"/>
      <c r="HZ15" s="275" t="s">
        <v>443</v>
      </c>
      <c r="IA15" s="276" t="s">
        <v>456</v>
      </c>
      <c r="IB15" s="338" t="s">
        <v>467</v>
      </c>
      <c r="IC15" s="277" t="s">
        <v>870</v>
      </c>
      <c r="ID15" s="278">
        <f>IF(全国標準卸価格表!ID15="","",ROUND(IF(入力!$N$39=1,ユーザー別卸価格表!ID15/(100-入力!$N$122)%,ユーザー別卸価格表!ID15+入力!$P$122),-入力!$N$42)*(入力!$I$35+1))</f>
        <v>64240.000000000007</v>
      </c>
      <c r="IE15" s="67"/>
      <c r="IF15" s="606"/>
      <c r="IG15" s="326" t="s">
        <v>2047</v>
      </c>
      <c r="IH15" s="156" t="s">
        <v>301</v>
      </c>
      <c r="II15" s="157" t="s">
        <v>456</v>
      </c>
      <c r="IJ15" s="155" t="s">
        <v>2102</v>
      </c>
      <c r="IK15" s="158" t="s">
        <v>2103</v>
      </c>
      <c r="IL15" s="159">
        <f>IF(全国標準卸価格表!IL15="","",ROUND(IF(入力!$N$39=1,ユーザー別卸価格表!IL15/(100-入力!$N$164)%,ユーザー別卸価格表!IL15+入力!$P$164),-入力!$N$42)*(入力!$I$35+1))</f>
        <v>38830</v>
      </c>
      <c r="IM15" s="67"/>
      <c r="IN15" s="606"/>
      <c r="IO15" s="627" t="s">
        <v>519</v>
      </c>
      <c r="IP15" s="186" t="s">
        <v>1487</v>
      </c>
      <c r="IQ15" s="187" t="s">
        <v>454</v>
      </c>
      <c r="IR15" s="352" t="s">
        <v>543</v>
      </c>
      <c r="IS15" s="188" t="s">
        <v>1071</v>
      </c>
      <c r="IT15" s="169">
        <f>IF(全国標準卸価格表!IT15="","",ROUND(IF(入力!$N$39=1,ユーザー別卸価格表!IT15/(100-入力!$N$189)%,ユーザー別卸価格表!IT15+入力!$P$189),-入力!$N$42)*(入力!$I$35+1))</f>
        <v>90090</v>
      </c>
    </row>
    <row r="16" spans="1:254" ht="29.1" customHeight="1" thickBot="1">
      <c r="A16" s="619"/>
      <c r="B16" s="212" t="s">
        <v>249</v>
      </c>
      <c r="C16" s="135"/>
      <c r="D16" s="238">
        <v>97</v>
      </c>
      <c r="E16" s="209"/>
      <c r="F16" s="222" t="str">
        <f>IF(全国標準卸価格表!F16="","",ROUND(IF(入力!$N$39=1,ユーザー別卸価格表!F16/(100-入力!$N$45)%,ユーザー別卸価格表!F16+入力!$P$45),-入力!$N$42)*(入力!$I$35+1))</f>
        <v/>
      </c>
      <c r="G16" s="195"/>
      <c r="H16" s="195"/>
      <c r="I16" s="195"/>
      <c r="J16" s="386" t="s">
        <v>1536</v>
      </c>
      <c r="K16" s="222" t="str">
        <f>IF(全国標準卸価格表!K16="","",ROUND(IF(入力!$N$39=1,ユーザー別卸価格表!K16/(100-入力!$N$46)%,ユーザー別卸価格表!K16+入力!$P$46),-入力!$N$42)*(入力!$I$35+1))</f>
        <v/>
      </c>
      <c r="L16" s="389" t="s">
        <v>1536</v>
      </c>
      <c r="M16" s="389" t="s">
        <v>1536</v>
      </c>
      <c r="N16" s="389"/>
      <c r="O16" s="209"/>
      <c r="P16" s="222" t="str">
        <f>IF(全国標準卸価格表!P16="","",ROUND(IF(入力!$N$39=1,ユーザー別卸価格表!P16/(100-入力!$N$47)%,ユーザー別卸価格表!P16+入力!$P$47),-入力!$N$42)*(入力!$I$35+1))</f>
        <v/>
      </c>
      <c r="Q16" s="195"/>
      <c r="R16" s="195"/>
      <c r="S16" s="195"/>
      <c r="T16" s="209"/>
      <c r="U16" s="222" t="str">
        <f>IF(全国標準卸価格表!U16="","",ROUND(IF(入力!$N$39=1,ユーザー別卸価格表!U16/(100-入力!$N$48)%,ユーザー別卸価格表!U16+入力!$P$48),-入力!$N$42)*(入力!$I$35+1))</f>
        <v/>
      </c>
      <c r="V16" s="195"/>
      <c r="W16" s="195"/>
      <c r="X16" s="223"/>
      <c r="Y16" s="117"/>
      <c r="Z16" s="619"/>
      <c r="AA16" s="212" t="s">
        <v>249</v>
      </c>
      <c r="AB16" s="135"/>
      <c r="AC16" s="238">
        <v>97</v>
      </c>
      <c r="AD16" s="209"/>
      <c r="AE16" s="222" t="str">
        <f>IF(全国標準卸価格表!AE16="","",ROUND(IF(入力!$N$39=1,ユーザー別卸価格表!AE16/(100-入力!$N$49)%,ユーザー別卸価格表!AE16+入力!$P$49),-入力!$N$42)*(入力!$I$35+1))</f>
        <v/>
      </c>
      <c r="AF16" s="195"/>
      <c r="AG16" s="195"/>
      <c r="AH16" s="223"/>
      <c r="AI16" s="209" t="s">
        <v>1392</v>
      </c>
      <c r="AJ16" s="222">
        <f>IF(全国標準卸価格表!AJ16="","",ROUND(IF(入力!$N$39=1,ユーザー別卸価格表!AJ16/(100-入力!$N$50)%,ユーザー別卸価格表!AJ16+入力!$P$50),-入力!$N$42)*(入力!$I$35+1))</f>
        <v>82170</v>
      </c>
      <c r="AK16" s="195" t="s">
        <v>635</v>
      </c>
      <c r="AL16" s="195" t="s">
        <v>589</v>
      </c>
      <c r="AM16" s="223" t="s">
        <v>1672</v>
      </c>
      <c r="AN16" s="209" t="s">
        <v>1229</v>
      </c>
      <c r="AO16" s="222">
        <f>IF(全国標準卸価格表!AO16="","",ROUND(IF(入力!$N$39=1,ユーザー別卸価格表!AO16/(100-入力!$N$51)%,ユーザー別卸価格表!AO16+入力!$P$51),-入力!$N$42)*(入力!$I$35+1))</f>
        <v>92620.000000000015</v>
      </c>
      <c r="AP16" s="380" t="s">
        <v>1609</v>
      </c>
      <c r="AQ16" s="195" t="s">
        <v>589</v>
      </c>
      <c r="AR16" s="195"/>
      <c r="AS16" s="209"/>
      <c r="AT16" s="222" t="str">
        <f>IF(全国標準卸価格表!AT16="","",ROUND(IF(入力!$N$39=1,ユーザー別卸価格表!AT16/(100-入力!$N$52)%,ユーザー別卸価格表!AT16+入力!$P$52),-入力!$N$42)*(入力!$I$35+1))</f>
        <v/>
      </c>
      <c r="AU16" s="195"/>
      <c r="AV16" s="195"/>
      <c r="AW16" s="242"/>
      <c r="AY16" s="619"/>
      <c r="AZ16" s="212" t="s">
        <v>249</v>
      </c>
      <c r="BA16" s="135"/>
      <c r="BB16" s="238">
        <v>97</v>
      </c>
      <c r="BC16" s="209"/>
      <c r="BD16" s="222" t="str">
        <f>IF(全国標準卸価格表!BD16="","",ROUND(IF(入力!$N$39=1,ユーザー別卸価格表!BD16/(100-入力!$N$53)%,ユーザー別卸価格表!BD16+入力!$P$53),-入力!$N$42)*(入力!$I$35+1))</f>
        <v/>
      </c>
      <c r="BE16" s="195"/>
      <c r="BF16" s="195"/>
      <c r="BG16" s="223"/>
      <c r="BH16" s="209"/>
      <c r="BI16" s="222" t="str">
        <f>IF(全国標準卸価格表!BI16="","",ROUND(IF(入力!$N$39=1,ユーザー別卸価格表!BI16/(100-入力!$N$54)%,ユーザー別卸価格表!BI16+入力!$P$54),-入力!$N$42)*(入力!$I$35+1))</f>
        <v/>
      </c>
      <c r="BJ16" s="195"/>
      <c r="BK16" s="195"/>
      <c r="BL16" s="223"/>
      <c r="BM16" s="366"/>
      <c r="BN16" s="222"/>
      <c r="BO16" s="195"/>
      <c r="BP16" s="195"/>
      <c r="BQ16" s="195"/>
      <c r="BR16" s="193"/>
      <c r="BS16" s="222"/>
      <c r="BT16" s="195"/>
      <c r="BU16" s="195"/>
      <c r="BV16" s="195"/>
      <c r="BX16" s="619"/>
      <c r="BY16" s="212" t="s">
        <v>248</v>
      </c>
      <c r="BZ16" s="306">
        <v>92</v>
      </c>
      <c r="CA16" s="238">
        <v>96</v>
      </c>
      <c r="CB16" s="209" t="s">
        <v>1251</v>
      </c>
      <c r="CC16" s="194">
        <f>IF(全国標準卸価格表!CC16="","",ROUND(IF(入力!$N$39=1,ユーザー別卸価格表!CC16/(100-入力!$N$55)%,ユーザー別卸価格表!CC16+入力!$P$55),-入力!$N$42)*(入力!$I$35+1))</f>
        <v>27720.000000000004</v>
      </c>
      <c r="CD16" s="195" t="s">
        <v>588</v>
      </c>
      <c r="CE16" s="195" t="s">
        <v>589</v>
      </c>
      <c r="CF16" s="257"/>
      <c r="CG16" s="310" t="s">
        <v>2026</v>
      </c>
      <c r="CH16" s="558">
        <f>IF(全国標準卸価格表!CH16="","",ROUND(IF(入力!$N$39=1,ユーザー別卸価格表!CH16/(100-入力!$N$56)%,ユーザー別卸価格表!CH16+入力!$P$56),-入力!$N$42)*(入力!$I$35+1))</f>
        <v>24860.000000000004</v>
      </c>
      <c r="CI16" s="206" t="s">
        <v>590</v>
      </c>
      <c r="CJ16" s="206"/>
      <c r="CK16" s="206"/>
      <c r="CL16" s="209" t="s">
        <v>658</v>
      </c>
      <c r="CM16" s="194">
        <f>IF(全国標準卸価格表!CM16="","",ROUND(IF(入力!$N$39=1,ユーザー別卸価格表!CM16/(100-入力!$N$57)%,ユーザー別卸価格表!CM16+入力!$P$57),-入力!$N$42)*(入力!$I$35+1))</f>
        <v>24860.000000000004</v>
      </c>
      <c r="CN16" s="195" t="s">
        <v>3</v>
      </c>
      <c r="CO16" s="195"/>
      <c r="CP16" s="246"/>
      <c r="CQ16" s="209" t="s">
        <v>1052</v>
      </c>
      <c r="CR16" s="194">
        <f>IF(全国標準卸価格表!CR16="","",ROUND(IF(入力!$N$39=1,ユーザー別卸価格表!CR16/(100-入力!$N$58)%,ユーザー別卸価格表!CR16+入力!$P$58),-入力!$N$42)*(入力!$I$35+1))</f>
        <v>24860.000000000004</v>
      </c>
      <c r="CS16" s="195" t="s">
        <v>590</v>
      </c>
      <c r="CT16" s="195"/>
      <c r="CU16" s="257"/>
      <c r="CV16" s="69"/>
      <c r="CW16" s="619"/>
      <c r="CX16" s="212" t="s">
        <v>203</v>
      </c>
      <c r="CY16" s="306">
        <v>94</v>
      </c>
      <c r="CZ16" s="238"/>
      <c r="DA16" s="209"/>
      <c r="DB16" s="194" t="str">
        <f>IF(全国標準卸価格表!DB16="","",ROUND(IF(入力!$N$39=1,ユーザー別卸価格表!DB16/(100-入力!$N$62)%,ユーザー別卸価格表!DB16+入力!$P$62),-入力!$N$42)*(入力!$I$35+1))</f>
        <v/>
      </c>
      <c r="DC16" s="195"/>
      <c r="DD16" s="195"/>
      <c r="DE16" s="246"/>
      <c r="DF16" s="386" t="s">
        <v>1536</v>
      </c>
      <c r="DG16" s="243" t="str">
        <f>IF(全国標準卸価格表!DG16="","",ROUND(IF(入力!$N$39=1,ユーザー別卸価格表!DG16/(100-入力!$N$63)%,ユーザー別卸価格表!DG16+入力!$P$63),-入力!$N$42)*(入力!$I$35+1))</f>
        <v/>
      </c>
      <c r="DH16" s="206" t="s">
        <v>1536</v>
      </c>
      <c r="DI16" s="206"/>
      <c r="DJ16" s="206"/>
      <c r="DK16" s="209"/>
      <c r="DL16" s="194" t="str">
        <f>IF(全国標準卸価格表!DL16="","",ROUND(IF(入力!$N$39=1,ユーザー別卸価格表!DL16/(100-入力!$N$64)%,ユーザー別卸価格表!DL16+入力!$P$64),-入力!$N$42)*(入力!$I$35+1))</f>
        <v/>
      </c>
      <c r="DM16" s="135"/>
      <c r="DN16" s="195"/>
      <c r="DO16" s="257"/>
      <c r="DP16" s="209" t="s">
        <v>1061</v>
      </c>
      <c r="DQ16" s="194">
        <f>IF(全国標準卸価格表!DQ16="","",ROUND(IF(入力!$N$39=1,ユーザー別卸価格表!DQ16/(100-入力!$N$65)%,ユーザー別卸価格表!DQ16+入力!$P$65),-入力!$N$42)*(入力!$I$35+1))</f>
        <v>22990.000000000004</v>
      </c>
      <c r="DR16" s="195" t="s">
        <v>3</v>
      </c>
      <c r="DS16" s="195"/>
      <c r="DT16" s="257"/>
      <c r="DV16" s="137"/>
      <c r="DW16" s="138"/>
      <c r="DX16" s="138"/>
      <c r="DY16" s="138"/>
      <c r="DZ16" s="138"/>
      <c r="EA16" s="138"/>
      <c r="EB16" s="138"/>
      <c r="EC16" s="138"/>
      <c r="ED16" s="138"/>
      <c r="EE16" s="64"/>
      <c r="ES16" s="64"/>
      <c r="EU16" s="619"/>
      <c r="EV16" s="207" t="s">
        <v>320</v>
      </c>
      <c r="EW16" s="208">
        <v>102</v>
      </c>
      <c r="EX16" s="208"/>
      <c r="EY16" s="209"/>
      <c r="EZ16" s="194" t="str">
        <f>IF(全国標準卸価格表!EZ16="","",ROUND(IF(入力!$N$39=1,ユーザー別卸価格表!EZ16/(100-入力!$N$74)%,ユーザー別卸価格表!EZ16+入力!$P$74),-入力!$N$42)*(入力!$I$35+1))</f>
        <v/>
      </c>
      <c r="FA16" s="210"/>
      <c r="FB16" s="210"/>
      <c r="FC16" s="211"/>
      <c r="FD16" s="209"/>
      <c r="FE16" s="194" t="str">
        <f>IF(全国標準卸価格表!FE16="","",ROUND(IF(入力!$N$39=1,ユーザー別卸価格表!FE16/(100-入力!$N$75)%,ユーザー別卸価格表!FE16+入力!$P$75),-入力!$N$42)*(入力!$I$35+1))</f>
        <v/>
      </c>
      <c r="FF16" s="210"/>
      <c r="FG16" s="210"/>
      <c r="FH16" s="211"/>
      <c r="FI16" s="209" t="s">
        <v>697</v>
      </c>
      <c r="FJ16" s="194">
        <f>IF(全国標準卸価格表!FJ16="","",ROUND(IF(入力!$N$39=1,ユーザー別卸価格表!FJ16/(100-入力!$N$76)%,ユーザー別卸価格表!FJ16+入力!$P$76),-入力!$N$42)*(入力!$I$35+1))</f>
        <v>47520.000000000007</v>
      </c>
      <c r="FK16" s="210" t="s">
        <v>590</v>
      </c>
      <c r="FL16" s="210"/>
      <c r="FM16" s="210"/>
      <c r="FN16" s="209"/>
      <c r="FO16" s="194" t="str">
        <f>IF(全国標準卸価格表!FO16="","",ROUND(IF(入力!$N$39=1,ユーザー別卸価格表!FO16/(100-入力!$N$77)%,ユーザー別卸価格表!FO16+入力!$P$77),-入力!$N$42)*(入力!$I$35+1))</f>
        <v/>
      </c>
      <c r="FP16" s="210"/>
      <c r="FQ16" s="210"/>
      <c r="FR16" s="211"/>
      <c r="FS16" s="209"/>
      <c r="FT16" s="194" t="str">
        <f>IF(全国標準卸価格表!FT16="","",ROUND(IF(入力!$N$39=1,ユーザー別卸価格表!FT16/(100-入力!$N$78)%,ユーザー別卸価格表!FT16+入力!$P$78),-入力!$N$42)*(入力!$I$35+1))</f>
        <v/>
      </c>
      <c r="FU16" s="210"/>
      <c r="FV16" s="210"/>
      <c r="FW16" s="211"/>
      <c r="FX16" s="191"/>
      <c r="FY16" s="619"/>
      <c r="FZ16" s="212" t="s">
        <v>928</v>
      </c>
      <c r="GA16" s="210">
        <v>115</v>
      </c>
      <c r="GB16" s="208"/>
      <c r="GC16" s="209" t="s">
        <v>929</v>
      </c>
      <c r="GD16" s="194">
        <f>IF(全国標準卸価格表!GD16="","",ROUND(IF(入力!$N$39=1,ユーザー別卸価格表!GD16/(100-入力!$N$79)%,ユーザー別卸価格表!GD16+入力!$P$79),-入力!$N$42)*(入力!$I$35+1))</f>
        <v>46530.000000000007</v>
      </c>
      <c r="GE16" s="210" t="s">
        <v>927</v>
      </c>
      <c r="GF16" s="210"/>
      <c r="GG16" s="211" t="s">
        <v>637</v>
      </c>
      <c r="GH16" s="209"/>
      <c r="GI16" s="194" t="str">
        <f>IF(全国標準卸価格表!GI16="","",ROUND(IF(入力!$N$39=1,ユーザー別卸価格表!GI16/(100-入力!$N$80)%,ユーザー別卸価格表!GI16+入力!$P$80),-入力!$N$42)*(入力!$I$35+1))</f>
        <v/>
      </c>
      <c r="GJ16" s="210"/>
      <c r="GK16" s="210"/>
      <c r="GL16" s="211"/>
      <c r="GM16" s="209"/>
      <c r="GN16" s="194" t="str">
        <f>IF(全国標準卸価格表!GN16="","",ROUND(IF(入力!$N$39=1,ユーザー別卸価格表!GN16/(100-入力!$N$81)%,ユーザー別卸価格表!GN16+入力!$P$81),-入力!$N$42)*(入力!$I$35+1))</f>
        <v/>
      </c>
      <c r="GO16" s="210"/>
      <c r="GP16" s="210"/>
      <c r="GQ16" s="211"/>
      <c r="GR16" s="209"/>
      <c r="GS16" s="194" t="str">
        <f>IF(全国標準卸価格表!GS16="","",ROUND(IF(入力!$N$39=1,ユーザー別卸価格表!GS16/(100-入力!$N$82)%,ユーザー別卸価格表!GS16+入力!$P$82),-入力!$N$42)*(入力!$I$35+1))</f>
        <v/>
      </c>
      <c r="GT16" s="210"/>
      <c r="GU16" s="210"/>
      <c r="GV16" s="211"/>
      <c r="GW16" s="192"/>
      <c r="GX16" s="413" t="s">
        <v>348</v>
      </c>
      <c r="GY16" s="209" t="s">
        <v>711</v>
      </c>
      <c r="GZ16" s="222">
        <f>IF(全国標準卸価格表!GZ16="","",ROUND(IF(入力!$N$39=1,ユーザー別卸価格表!GZ16/(100-入力!$N$83)%,ユーザー別卸価格表!GZ16+入力!$P$83),-入力!$N$42)*(入力!$I$35+1))</f>
        <v>18480</v>
      </c>
      <c r="HA16" s="412"/>
      <c r="HB16" s="209"/>
      <c r="HC16" s="222" t="str">
        <f>IF(全国標準卸価格表!HC16="","",ROUND(IF(入力!$N$39=1,ユーザー別卸価格表!HC16/(100-入力!$N$84)%,ユーザー別卸価格表!HC16+入力!$P$84),-入力!$N$42)*(入力!$I$35+1))</f>
        <v/>
      </c>
      <c r="HD16" s="412"/>
      <c r="HE16" s="209"/>
      <c r="HF16" s="222" t="str">
        <f>IF(全国標準卸価格表!HF16="","",ROUND(IF(入力!$N$39=1,ユーザー別卸価格表!HF16/(100-入力!$N$85)%,ユーザー別卸価格表!HF16+入力!$P$85),-入力!$N$42)*(入力!$I$35+1))</f>
        <v/>
      </c>
      <c r="HG16" s="412"/>
      <c r="HH16" s="138"/>
      <c r="HI16" s="717"/>
      <c r="HJ16" s="718"/>
      <c r="HK16" s="719"/>
      <c r="HL16" s="122" t="s">
        <v>317</v>
      </c>
      <c r="HM16" s="713" t="s">
        <v>775</v>
      </c>
      <c r="HN16" s="714"/>
      <c r="HP16" s="606"/>
      <c r="HQ16" s="614"/>
      <c r="HR16" s="166" t="s">
        <v>2048</v>
      </c>
      <c r="HS16" s="167" t="s">
        <v>455</v>
      </c>
      <c r="HT16" s="213" t="s">
        <v>1616</v>
      </c>
      <c r="HU16" s="168" t="s">
        <v>2049</v>
      </c>
      <c r="HV16" s="169">
        <f>IF(全国標準卸価格表!HV16="","",ROUND(IF(入力!$N$39=1,ユーザー別卸価格表!HV16/(100-入力!$N$92)%,ユーザー別卸価格表!HV16+入力!$P$92),-入力!$N$42)*(入力!$I$35+1))</f>
        <v>154220</v>
      </c>
      <c r="HX16" s="606"/>
      <c r="HY16" s="155" t="s">
        <v>417</v>
      </c>
      <c r="HZ16" s="156" t="s">
        <v>445</v>
      </c>
      <c r="IA16" s="157" t="s">
        <v>456</v>
      </c>
      <c r="IB16" s="155" t="s">
        <v>468</v>
      </c>
      <c r="IC16" s="158" t="s">
        <v>501</v>
      </c>
      <c r="ID16" s="159">
        <f>IF(全国標準卸価格表!ID16="","",ROUND(IF(入力!$N$39=1,ユーザー別卸価格表!ID16/(100-入力!$N$123)%,ユーザー別卸価格表!ID16+入力!$P$123),-入力!$N$42)*(入力!$I$35+1))</f>
        <v>75460</v>
      </c>
      <c r="IE16" s="67"/>
      <c r="IF16" s="606"/>
      <c r="IG16" s="384" t="s">
        <v>431</v>
      </c>
      <c r="IH16" s="271" t="s">
        <v>373</v>
      </c>
      <c r="II16" s="272" t="s">
        <v>456</v>
      </c>
      <c r="IJ16" s="333" t="s">
        <v>492</v>
      </c>
      <c r="IK16" s="273" t="s">
        <v>511</v>
      </c>
      <c r="IL16" s="274">
        <f>IF(全国標準卸価格表!IL16="","",ROUND(IF(入力!$N$39=1,ユーザー別卸価格表!IL16/(100-入力!$N$165)%,ユーザー別卸価格表!IL16+入力!$P$165),-入力!$N$42)*(入力!$I$35+1))</f>
        <v>34540</v>
      </c>
      <c r="IM16" s="67"/>
      <c r="IN16" s="606"/>
      <c r="IO16" s="609"/>
      <c r="IP16" s="186" t="s">
        <v>1598</v>
      </c>
      <c r="IQ16" s="187" t="s">
        <v>942</v>
      </c>
      <c r="IR16" s="352" t="s">
        <v>543</v>
      </c>
      <c r="IS16" s="188" t="s">
        <v>1597</v>
      </c>
      <c r="IT16" s="169">
        <f>IF(全国標準卸価格表!IT16="","",ROUND(IF(入力!$N$39=1,ユーザー別卸価格表!IT16/(100-入力!$N$189)%,ユーザー別卸価格表!IT16+入力!$P$189),-入力!$N$42)*(入力!$I$35+1))</f>
        <v>88440</v>
      </c>
    </row>
    <row r="17" spans="1:254" ht="29.1" customHeight="1" thickBot="1">
      <c r="A17" s="619"/>
      <c r="B17" s="212" t="s">
        <v>1230</v>
      </c>
      <c r="C17" s="135"/>
      <c r="D17" s="238">
        <v>99</v>
      </c>
      <c r="E17" s="209"/>
      <c r="F17" s="222" t="str">
        <f>IF(全国標準卸価格表!F17="","",ROUND(IF(入力!$N$39=1,ユーザー別卸価格表!F17/(100-入力!$N$45)%,ユーザー別卸価格表!F17+入力!$P$45),-入力!$N$42)*(入力!$I$35+1))</f>
        <v/>
      </c>
      <c r="G17" s="195"/>
      <c r="H17" s="195"/>
      <c r="I17" s="195"/>
      <c r="J17" s="386" t="s">
        <v>1536</v>
      </c>
      <c r="K17" s="222" t="str">
        <f>IF(全国標準卸価格表!K17="","",ROUND(IF(入力!$N$39=1,ユーザー別卸価格表!K17/(100-入力!$N$46)%,ユーザー別卸価格表!K17+入力!$P$46),-入力!$N$42)*(入力!$I$35+1))</f>
        <v/>
      </c>
      <c r="L17" s="389" t="s">
        <v>1536</v>
      </c>
      <c r="M17" s="389" t="s">
        <v>1536</v>
      </c>
      <c r="N17" s="389"/>
      <c r="O17" s="209"/>
      <c r="P17" s="222" t="str">
        <f>IF(全国標準卸価格表!P17="","",ROUND(IF(入力!$N$39=1,ユーザー別卸価格表!P17/(100-入力!$N$47)%,ユーザー別卸価格表!P17+入力!$P$47),-入力!$N$42)*(入力!$I$35+1))</f>
        <v/>
      </c>
      <c r="Q17" s="195"/>
      <c r="R17" s="195"/>
      <c r="S17" s="195"/>
      <c r="T17" s="209"/>
      <c r="U17" s="222" t="str">
        <f>IF(全国標準卸価格表!U17="","",ROUND(IF(入力!$N$39=1,ユーザー別卸価格表!U17/(100-入力!$N$48)%,ユーザー別卸価格表!U17+入力!$P$48),-入力!$N$42)*(入力!$I$35+1))</f>
        <v/>
      </c>
      <c r="V17" s="195"/>
      <c r="W17" s="195"/>
      <c r="X17" s="223"/>
      <c r="Y17" s="117"/>
      <c r="Z17" s="619"/>
      <c r="AA17" s="212" t="s">
        <v>1230</v>
      </c>
      <c r="AB17" s="135"/>
      <c r="AC17" s="238">
        <v>99</v>
      </c>
      <c r="AD17" s="209"/>
      <c r="AE17" s="222" t="str">
        <f>IF(全国標準卸価格表!AE17="","",ROUND(IF(入力!$N$39=1,ユーザー別卸価格表!AE17/(100-入力!$N$49)%,ユーザー別卸価格表!AE17+入力!$P$49),-入力!$N$42)*(入力!$I$35+1))</f>
        <v/>
      </c>
      <c r="AF17" s="195"/>
      <c r="AG17" s="195"/>
      <c r="AH17" s="223"/>
      <c r="AI17" s="209"/>
      <c r="AJ17" s="222" t="str">
        <f>IF(全国標準卸価格表!AJ17="","",ROUND(IF(入力!$N$39=1,ユーザー別卸価格表!AJ17/(100-入力!$N$50)%,ユーザー別卸価格表!AJ17+入力!$P$50),-入力!$N$42)*(入力!$I$35+1))</f>
        <v/>
      </c>
      <c r="AK17" s="195"/>
      <c r="AL17" s="195"/>
      <c r="AM17" s="223"/>
      <c r="AN17" s="209" t="s">
        <v>1231</v>
      </c>
      <c r="AO17" s="222">
        <f>IF(全国標準卸価格表!AO17="","",ROUND(IF(入力!$N$39=1,ユーザー別卸価格表!AO17/(100-入力!$N$51)%,ユーザー別卸価格表!AO17+入力!$P$51),-入力!$N$42)*(入力!$I$35+1))</f>
        <v>96580.000000000015</v>
      </c>
      <c r="AP17" s="380" t="s">
        <v>1609</v>
      </c>
      <c r="AQ17" s="195" t="s">
        <v>589</v>
      </c>
      <c r="AR17" s="195"/>
      <c r="AS17" s="209"/>
      <c r="AT17" s="222" t="str">
        <f>IF(全国標準卸価格表!AT17="","",ROUND(IF(入力!$N$39=1,ユーザー別卸価格表!AT17/(100-入力!$N$52)%,ユーザー別卸価格表!AT17+入力!$P$52),-入力!$N$42)*(入力!$I$35+1))</f>
        <v/>
      </c>
      <c r="AU17" s="195"/>
      <c r="AV17" s="195"/>
      <c r="AW17" s="242"/>
      <c r="AY17" s="619"/>
      <c r="AZ17" s="212" t="s">
        <v>1230</v>
      </c>
      <c r="BA17" s="135"/>
      <c r="BB17" s="238">
        <v>99</v>
      </c>
      <c r="BC17" s="209"/>
      <c r="BD17" s="222" t="str">
        <f>IF(全国標準卸価格表!BD17="","",ROUND(IF(入力!$N$39=1,ユーザー別卸価格表!BD17/(100-入力!$N$53)%,ユーザー別卸価格表!BD17+入力!$P$53),-入力!$N$42)*(入力!$I$35+1))</f>
        <v/>
      </c>
      <c r="BE17" s="195"/>
      <c r="BF17" s="195"/>
      <c r="BG17" s="223"/>
      <c r="BH17" s="209"/>
      <c r="BI17" s="222" t="str">
        <f>IF(全国標準卸価格表!BI17="","",ROUND(IF(入力!$N$39=1,ユーザー別卸価格表!BI17/(100-入力!$N$54)%,ユーザー別卸価格表!BI17+入力!$P$54),-入力!$N$42)*(入力!$I$35+1))</f>
        <v/>
      </c>
      <c r="BJ17" s="195"/>
      <c r="BK17" s="195"/>
      <c r="BL17" s="223"/>
      <c r="BM17" s="366"/>
      <c r="BN17" s="222"/>
      <c r="BO17" s="195"/>
      <c r="BP17" s="195"/>
      <c r="BQ17" s="195"/>
      <c r="BR17" s="193"/>
      <c r="BS17" s="222"/>
      <c r="BT17" s="195"/>
      <c r="BU17" s="195"/>
      <c r="BV17" s="195"/>
      <c r="BX17" s="620"/>
      <c r="BY17" s="212" t="s">
        <v>246</v>
      </c>
      <c r="BZ17" s="306">
        <v>95</v>
      </c>
      <c r="CA17" s="238">
        <v>99</v>
      </c>
      <c r="CB17" s="209"/>
      <c r="CC17" s="194" t="str">
        <f>IF(全国標準卸価格表!CC17="","",ROUND(IF(入力!$N$39=1,ユーザー別卸価格表!CC17/(100-入力!$N$55)%,ユーザー別卸価格表!CC17+入力!$P$55),-入力!$N$42)*(入力!$I$35+1))</f>
        <v/>
      </c>
      <c r="CD17" s="195"/>
      <c r="CE17" s="195"/>
      <c r="CF17" s="257"/>
      <c r="CG17" s="310" t="s">
        <v>2027</v>
      </c>
      <c r="CH17" s="558">
        <f>IF(全国標準卸価格表!CH17="","",ROUND(IF(入力!$N$39=1,ユーザー別卸価格表!CH17/(100-入力!$N$56)%,ユーザー別卸価格表!CH17+入力!$P$56),-入力!$N$42)*(入力!$I$35+1))</f>
        <v>26620.000000000004</v>
      </c>
      <c r="CI17" s="206" t="s">
        <v>590</v>
      </c>
      <c r="CJ17" s="206"/>
      <c r="CK17" s="206"/>
      <c r="CL17" s="209" t="s">
        <v>659</v>
      </c>
      <c r="CM17" s="194">
        <f>IF(全国標準卸価格表!CM17="","",ROUND(IF(入力!$N$39=1,ユーザー別卸価格表!CM17/(100-入力!$N$57)%,ユーザー別卸価格表!CM17+入力!$P$57),-入力!$N$42)*(入力!$I$35+1))</f>
        <v>26620.000000000004</v>
      </c>
      <c r="CN17" s="195" t="s">
        <v>3</v>
      </c>
      <c r="CO17" s="195"/>
      <c r="CP17" s="246"/>
      <c r="CQ17" s="209" t="s">
        <v>1053</v>
      </c>
      <c r="CR17" s="194">
        <f>IF(全国標準卸価格表!CR17="","",ROUND(IF(入力!$N$39=1,ユーザー別卸価格表!CR17/(100-入力!$N$58)%,ユーザー別卸価格表!CR17+入力!$P$58),-入力!$N$42)*(入力!$I$35+1))</f>
        <v>26620.000000000004</v>
      </c>
      <c r="CS17" s="195" t="s">
        <v>3</v>
      </c>
      <c r="CT17" s="195"/>
      <c r="CU17" s="257"/>
      <c r="CV17" s="69"/>
      <c r="CW17" s="620"/>
      <c r="CX17" s="120" t="s">
        <v>201</v>
      </c>
      <c r="CY17" s="301">
        <v>96</v>
      </c>
      <c r="CZ17" s="121"/>
      <c r="DA17" s="127"/>
      <c r="DB17" s="256" t="str">
        <f>IF(全国標準卸価格表!DB17="","",ROUND(IF(入力!$N$39=1,ユーザー別卸価格表!DB17/(100-入力!$N$62)%,ユーザー別卸価格表!DB17+入力!$P$62),-入力!$N$42)*(入力!$I$35+1))</f>
        <v/>
      </c>
      <c r="DC17" s="129"/>
      <c r="DD17" s="129"/>
      <c r="DE17" s="215"/>
      <c r="DF17" s="563" t="s">
        <v>1536</v>
      </c>
      <c r="DG17" s="132" t="str">
        <f>IF(全国標準卸価格表!DG17="","",ROUND(IF(入力!$N$39=1,ユーザー別卸価格表!DG17/(100-入力!$N$63)%,ユーザー別卸価格表!DG17+入力!$P$63),-入力!$N$42)*(入力!$I$35+1))</f>
        <v/>
      </c>
      <c r="DH17" s="555" t="s">
        <v>1536</v>
      </c>
      <c r="DI17" s="555"/>
      <c r="DJ17" s="555"/>
      <c r="DK17" s="127"/>
      <c r="DL17" s="256" t="str">
        <f>IF(全国標準卸価格表!DL17="","",ROUND(IF(入力!$N$39=1,ユーザー別卸価格表!DL17/(100-入力!$N$64)%,ユーザー別卸価格表!DL17+入力!$P$64),-入力!$N$42)*(入力!$I$35+1))</f>
        <v/>
      </c>
      <c r="DM17" s="294"/>
      <c r="DN17" s="129"/>
      <c r="DO17" s="216"/>
      <c r="DP17" s="127" t="s">
        <v>1066</v>
      </c>
      <c r="DQ17" s="256">
        <f>IF(全国標準卸価格表!DQ17="","",ROUND(IF(入力!$N$39=1,ユーザー別卸価格表!DQ17/(100-入力!$N$65)%,ユーザー別卸価格表!DQ17+入力!$P$65),-入力!$N$42)*(入力!$I$35+1))</f>
        <v>27170.000000000004</v>
      </c>
      <c r="DR17" s="129" t="s">
        <v>754</v>
      </c>
      <c r="DS17" s="129"/>
      <c r="DT17" s="216" t="s">
        <v>1067</v>
      </c>
      <c r="DV17" s="137"/>
      <c r="DW17" s="138"/>
      <c r="DX17" s="138"/>
      <c r="DY17" s="138"/>
      <c r="DZ17" s="138"/>
      <c r="EA17" s="138"/>
      <c r="EB17" s="138"/>
      <c r="EC17" s="138"/>
      <c r="ED17" s="138"/>
      <c r="EE17" s="64"/>
      <c r="ES17" s="64"/>
      <c r="EU17" s="620"/>
      <c r="EV17" s="268" t="s">
        <v>1583</v>
      </c>
      <c r="EW17" s="267"/>
      <c r="EX17" s="267">
        <v>113</v>
      </c>
      <c r="EY17" s="127"/>
      <c r="EZ17" s="256" t="str">
        <f>IF(全国標準卸価格表!EZ17="","",ROUND(IF(入力!$N$39=1,ユーザー別卸価格表!EZ17/(100-入力!$N$74)%,ユーザー別卸価格表!EZ17+入力!$P$74),-入力!$N$42)*(入力!$I$35+1))</f>
        <v/>
      </c>
      <c r="FA17" s="269"/>
      <c r="FB17" s="269"/>
      <c r="FC17" s="270"/>
      <c r="FD17" s="127"/>
      <c r="FE17" s="256" t="str">
        <f>IF(全国標準卸価格表!FE17="","",ROUND(IF(入力!$N$39=1,ユーザー別卸価格表!FE17/(100-入力!$N$75)%,ユーザー別卸価格表!FE17+入力!$P$75),-入力!$N$42)*(入力!$I$35+1))</f>
        <v/>
      </c>
      <c r="FF17" s="269"/>
      <c r="FG17" s="269"/>
      <c r="FH17" s="270"/>
      <c r="FI17" s="127" t="s">
        <v>1582</v>
      </c>
      <c r="FJ17" s="256">
        <f>IF(全国標準卸価格表!FJ17="","",ROUND(IF(入力!$N$39=1,ユーザー別卸価格表!FJ17/(100-入力!$N$76)%,ユーザー別卸価格表!FJ17+入力!$P$76),-入力!$N$42)*(入力!$I$35+1))</f>
        <v>52140.000000000007</v>
      </c>
      <c r="FK17" s="269" t="s">
        <v>590</v>
      </c>
      <c r="FL17" s="269" t="s">
        <v>589</v>
      </c>
      <c r="FM17" s="269"/>
      <c r="FN17" s="127"/>
      <c r="FO17" s="256" t="str">
        <f>IF(全国標準卸価格表!FO17="","",ROUND(IF(入力!$N$39=1,ユーザー別卸価格表!FO17/(100-入力!$N$77)%,ユーザー別卸価格表!FO17+入力!$P$77),-入力!$N$42)*(入力!$I$35+1))</f>
        <v/>
      </c>
      <c r="FP17" s="269"/>
      <c r="FQ17" s="269"/>
      <c r="FR17" s="270"/>
      <c r="FS17" s="127"/>
      <c r="FT17" s="256" t="str">
        <f>IF(全国標準卸価格表!FT17="","",ROUND(IF(入力!$N$39=1,ユーザー別卸価格表!FT17/(100-入力!$N$78)%,ユーザー別卸価格表!FT17+入力!$P$78),-入力!$N$42)*(入力!$I$35+1))</f>
        <v/>
      </c>
      <c r="FU17" s="269"/>
      <c r="FV17" s="269"/>
      <c r="FW17" s="270"/>
      <c r="FX17" s="191"/>
      <c r="FY17" s="619"/>
      <c r="FZ17" s="212" t="s">
        <v>1680</v>
      </c>
      <c r="GA17" s="210" t="s">
        <v>1144</v>
      </c>
      <c r="GB17" s="208"/>
      <c r="GC17" s="209"/>
      <c r="GD17" s="194" t="str">
        <f>IF(全国標準卸価格表!GD17="","",ROUND(IF(入力!$N$39=1,ユーザー別卸価格表!GD17/(100-入力!$N$79)%,ユーザー別卸価格表!GD17+入力!$P$79),-入力!$N$42)*(入力!$I$35+1))</f>
        <v/>
      </c>
      <c r="GE17" s="210"/>
      <c r="GF17" s="210"/>
      <c r="GG17" s="211"/>
      <c r="GH17" s="209" t="s">
        <v>1697</v>
      </c>
      <c r="GI17" s="194">
        <f>IF(全国標準卸価格表!GI17="","",ROUND(IF(入力!$N$39=1,ユーザー別卸価格表!GI17/(100-入力!$N$80)%,ユーザー別卸価格表!GI17+入力!$P$80),-入力!$N$42)*(入力!$I$35+1))</f>
        <v>44770</v>
      </c>
      <c r="GJ17" s="210" t="s">
        <v>672</v>
      </c>
      <c r="GK17" s="210"/>
      <c r="GL17" s="211"/>
      <c r="GM17" s="209"/>
      <c r="GN17" s="194" t="str">
        <f>IF(全国標準卸価格表!GN17="","",ROUND(IF(入力!$N$39=1,ユーザー別卸価格表!GN17/(100-入力!$N$81)%,ユーザー別卸価格表!GN17+入力!$P$81),-入力!$N$42)*(入力!$I$35+1))</f>
        <v/>
      </c>
      <c r="GO17" s="210"/>
      <c r="GP17" s="210"/>
      <c r="GQ17" s="211"/>
      <c r="GR17" s="209"/>
      <c r="GS17" s="194" t="str">
        <f>IF(全国標準卸価格表!GS17="","",ROUND(IF(入力!$N$39=1,ユーザー別卸価格表!GS17/(100-入力!$N$82)%,ユーザー別卸価格表!GS17+入力!$P$82),-入力!$N$42)*(入力!$I$35+1))</f>
        <v/>
      </c>
      <c r="GT17" s="210"/>
      <c r="GU17" s="210"/>
      <c r="GV17" s="211"/>
      <c r="GW17" s="192"/>
      <c r="GX17" s="413" t="s">
        <v>1421</v>
      </c>
      <c r="GY17" s="209" t="s">
        <v>1422</v>
      </c>
      <c r="GZ17" s="222">
        <f>IF(全国標準卸価格表!GZ17="","",ROUND(IF(入力!$N$39=1,ユーザー別卸価格表!GZ17/(100-入力!$N$83)%,ユーザー別卸価格表!GZ17+入力!$P$83),-入力!$N$42)*(入力!$I$35+1))</f>
        <v>17160</v>
      </c>
      <c r="HA17" s="412"/>
      <c r="HB17" s="209"/>
      <c r="HC17" s="222" t="str">
        <f>IF(全国標準卸価格表!HC17="","",ROUND(IF(入力!$N$39=1,ユーザー別卸価格表!HC17/(100-入力!$N$84)%,ユーザー別卸価格表!HC17+入力!$P$84),-入力!$N$42)*(入力!$I$35+1))</f>
        <v/>
      </c>
      <c r="HD17" s="412"/>
      <c r="HE17" s="209"/>
      <c r="HF17" s="222" t="str">
        <f>IF(全国標準卸価格表!HF17="","",ROUND(IF(入力!$N$39=1,ユーザー別卸価格表!HF17/(100-入力!$N$85)%,ユーザー別卸価格表!HF17+入力!$P$85),-入力!$N$42)*(入力!$I$35+1))</f>
        <v/>
      </c>
      <c r="HG17" s="412"/>
      <c r="HH17" s="138"/>
      <c r="HI17" s="415" t="s">
        <v>1209</v>
      </c>
      <c r="HJ17" s="220"/>
      <c r="HK17" s="220"/>
      <c r="HL17" s="218" t="s">
        <v>1138</v>
      </c>
      <c r="HM17" s="219">
        <f>IF(全国標準卸価格表!HM17="","",ROUND(IF(入力!$N$39=1,ユーザー別卸価格表!HM17/(100-入力!$N$87)%,ユーザー別卸価格表!HM17+入力!$P$87),-入力!$N$42)*(入力!$I$35+1))</f>
        <v>24090.000000000004</v>
      </c>
      <c r="HN17" s="410"/>
      <c r="HP17" s="606"/>
      <c r="HQ17" s="634" t="s">
        <v>958</v>
      </c>
      <c r="HR17" s="271" t="s">
        <v>437</v>
      </c>
      <c r="HS17" s="272" t="s">
        <v>454</v>
      </c>
      <c r="HT17" s="333" t="s">
        <v>1621</v>
      </c>
      <c r="HU17" s="273" t="s">
        <v>1070</v>
      </c>
      <c r="HV17" s="274">
        <f>IF(全国標準卸価格表!HV17="","",ROUND(IF(入力!$N$39=1,ユーザー別卸価格表!HV17/(100-入力!$N$93)%,ユーザー別卸価格表!HV17+入力!$P$93),-入力!$N$42)*(入力!$I$35+1))</f>
        <v>87450</v>
      </c>
      <c r="HX17" s="606"/>
      <c r="HY17" s="613" t="s">
        <v>418</v>
      </c>
      <c r="HZ17" s="166" t="s">
        <v>445</v>
      </c>
      <c r="IA17" s="167" t="s">
        <v>456</v>
      </c>
      <c r="IB17" s="213" t="s">
        <v>469</v>
      </c>
      <c r="IC17" s="168" t="s">
        <v>1465</v>
      </c>
      <c r="ID17" s="169">
        <f>IF(全国標準卸価格表!ID17="","",ROUND(IF(入力!$N$39=1,ユーザー別卸価格表!ID17/(100-入力!$N$124)%,ユーザー別卸価格表!ID17+入力!$P$124),-入力!$N$42)*(入力!$I$35+1))</f>
        <v>93610.000000000015</v>
      </c>
      <c r="IE17" s="67"/>
      <c r="IF17" s="606"/>
      <c r="IG17" s="326" t="s">
        <v>1468</v>
      </c>
      <c r="IH17" s="156" t="s">
        <v>742</v>
      </c>
      <c r="II17" s="157" t="s">
        <v>456</v>
      </c>
      <c r="IJ17" s="155" t="s">
        <v>1469</v>
      </c>
      <c r="IK17" s="158" t="s">
        <v>1388</v>
      </c>
      <c r="IL17" s="159">
        <f>IF(全国標準卸価格表!IL17="","",ROUND(IF(入力!$N$39=1,ユーザー別卸価格表!IL17/(100-入力!$N$166)%,ユーザー別卸価格表!IL17+入力!$P$166),-入力!$N$42)*(入力!$I$35+1))</f>
        <v>53130.000000000007</v>
      </c>
      <c r="IM17" s="67"/>
      <c r="IN17" s="606"/>
      <c r="IO17" s="609"/>
      <c r="IP17" s="186" t="s">
        <v>1487</v>
      </c>
      <c r="IQ17" s="187" t="s">
        <v>455</v>
      </c>
      <c r="IR17" s="352" t="s">
        <v>544</v>
      </c>
      <c r="IS17" s="188" t="s">
        <v>1072</v>
      </c>
      <c r="IT17" s="169">
        <f>IF(全国標準卸価格表!IT17="","",ROUND(IF(入力!$N$39=1,ユーザー別卸価格表!IT17/(100-入力!$N$189)%,ユーザー別卸価格表!IT17+入力!$P$189),-入力!$N$42)*(入力!$I$35+1))</f>
        <v>103730.00000000001</v>
      </c>
    </row>
    <row r="18" spans="1:254" ht="29.1" customHeight="1" thickBot="1">
      <c r="A18" s="619"/>
      <c r="B18" s="212" t="s">
        <v>1636</v>
      </c>
      <c r="C18" s="135"/>
      <c r="D18" s="238">
        <v>105</v>
      </c>
      <c r="E18" s="209"/>
      <c r="F18" s="222" t="str">
        <f>IF(全国標準卸価格表!F18="","",ROUND(IF(入力!$N$39=1,ユーザー別卸価格表!F18/(100-入力!$N$45)%,ユーザー別卸価格表!F18+入力!$P$45),-入力!$N$42)*(入力!$I$35+1))</f>
        <v/>
      </c>
      <c r="G18" s="195"/>
      <c r="H18" s="195"/>
      <c r="I18" s="195"/>
      <c r="J18" s="386" t="s">
        <v>1536</v>
      </c>
      <c r="K18" s="222" t="str">
        <f>IF(全国標準卸価格表!K18="","",ROUND(IF(入力!$N$39=1,ユーザー別卸価格表!K18/(100-入力!$N$46)%,ユーザー別卸価格表!K18+入力!$P$46),-入力!$N$42)*(入力!$I$35+1))</f>
        <v/>
      </c>
      <c r="L18" s="389" t="s">
        <v>1536</v>
      </c>
      <c r="M18" s="389" t="s">
        <v>1536</v>
      </c>
      <c r="N18" s="389"/>
      <c r="O18" s="209"/>
      <c r="P18" s="222" t="str">
        <f>IF(全国標準卸価格表!P18="","",ROUND(IF(入力!$N$39=1,ユーザー別卸価格表!P18/(100-入力!$N$47)%,ユーザー別卸価格表!P18+入力!$P$47),-入力!$N$42)*(入力!$I$35+1))</f>
        <v/>
      </c>
      <c r="Q18" s="195"/>
      <c r="R18" s="195"/>
      <c r="S18" s="195"/>
      <c r="T18" s="209"/>
      <c r="U18" s="222" t="str">
        <f>IF(全国標準卸価格表!U18="","",ROUND(IF(入力!$N$39=1,ユーザー別卸価格表!U18/(100-入力!$N$48)%,ユーザー別卸価格表!U18+入力!$P$48),-入力!$N$42)*(入力!$I$35+1))</f>
        <v/>
      </c>
      <c r="V18" s="195"/>
      <c r="W18" s="195"/>
      <c r="X18" s="223"/>
      <c r="Y18" s="117"/>
      <c r="Z18" s="619"/>
      <c r="AA18" s="212" t="s">
        <v>1636</v>
      </c>
      <c r="AB18" s="135"/>
      <c r="AC18" s="238">
        <v>105</v>
      </c>
      <c r="AD18" s="209"/>
      <c r="AE18" s="222" t="str">
        <f>IF(全国標準卸価格表!AE18="","",ROUND(IF(入力!$N$39=1,ユーザー別卸価格表!AE18/(100-入力!$N$49)%,ユーザー別卸価格表!AE18+入力!$P$49),-入力!$N$42)*(入力!$I$35+1))</f>
        <v/>
      </c>
      <c r="AF18" s="195"/>
      <c r="AG18" s="195"/>
      <c r="AH18" s="223"/>
      <c r="AI18" s="209"/>
      <c r="AJ18" s="222" t="str">
        <f>IF(全国標準卸価格表!AJ18="","",ROUND(IF(入力!$N$39=1,ユーザー別卸価格表!AJ18/(100-入力!$N$50)%,ユーザー別卸価格表!AJ18+入力!$P$50),-入力!$N$42)*(入力!$I$35+1))</f>
        <v/>
      </c>
      <c r="AK18" s="195"/>
      <c r="AL18" s="195"/>
      <c r="AM18" s="223"/>
      <c r="AN18" s="209" t="s">
        <v>1560</v>
      </c>
      <c r="AO18" s="222">
        <f>IF(全国標準卸価格表!AO18="","",ROUND(IF(入力!$N$39=1,ユーザー別卸価格表!AO18/(100-入力!$N$51)%,ユーザー別卸価格表!AO18+入力!$P$51),-入力!$N$42)*(入力!$I$35+1))</f>
        <v>101310.00000000001</v>
      </c>
      <c r="AP18" s="380" t="s">
        <v>1609</v>
      </c>
      <c r="AQ18" s="195" t="s">
        <v>589</v>
      </c>
      <c r="AR18" s="195"/>
      <c r="AS18" s="209"/>
      <c r="AT18" s="222" t="str">
        <f>IF(全国標準卸価格表!AT18="","",ROUND(IF(入力!$N$39=1,ユーザー別卸価格表!AT18/(100-入力!$N$52)%,ユーザー別卸価格表!AT18+入力!$P$52),-入力!$N$42)*(入力!$I$35+1))</f>
        <v/>
      </c>
      <c r="AU18" s="195"/>
      <c r="AV18" s="195"/>
      <c r="AW18" s="242"/>
      <c r="AY18" s="619"/>
      <c r="AZ18" s="212" t="s">
        <v>1636</v>
      </c>
      <c r="BA18" s="135"/>
      <c r="BB18" s="238">
        <v>105</v>
      </c>
      <c r="BC18" s="209"/>
      <c r="BD18" s="222" t="str">
        <f>IF(全国標準卸価格表!BD18="","",ROUND(IF(入力!$N$39=1,ユーザー別卸価格表!BD18/(100-入力!$N$53)%,ユーザー別卸価格表!BD18+入力!$P$53),-入力!$N$42)*(入力!$I$35+1))</f>
        <v/>
      </c>
      <c r="BE18" s="195"/>
      <c r="BF18" s="195"/>
      <c r="BG18" s="223"/>
      <c r="BH18" s="209"/>
      <c r="BI18" s="222" t="str">
        <f>IF(全国標準卸価格表!BI18="","",ROUND(IF(入力!$N$39=1,ユーザー別卸価格表!BI18/(100-入力!$N$54)%,ユーザー別卸価格表!BI18+入力!$P$54),-入力!$N$42)*(入力!$I$35+1))</f>
        <v/>
      </c>
      <c r="BJ18" s="195"/>
      <c r="BK18" s="195"/>
      <c r="BL18" s="223"/>
      <c r="BM18" s="366"/>
      <c r="BN18" s="222"/>
      <c r="BO18" s="195"/>
      <c r="BP18" s="195"/>
      <c r="BQ18" s="195"/>
      <c r="BR18" s="193"/>
      <c r="BS18" s="222"/>
      <c r="BT18" s="195"/>
      <c r="BU18" s="195"/>
      <c r="BV18" s="195"/>
      <c r="BX18" s="631">
        <v>15</v>
      </c>
      <c r="BY18" s="295" t="s">
        <v>280</v>
      </c>
      <c r="BZ18" s="300">
        <v>77</v>
      </c>
      <c r="CA18" s="217"/>
      <c r="CB18" s="218"/>
      <c r="CC18" s="253" t="str">
        <f>IF(全国標準卸価格表!CC18="","",ROUND(IF(入力!$N$39=1,ユーザー別卸価格表!CC18/(100-入力!$N$55)%,ユーザー別卸価格表!CC18+入力!$P$55),-入力!$N$42)*(入力!$I$35+1))</f>
        <v/>
      </c>
      <c r="CD18" s="220"/>
      <c r="CE18" s="220"/>
      <c r="CF18" s="254"/>
      <c r="CG18" s="569" t="s">
        <v>1536</v>
      </c>
      <c r="CH18" s="557" t="str">
        <f>IF(全国標準卸価格表!CH18="","",ROUND(IF(入力!$N$39=1,ユーザー別卸価格表!CH18/(100-入力!$N$56)%,ユーザー別卸価格表!CH18+入力!$P$56),-入力!$N$42)*(入力!$I$35+1))</f>
        <v/>
      </c>
      <c r="CI18" s="554" t="s">
        <v>1536</v>
      </c>
      <c r="CJ18" s="554"/>
      <c r="CK18" s="554"/>
      <c r="CL18" s="218"/>
      <c r="CM18" s="253" t="str">
        <f>IF(全国標準卸価格表!CM18="","",ROUND(IF(入力!$N$39=1,ユーザー別卸価格表!CM18/(100-入力!$N$57)%,ユーザー別卸価格表!CM18+入力!$P$57),-入力!$N$42)*(入力!$I$35+1))</f>
        <v/>
      </c>
      <c r="CN18" s="220"/>
      <c r="CO18" s="220"/>
      <c r="CP18" s="255"/>
      <c r="CQ18" s="218" t="s">
        <v>1054</v>
      </c>
      <c r="CR18" s="253">
        <f>IF(全国標準卸価格表!CR18="","",ROUND(IF(入力!$N$39=1,ユーザー別卸価格表!CR18/(100-入力!$N$58)%,ユーザー別卸価格表!CR18+入力!$P$58),-入力!$N$42)*(入力!$I$35+1))</f>
        <v>18150</v>
      </c>
      <c r="CS18" s="220" t="s">
        <v>3</v>
      </c>
      <c r="CT18" s="220"/>
      <c r="CU18" s="254"/>
      <c r="CV18" s="69"/>
      <c r="CW18" s="631">
        <v>14</v>
      </c>
      <c r="CX18" s="295" t="s">
        <v>199</v>
      </c>
      <c r="CY18" s="300">
        <v>75</v>
      </c>
      <c r="CZ18" s="217"/>
      <c r="DA18" s="218"/>
      <c r="DB18" s="253" t="str">
        <f>IF(全国標準卸価格表!DB18="","",ROUND(IF(入力!$N$39=1,ユーザー別卸価格表!DB18/(100-入力!$N$62)%,ユーザー別卸価格表!DB18+入力!$P$62),-入力!$N$42)*(入力!$I$35+1))</f>
        <v/>
      </c>
      <c r="DC18" s="220"/>
      <c r="DD18" s="220"/>
      <c r="DE18" s="255"/>
      <c r="DF18" s="552" t="s">
        <v>1536</v>
      </c>
      <c r="DG18" s="240" t="str">
        <f>IF(全国標準卸価格表!DG18="","",ROUND(IF(入力!$N$39=1,ユーザー別卸価格表!DG18/(100-入力!$N$63)%,ユーザー別卸価格表!DG18+入力!$P$63),-入力!$N$42)*(入力!$I$35+1))</f>
        <v/>
      </c>
      <c r="DH18" s="554" t="s">
        <v>1536</v>
      </c>
      <c r="DI18" s="554"/>
      <c r="DJ18" s="554"/>
      <c r="DK18" s="218" t="s">
        <v>911</v>
      </c>
      <c r="DL18" s="253">
        <f>IF(全国標準卸価格表!DL18="","",ROUND(IF(入力!$N$39=1,ユーザー別卸価格表!DL18/(100-入力!$N$64)%,ユーザー別卸価格表!DL18+入力!$P$64),-入力!$N$42)*(入力!$I$35+1))</f>
        <v>13420.000000000002</v>
      </c>
      <c r="DM18" s="293" t="s">
        <v>754</v>
      </c>
      <c r="DN18" s="220"/>
      <c r="DO18" s="254"/>
      <c r="DP18" s="218" t="s">
        <v>1062</v>
      </c>
      <c r="DQ18" s="253">
        <f>IF(全国標準卸価格表!DQ18="","",ROUND(IF(入力!$N$39=1,ユーザー別卸価格表!DQ18/(100-入力!$N$65)%,ユーザー別卸価格表!DQ18+入力!$P$65),-入力!$N$42)*(入力!$I$35+1))</f>
        <v>13420.000000000002</v>
      </c>
      <c r="DR18" s="220" t="s">
        <v>3</v>
      </c>
      <c r="DS18" s="220"/>
      <c r="DT18" s="254"/>
      <c r="DV18" s="137"/>
      <c r="DW18" s="138"/>
      <c r="DX18" s="138"/>
      <c r="DY18" s="138"/>
      <c r="DZ18" s="138"/>
      <c r="EA18" s="138"/>
      <c r="EB18" s="138"/>
      <c r="EC18" s="138"/>
      <c r="ED18" s="138"/>
      <c r="EE18" s="64"/>
      <c r="ES18" s="64"/>
      <c r="EU18" s="631">
        <v>19</v>
      </c>
      <c r="EV18" s="207" t="s">
        <v>764</v>
      </c>
      <c r="EW18" s="208"/>
      <c r="EX18" s="208">
        <v>104</v>
      </c>
      <c r="EY18" s="209"/>
      <c r="EZ18" s="194" t="str">
        <f>IF(全国標準卸価格表!EZ18="","",ROUND(IF(入力!$N$39=1,ユーザー別卸価格表!EZ18/(100-入力!$N$74)%,ユーザー別卸価格表!EZ18+入力!$P$74),-入力!$N$42)*(入力!$I$35+1))</f>
        <v/>
      </c>
      <c r="FA18" s="210"/>
      <c r="FB18" s="210"/>
      <c r="FC18" s="211"/>
      <c r="FD18" s="209"/>
      <c r="FE18" s="194" t="str">
        <f>IF(全国標準卸価格表!FE18="","",ROUND(IF(入力!$N$39=1,ユーザー別卸価格表!FE18/(100-入力!$N$75)%,ユーザー別卸価格表!FE18+入力!$P$75),-入力!$N$42)*(入力!$I$35+1))</f>
        <v/>
      </c>
      <c r="FF18" s="210"/>
      <c r="FG18" s="210"/>
      <c r="FH18" s="211"/>
      <c r="FI18" s="209"/>
      <c r="FJ18" s="194" t="str">
        <f>IF(全国標準卸価格表!FJ18="","",ROUND(IF(入力!$N$39=1,ユーザー別卸価格表!FJ18/(100-入力!$N$76)%,ユーザー別卸価格表!FJ18+入力!$P$76),-入力!$N$42)*(入力!$I$35+1))</f>
        <v/>
      </c>
      <c r="FK18" s="210"/>
      <c r="FL18" s="210"/>
      <c r="FM18" s="210"/>
      <c r="FN18" s="209"/>
      <c r="FO18" s="194" t="str">
        <f>IF(全国標準卸価格表!FO18="","",ROUND(IF(入力!$N$39=1,ユーザー別卸価格表!FO18/(100-入力!$N$77)%,ユーザー別卸価格表!FO18+入力!$P$77),-入力!$N$42)*(入力!$I$35+1))</f>
        <v/>
      </c>
      <c r="FP18" s="210"/>
      <c r="FQ18" s="210"/>
      <c r="FR18" s="211"/>
      <c r="FS18" s="209" t="s">
        <v>1896</v>
      </c>
      <c r="FT18" s="194">
        <f>IF(全国標準卸価格表!FT18="","",ROUND(IF(入力!$N$39=1,ユーザー別卸価格表!FT18/(100-入力!$N$78)%,ユーザー別卸価格表!FT18+入力!$P$78),-入力!$N$42)*(入力!$I$35+1))</f>
        <v>61160.000000000007</v>
      </c>
      <c r="FU18" s="210" t="s">
        <v>1894</v>
      </c>
      <c r="FV18" s="210" t="s">
        <v>1895</v>
      </c>
      <c r="FW18" s="211"/>
      <c r="FX18" s="191"/>
      <c r="FY18" s="619"/>
      <c r="FZ18" s="212" t="s">
        <v>1681</v>
      </c>
      <c r="GA18" s="210" t="s">
        <v>1690</v>
      </c>
      <c r="GB18" s="208"/>
      <c r="GC18" s="209"/>
      <c r="GD18" s="194" t="str">
        <f>IF(全国標準卸価格表!GD18="","",ROUND(IF(入力!$N$39=1,ユーザー別卸価格表!GD18/(100-入力!$N$79)%,ユーザー別卸価格表!GD18+入力!$P$79),-入力!$N$42)*(入力!$I$35+1))</f>
        <v/>
      </c>
      <c r="GE18" s="210"/>
      <c r="GF18" s="210"/>
      <c r="GG18" s="211"/>
      <c r="GH18" s="209" t="s">
        <v>1698</v>
      </c>
      <c r="GI18" s="194">
        <f>IF(全国標準卸価格表!GI18="","",ROUND(IF(入力!$N$39=1,ユーザー別卸価格表!GI18/(100-入力!$N$80)%,ユーザー別卸価格表!GI18+入力!$P$80),-入力!$N$42)*(入力!$I$35+1))</f>
        <v>38720</v>
      </c>
      <c r="GJ18" s="210" t="s">
        <v>672</v>
      </c>
      <c r="GK18" s="210"/>
      <c r="GL18" s="211"/>
      <c r="GM18" s="209"/>
      <c r="GN18" s="194" t="str">
        <f>IF(全国標準卸価格表!GN18="","",ROUND(IF(入力!$N$39=1,ユーザー別卸価格表!GN18/(100-入力!$N$81)%,ユーザー別卸価格表!GN18+入力!$P$81),-入力!$N$42)*(入力!$I$35+1))</f>
        <v/>
      </c>
      <c r="GO18" s="210"/>
      <c r="GP18" s="210"/>
      <c r="GQ18" s="211"/>
      <c r="GR18" s="209"/>
      <c r="GS18" s="194" t="str">
        <f>IF(全国標準卸価格表!GS18="","",ROUND(IF(入力!$N$39=1,ユーザー別卸価格表!GS18/(100-入力!$N$82)%,ユーザー別卸価格表!GS18+入力!$P$82),-入力!$N$42)*(入力!$I$35+1))</f>
        <v/>
      </c>
      <c r="GT18" s="210"/>
      <c r="GU18" s="210"/>
      <c r="GV18" s="211"/>
      <c r="GW18" s="192"/>
      <c r="GX18" s="413" t="s">
        <v>1419</v>
      </c>
      <c r="GY18" s="209" t="s">
        <v>1420</v>
      </c>
      <c r="GZ18" s="222">
        <f>IF(全国標準卸価格表!GZ18="","",ROUND(IF(入力!$N$39=1,ユーザー別卸価格表!GZ18/(100-入力!$N$83)%,ユーザー別卸価格表!GZ18+入力!$P$83),-入力!$N$42)*(入力!$I$35+1))</f>
        <v>17820</v>
      </c>
      <c r="HA18" s="412"/>
      <c r="HB18" s="209"/>
      <c r="HC18" s="222" t="str">
        <f>IF(全国標準卸価格表!HC18="","",ROUND(IF(入力!$N$39=1,ユーザー別卸価格表!HC18/(100-入力!$N$84)%,ユーザー別卸価格表!HC18+入力!$P$84),-入力!$N$42)*(入力!$I$35+1))</f>
        <v/>
      </c>
      <c r="HD18" s="412"/>
      <c r="HE18" s="209"/>
      <c r="HF18" s="222" t="str">
        <f>IF(全国標準卸価格表!HF18="","",ROUND(IF(入力!$N$39=1,ユーザー別卸価格表!HF18/(100-入力!$N$85)%,ユーザー別卸価格表!HF18+入力!$P$85),-入力!$N$42)*(入力!$I$35+1))</f>
        <v/>
      </c>
      <c r="HG18" s="412"/>
      <c r="HH18" s="138"/>
      <c r="HI18" s="416" t="s">
        <v>1210</v>
      </c>
      <c r="HJ18" s="195"/>
      <c r="HK18" s="195"/>
      <c r="HL18" s="209" t="s">
        <v>1139</v>
      </c>
      <c r="HM18" s="222">
        <f>IF(全国標準卸価格表!HM18="","",ROUND(IF(入力!$N$39=1,ユーザー別卸価格表!HM18/(100-入力!$N$87)%,ユーザー別卸価格表!HM18+入力!$P$87),-入力!$N$42)*(入力!$I$35+1))</f>
        <v>15070.000000000002</v>
      </c>
      <c r="HN18" s="412"/>
      <c r="HP18" s="606"/>
      <c r="HQ18" s="646"/>
      <c r="HR18" s="166" t="s">
        <v>437</v>
      </c>
      <c r="HS18" s="167" t="s">
        <v>932</v>
      </c>
      <c r="HT18" s="213" t="s">
        <v>1622</v>
      </c>
      <c r="HU18" s="168" t="s">
        <v>979</v>
      </c>
      <c r="HV18" s="169">
        <f>IF(全国標準卸価格表!HV18="","",ROUND(IF(入力!$N$39=1,ユーザー別卸価格表!HV18/(100-入力!$N$93)%,ユーザー別卸価格表!HV18+入力!$P$93),-入力!$N$42)*(入力!$I$35+1))</f>
        <v>91740.000000000015</v>
      </c>
      <c r="HX18" s="606"/>
      <c r="HY18" s="646"/>
      <c r="HZ18" s="166" t="s">
        <v>1310</v>
      </c>
      <c r="IA18" s="167" t="s">
        <v>956</v>
      </c>
      <c r="IB18" s="213" t="s">
        <v>469</v>
      </c>
      <c r="IC18" s="168" t="s">
        <v>1164</v>
      </c>
      <c r="ID18" s="169">
        <f>IF(全国標準卸価格表!ID18="","",ROUND(IF(入力!$N$39=1,ユーザー別卸価格表!ID18/(100-入力!$N$124)%,ユーザー別卸価格表!ID18+入力!$P$124),-入力!$N$42)*(入力!$I$35+1))</f>
        <v>94710.000000000015</v>
      </c>
      <c r="IE18" s="67"/>
      <c r="IF18" s="607"/>
      <c r="IG18" s="327" t="s">
        <v>1929</v>
      </c>
      <c r="IH18" s="162" t="s">
        <v>1933</v>
      </c>
      <c r="II18" s="163" t="s">
        <v>456</v>
      </c>
      <c r="IJ18" s="322" t="s">
        <v>1930</v>
      </c>
      <c r="IK18" s="164" t="s">
        <v>1931</v>
      </c>
      <c r="IL18" s="165">
        <f>IF(全国標準卸価格表!IL18="","",ROUND(IF(入力!$N$39=1,ユーザー別卸価格表!IL18/(100-入力!$N$167)%,ユーザー別卸価格表!IL18+入力!$P$167),-入力!$N$42)*(入力!$I$35+1))</f>
        <v>30690.000000000004</v>
      </c>
      <c r="IM18" s="67"/>
      <c r="IN18" s="606"/>
      <c r="IO18" s="609"/>
      <c r="IP18" s="186" t="s">
        <v>1487</v>
      </c>
      <c r="IQ18" s="187" t="s">
        <v>454</v>
      </c>
      <c r="IR18" s="352" t="s">
        <v>545</v>
      </c>
      <c r="IS18" s="188" t="s">
        <v>568</v>
      </c>
      <c r="IT18" s="169">
        <f>IF(全国標準卸価格表!IT18="","",ROUND(IF(入力!$N$39=1,ユーザー別卸価格表!IT18/(100-入力!$N$189)%,ユーザー別卸価格表!IT18+入力!$P$189),-入力!$N$42)*(入力!$I$35+1))</f>
        <v>73260</v>
      </c>
    </row>
    <row r="19" spans="1:254" ht="29.1" customHeight="1" thickBot="1">
      <c r="A19" s="619"/>
      <c r="B19" s="231" t="s">
        <v>244</v>
      </c>
      <c r="C19" s="248"/>
      <c r="D19" s="233">
        <v>99</v>
      </c>
      <c r="E19" s="234"/>
      <c r="F19" s="249" t="str">
        <f>IF(全国標準卸価格表!F19="","",ROUND(IF(入力!$N$39=1,ユーザー別卸価格表!F19/(100-入力!$N$45)%,ユーザー別卸価格表!F19+入力!$P$45),-入力!$N$42)*(入力!$I$35+1))</f>
        <v/>
      </c>
      <c r="G19" s="250"/>
      <c r="H19" s="250"/>
      <c r="I19" s="250"/>
      <c r="J19" s="562" t="s">
        <v>1536</v>
      </c>
      <c r="K19" s="249" t="str">
        <f>IF(全国標準卸価格表!K19="","",ROUND(IF(入力!$N$39=1,ユーザー別卸価格表!K19/(100-入力!$N$46)%,ユーザー別卸価格表!K19+入力!$P$46),-入力!$N$42)*(入力!$I$35+1))</f>
        <v/>
      </c>
      <c r="L19" s="567" t="s">
        <v>1536</v>
      </c>
      <c r="M19" s="567" t="s">
        <v>1536</v>
      </c>
      <c r="N19" s="567"/>
      <c r="O19" s="234" t="s">
        <v>592</v>
      </c>
      <c r="P19" s="249">
        <f>IF(全国標準卸価格表!P19="","",ROUND(IF(入力!$N$39=1,ユーザー別卸価格表!P19/(100-入力!$N$47)%,ユーザー別卸価格表!P19+入力!$P$47),-入力!$N$42)*(入力!$I$35+1))</f>
        <v>67100</v>
      </c>
      <c r="Q19" s="250" t="s">
        <v>588</v>
      </c>
      <c r="R19" s="250" t="s">
        <v>589</v>
      </c>
      <c r="S19" s="250"/>
      <c r="T19" s="234" t="s">
        <v>1023</v>
      </c>
      <c r="U19" s="249">
        <f>IF(全国標準卸価格表!U19="","",ROUND(IF(入力!$N$39=1,ユーザー別卸価格表!U19/(100-入力!$N$48)%,ユーザー別卸価格表!U19+入力!$P$48),-入力!$N$42)*(入力!$I$35+1))</f>
        <v>67100</v>
      </c>
      <c r="V19" s="250" t="s">
        <v>588</v>
      </c>
      <c r="W19" s="250" t="s">
        <v>589</v>
      </c>
      <c r="X19" s="237"/>
      <c r="Y19" s="117"/>
      <c r="Z19" s="619"/>
      <c r="AA19" s="231" t="s">
        <v>244</v>
      </c>
      <c r="AB19" s="248"/>
      <c r="AC19" s="233">
        <v>99</v>
      </c>
      <c r="AD19" s="234"/>
      <c r="AE19" s="249" t="str">
        <f>IF(全国標準卸価格表!AE19="","",ROUND(IF(入力!$N$39=1,ユーザー別卸価格表!AE19/(100-入力!$N$49)%,ユーザー別卸価格表!AE19+入力!$P$49),-入力!$N$42)*(入力!$I$35+1))</f>
        <v/>
      </c>
      <c r="AF19" s="250"/>
      <c r="AG19" s="250"/>
      <c r="AH19" s="237"/>
      <c r="AI19" s="234"/>
      <c r="AJ19" s="249" t="str">
        <f>IF(全国標準卸価格表!AJ19="","",ROUND(IF(入力!$N$39=1,ユーザー別卸価格表!AJ19/(100-入力!$N$50)%,ユーザー別卸価格表!AJ19+入力!$P$50),-入力!$N$42)*(入力!$I$35+1))</f>
        <v/>
      </c>
      <c r="AK19" s="250"/>
      <c r="AL19" s="250"/>
      <c r="AM19" s="237"/>
      <c r="AN19" s="234"/>
      <c r="AO19" s="249" t="str">
        <f>IF(全国標準卸価格表!AO19="","",ROUND(IF(入力!$N$39=1,ユーザー別卸価格表!AO19/(100-入力!$N$51)%,ユーザー別卸価格表!AO19+入力!$P$51),-入力!$N$42)*(入力!$I$35+1))</f>
        <v/>
      </c>
      <c r="AP19" s="398"/>
      <c r="AQ19" s="250"/>
      <c r="AR19" s="250"/>
      <c r="AS19" s="234"/>
      <c r="AT19" s="249" t="str">
        <f>IF(全国標準卸価格表!AT19="","",ROUND(IF(入力!$N$39=1,ユーザー別卸価格表!AT19/(100-入力!$N$52)%,ユーザー別卸価格表!AT19+入力!$P$52),-入力!$N$42)*(入力!$I$35+1))</f>
        <v/>
      </c>
      <c r="AU19" s="250"/>
      <c r="AV19" s="250"/>
      <c r="AW19" s="241"/>
      <c r="AY19" s="619"/>
      <c r="AZ19" s="231" t="s">
        <v>244</v>
      </c>
      <c r="BA19" s="248"/>
      <c r="BB19" s="233">
        <v>99</v>
      </c>
      <c r="BC19" s="234"/>
      <c r="BD19" s="249" t="str">
        <f>IF(全国標準卸価格表!BD19="","",ROUND(IF(入力!$N$39=1,ユーザー別卸価格表!BD19/(100-入力!$N$53)%,ユーザー別卸価格表!BD19+入力!$P$53),-入力!$N$42)*(入力!$I$35+1))</f>
        <v/>
      </c>
      <c r="BE19" s="250"/>
      <c r="BF19" s="250"/>
      <c r="BG19" s="237"/>
      <c r="BH19" s="234"/>
      <c r="BI19" s="249" t="str">
        <f>IF(全国標準卸価格表!BI19="","",ROUND(IF(入力!$N$39=1,ユーザー別卸価格表!BI19/(100-入力!$N$54)%,ユーザー別卸価格表!BI19+入力!$P$54),-入力!$N$42)*(入力!$I$35+1))</f>
        <v/>
      </c>
      <c r="BJ19" s="250"/>
      <c r="BK19" s="250"/>
      <c r="BL19" s="237"/>
      <c r="BM19" s="366"/>
      <c r="BN19" s="222"/>
      <c r="BO19" s="195"/>
      <c r="BP19" s="195"/>
      <c r="BQ19" s="195"/>
      <c r="BR19" s="193"/>
      <c r="BS19" s="222"/>
      <c r="BT19" s="195"/>
      <c r="BU19" s="195"/>
      <c r="BV19" s="195"/>
      <c r="BX19" s="619"/>
      <c r="BY19" s="212" t="s">
        <v>240</v>
      </c>
      <c r="BZ19" s="306">
        <v>84</v>
      </c>
      <c r="CA19" s="238">
        <v>88</v>
      </c>
      <c r="CB19" s="209"/>
      <c r="CC19" s="194" t="str">
        <f>IF(全国標準卸価格表!CC19="","",ROUND(IF(入力!$N$39=1,ユーザー別卸価格表!CC19/(100-入力!$N$55)%,ユーザー別卸価格表!CC19+入力!$P$55),-入力!$N$42)*(入力!$I$35+1))</f>
        <v/>
      </c>
      <c r="CD19" s="195"/>
      <c r="CE19" s="195"/>
      <c r="CF19" s="257"/>
      <c r="CG19" s="310" t="s">
        <v>1536</v>
      </c>
      <c r="CH19" s="558" t="str">
        <f>IF(全国標準卸価格表!CH19="","",ROUND(IF(入力!$N$39=1,ユーザー別卸価格表!CH19/(100-入力!$N$56)%,ユーザー別卸価格表!CH19+入力!$P$56),-入力!$N$42)*(入力!$I$35+1))</f>
        <v/>
      </c>
      <c r="CI19" s="206" t="s">
        <v>1536</v>
      </c>
      <c r="CJ19" s="206"/>
      <c r="CK19" s="206"/>
      <c r="CL19" s="209" t="s">
        <v>660</v>
      </c>
      <c r="CM19" s="194">
        <f>IF(全国標準卸価格表!CM19="","",ROUND(IF(入力!$N$39=1,ユーザー別卸価格表!CM19/(100-入力!$N$57)%,ユーザー別卸価格表!CM19+入力!$P$57),-入力!$N$42)*(入力!$I$35+1))</f>
        <v>20460</v>
      </c>
      <c r="CN19" s="195" t="s">
        <v>3</v>
      </c>
      <c r="CO19" s="195"/>
      <c r="CP19" s="246"/>
      <c r="CQ19" s="209" t="s">
        <v>1055</v>
      </c>
      <c r="CR19" s="194">
        <f>IF(全国標準卸価格表!CR19="","",ROUND(IF(入力!$N$39=1,ユーザー別卸価格表!CR19/(100-入力!$N$58)%,ユーザー別卸価格表!CR19+入力!$P$58),-入力!$N$42)*(入力!$I$35+1))</f>
        <v>20460</v>
      </c>
      <c r="CS19" s="195" t="s">
        <v>3</v>
      </c>
      <c r="CT19" s="195"/>
      <c r="CU19" s="257"/>
      <c r="CV19" s="69"/>
      <c r="CW19" s="619"/>
      <c r="CX19" s="212" t="s">
        <v>197</v>
      </c>
      <c r="CY19" s="306">
        <v>79</v>
      </c>
      <c r="CZ19" s="238"/>
      <c r="DA19" s="209"/>
      <c r="DB19" s="194" t="str">
        <f>IF(全国標準卸価格表!DB19="","",ROUND(IF(入力!$N$39=1,ユーザー別卸価格表!DB19/(100-入力!$N$62)%,ユーザー別卸価格表!DB19+入力!$P$62),-入力!$N$42)*(入力!$I$35+1))</f>
        <v/>
      </c>
      <c r="DC19" s="195"/>
      <c r="DD19" s="195"/>
      <c r="DE19" s="246"/>
      <c r="DF19" s="386" t="s">
        <v>1536</v>
      </c>
      <c r="DG19" s="243" t="str">
        <f>IF(全国標準卸価格表!DG19="","",ROUND(IF(入力!$N$39=1,ユーザー別卸価格表!DG19/(100-入力!$N$63)%,ユーザー別卸価格表!DG19+入力!$P$63),-入力!$N$42)*(入力!$I$35+1))</f>
        <v/>
      </c>
      <c r="DH19" s="206" t="s">
        <v>1536</v>
      </c>
      <c r="DI19" s="206"/>
      <c r="DJ19" s="206"/>
      <c r="DK19" s="209"/>
      <c r="DL19" s="194" t="str">
        <f>IF(全国標準卸価格表!DL19="","",ROUND(IF(入力!$N$39=1,ユーザー別卸価格表!DL19/(100-入力!$N$64)%,ユーザー別卸価格表!DL19+入力!$P$64),-入力!$N$42)*(入力!$I$35+1))</f>
        <v/>
      </c>
      <c r="DM19" s="135"/>
      <c r="DN19" s="195"/>
      <c r="DO19" s="257"/>
      <c r="DP19" s="209" t="s">
        <v>1063</v>
      </c>
      <c r="DQ19" s="194">
        <f>IF(全国標準卸価格表!DQ19="","",ROUND(IF(入力!$N$39=1,ユーザー別卸価格表!DQ19/(100-入力!$N$65)%,ユーザー別卸価格表!DQ19+入力!$P$65),-入力!$N$42)*(入力!$I$35+1))</f>
        <v>13750.000000000002</v>
      </c>
      <c r="DR19" s="195" t="s">
        <v>3</v>
      </c>
      <c r="DS19" s="195"/>
      <c r="DT19" s="257"/>
      <c r="DV19" s="137"/>
      <c r="DW19" s="138"/>
      <c r="DX19" s="138"/>
      <c r="DY19" s="138"/>
      <c r="DZ19" s="138"/>
      <c r="EA19" s="138"/>
      <c r="EB19" s="138"/>
      <c r="EC19" s="138"/>
      <c r="ED19" s="138"/>
      <c r="EE19" s="64"/>
      <c r="ES19" s="64"/>
      <c r="EU19" s="619"/>
      <c r="EV19" s="207" t="s">
        <v>343</v>
      </c>
      <c r="EW19" s="208">
        <v>99</v>
      </c>
      <c r="EX19" s="208">
        <v>103</v>
      </c>
      <c r="EY19" s="209"/>
      <c r="EZ19" s="194" t="str">
        <f>IF(全国標準卸価格表!EZ19="","",ROUND(IF(入力!$N$39=1,ユーザー別卸価格表!EZ19/(100-入力!$N$74)%,ユーザー別卸価格表!EZ19+入力!$P$74),-入力!$N$42)*(入力!$I$35+1))</f>
        <v/>
      </c>
      <c r="FA19" s="210"/>
      <c r="FB19" s="210"/>
      <c r="FC19" s="211"/>
      <c r="FD19" s="209" t="s">
        <v>1402</v>
      </c>
      <c r="FE19" s="194">
        <f>IF(全国標準卸価格表!FE19="","",ROUND(IF(入力!$N$39=1,ユーザー別卸価格表!FE19/(100-入力!$N$75)%,ユーザー別卸価格表!FE19+入力!$P$75),-入力!$N$42)*(入力!$I$35+1))</f>
        <v>49500.000000000007</v>
      </c>
      <c r="FF19" s="210" t="s">
        <v>590</v>
      </c>
      <c r="FG19" s="210" t="s">
        <v>589</v>
      </c>
      <c r="FH19" s="211"/>
      <c r="FI19" s="209"/>
      <c r="FJ19" s="194" t="str">
        <f>IF(全国標準卸価格表!FJ19="","",ROUND(IF(入力!$N$39=1,ユーザー別卸価格表!FJ19/(100-入力!$N$76)%,ユーザー別卸価格表!FJ19+入力!$P$76),-入力!$N$42)*(入力!$I$35+1))</f>
        <v/>
      </c>
      <c r="FK19" s="210"/>
      <c r="FL19" s="210"/>
      <c r="FM19" s="210"/>
      <c r="FN19" s="209" t="s">
        <v>1768</v>
      </c>
      <c r="FO19" s="194">
        <f>IF(全国標準卸価格表!FO19="","",ROUND(IF(入力!$N$39=1,ユーザー別卸価格表!FO19/(100-入力!$N$77)%,ユーザー別卸価格表!FO19+入力!$P$77),-入力!$N$42)*(入力!$I$35+1))</f>
        <v>43230</v>
      </c>
      <c r="FP19" s="210" t="s">
        <v>590</v>
      </c>
      <c r="FQ19" s="210"/>
      <c r="FR19" s="211"/>
      <c r="FS19" s="209"/>
      <c r="FT19" s="194" t="str">
        <f>IF(全国標準卸価格表!FT19="","",ROUND(IF(入力!$N$39=1,ユーザー別卸価格表!FT19/(100-入力!$N$78)%,ユーザー別卸価格表!FT19+入力!$P$78),-入力!$N$42)*(入力!$I$35+1))</f>
        <v/>
      </c>
      <c r="FU19" s="210"/>
      <c r="FV19" s="210"/>
      <c r="FW19" s="211"/>
      <c r="FX19" s="191"/>
      <c r="FY19" s="619"/>
      <c r="FZ19" s="212" t="s">
        <v>930</v>
      </c>
      <c r="GA19" s="210"/>
      <c r="GB19" s="208">
        <v>116</v>
      </c>
      <c r="GC19" s="209" t="s">
        <v>1897</v>
      </c>
      <c r="GD19" s="194">
        <f>IF(全国標準卸価格表!GD19="","",ROUND(IF(入力!$N$39=1,ユーザー別卸価格表!GD19/(100-入力!$N$79)%,ユーザー別卸価格表!GD19+入力!$P$79),-入力!$N$42)*(入力!$I$35+1))</f>
        <v>46530.000000000007</v>
      </c>
      <c r="GE19" s="210" t="s">
        <v>754</v>
      </c>
      <c r="GF19" s="210" t="s">
        <v>907</v>
      </c>
      <c r="GG19" s="211" t="s">
        <v>637</v>
      </c>
      <c r="GH19" s="209"/>
      <c r="GI19" s="194" t="str">
        <f>IF(全国標準卸価格表!GI19="","",ROUND(IF(入力!$N$39=1,ユーザー別卸価格表!GI19/(100-入力!$N$80)%,ユーザー別卸価格表!GI19+入力!$P$80),-入力!$N$42)*(入力!$I$35+1))</f>
        <v/>
      </c>
      <c r="GJ19" s="210"/>
      <c r="GK19" s="210"/>
      <c r="GL19" s="211"/>
      <c r="GM19" s="209"/>
      <c r="GN19" s="194" t="str">
        <f>IF(全国標準卸価格表!GN19="","",ROUND(IF(入力!$N$39=1,ユーザー別卸価格表!GN19/(100-入力!$N$81)%,ユーザー別卸価格表!GN19+入力!$P$81),-入力!$N$42)*(入力!$I$35+1))</f>
        <v/>
      </c>
      <c r="GO19" s="210"/>
      <c r="GP19" s="210"/>
      <c r="GQ19" s="211"/>
      <c r="GR19" s="209"/>
      <c r="GS19" s="194" t="str">
        <f>IF(全国標準卸価格表!GS19="","",ROUND(IF(入力!$N$39=1,ユーザー別卸価格表!GS19/(100-入力!$N$82)%,ユーザー別卸価格表!GS19+入力!$P$82),-入力!$N$42)*(入力!$I$35+1))</f>
        <v/>
      </c>
      <c r="GT19" s="210"/>
      <c r="GU19" s="210"/>
      <c r="GV19" s="211"/>
      <c r="GW19" s="192"/>
      <c r="GX19" s="413" t="s">
        <v>1416</v>
      </c>
      <c r="GY19" s="209" t="s">
        <v>1417</v>
      </c>
      <c r="GZ19" s="222">
        <f>IF(全国標準卸価格表!GZ19="","",ROUND(IF(入力!$N$39=1,ユーザー別卸価格表!GZ19/(100-入力!$N$83)%,ユーザー別卸価格表!GZ19+入力!$P$83),-入力!$N$42)*(入力!$I$35+1))</f>
        <v>21560</v>
      </c>
      <c r="HA19" s="412"/>
      <c r="HB19" s="209"/>
      <c r="HC19" s="222" t="str">
        <f>IF(全国標準卸価格表!HC19="","",ROUND(IF(入力!$N$39=1,ユーザー別卸価格表!HC19/(100-入力!$N$84)%,ユーザー別卸価格表!HC19+入力!$P$84),-入力!$N$42)*(入力!$I$35+1))</f>
        <v/>
      </c>
      <c r="HD19" s="412"/>
      <c r="HE19" s="209"/>
      <c r="HF19" s="222" t="str">
        <f>IF(全国標準卸価格表!HF19="","",ROUND(IF(入力!$N$39=1,ユーザー別卸価格表!HF19/(100-入力!$N$85)%,ユーザー別卸価格表!HF19+入力!$P$85),-入力!$N$42)*(入力!$I$35+1))</f>
        <v/>
      </c>
      <c r="HG19" s="412"/>
      <c r="HH19" s="138"/>
      <c r="HI19" s="416" t="s">
        <v>1211</v>
      </c>
      <c r="HJ19" s="195"/>
      <c r="HK19" s="195"/>
      <c r="HL19" s="209" t="s">
        <v>1140</v>
      </c>
      <c r="HM19" s="222">
        <f>IF(全国標準卸価格表!HM19="","",ROUND(IF(入力!$N$39=1,ユーザー別卸価格表!HM19/(100-入力!$N$87)%,ユーザー別卸価格表!HM19+入力!$P$87),-入力!$N$42)*(入力!$I$35+1))</f>
        <v>14410.000000000002</v>
      </c>
      <c r="HN19" s="412"/>
      <c r="HO19" s="73"/>
      <c r="HP19" s="606"/>
      <c r="HQ19" s="646"/>
      <c r="HR19" s="166" t="s">
        <v>437</v>
      </c>
      <c r="HS19" s="167" t="s">
        <v>454</v>
      </c>
      <c r="HT19" s="213" t="s">
        <v>1619</v>
      </c>
      <c r="HU19" s="168" t="s">
        <v>955</v>
      </c>
      <c r="HV19" s="169">
        <f>IF(全国標準卸価格表!HV19="","",ROUND(IF(入力!$N$39=1,ユーザー別卸価格表!HV19/(100-入力!$N$93)%,ユーザー別卸価格表!HV19+入力!$P$93),-入力!$N$42)*(入力!$I$35+1))</f>
        <v>67870</v>
      </c>
      <c r="HX19" s="606"/>
      <c r="HY19" s="646"/>
      <c r="HZ19" s="166" t="s">
        <v>1799</v>
      </c>
      <c r="IA19" s="167" t="s">
        <v>956</v>
      </c>
      <c r="IB19" s="213" t="s">
        <v>1773</v>
      </c>
      <c r="IC19" s="168" t="s">
        <v>1774</v>
      </c>
      <c r="ID19" s="169">
        <f>IF(全国標準卸価格表!ID19="","",ROUND(IF(入力!$N$39=1,ユーザー別卸価格表!ID19/(100-入力!$N$124)%,ユーザー別卸価格表!ID19+入力!$P$124),-入力!$N$42)*(入力!$I$35+1))</f>
        <v>94710.000000000015</v>
      </c>
      <c r="IE19" s="67"/>
      <c r="IF19" s="301" t="s">
        <v>406</v>
      </c>
      <c r="IG19" s="329" t="s">
        <v>432</v>
      </c>
      <c r="IH19" s="279" t="s">
        <v>452</v>
      </c>
      <c r="II19" s="280" t="s">
        <v>456</v>
      </c>
      <c r="IJ19" s="339" t="s">
        <v>493</v>
      </c>
      <c r="IK19" s="281" t="s">
        <v>512</v>
      </c>
      <c r="IL19" s="282">
        <f>IF(全国標準卸価格表!IL19="","",ROUND(IF(入力!$N$39=1,ユーザー別卸価格表!IL19/(100-入力!$N$168)%,ユーザー別卸価格表!IL19+入力!$P$168),-入力!$N$42)*(入力!$I$35+1))</f>
        <v>77990</v>
      </c>
      <c r="IM19" s="67"/>
      <c r="IN19" s="606"/>
      <c r="IO19" s="609"/>
      <c r="IP19" s="186" t="s">
        <v>1487</v>
      </c>
      <c r="IQ19" s="187" t="s">
        <v>455</v>
      </c>
      <c r="IR19" s="352" t="s">
        <v>546</v>
      </c>
      <c r="IS19" s="188" t="s">
        <v>569</v>
      </c>
      <c r="IT19" s="169">
        <f>IF(全国標準卸価格表!IT19="","",ROUND(IF(入力!$N$39=1,ユーザー別卸価格表!IT19/(100-入力!$N$189)%,ユーザー別卸価格表!IT19+入力!$P$189),-入力!$N$42)*(入力!$I$35+1))</f>
        <v>85360</v>
      </c>
    </row>
    <row r="20" spans="1:254" ht="29.1" customHeight="1" thickBot="1">
      <c r="A20" s="619"/>
      <c r="B20" s="212" t="s">
        <v>1663</v>
      </c>
      <c r="C20" s="135"/>
      <c r="D20" s="307">
        <v>101</v>
      </c>
      <c r="E20" s="209"/>
      <c r="F20" s="222" t="str">
        <f>IF(全国標準卸価格表!F20="","",ROUND(IF(入力!$N$39=1,ユーザー別卸価格表!F20/(100-入力!$N$45)%,ユーザー別卸価格表!F20+入力!$P$45),-入力!$N$42)*(入力!$I$35+1))</f>
        <v/>
      </c>
      <c r="G20" s="195"/>
      <c r="H20" s="195"/>
      <c r="I20" s="195"/>
      <c r="J20" s="386" t="s">
        <v>1536</v>
      </c>
      <c r="K20" s="222" t="str">
        <f>IF(全国標準卸価格表!K20="","",ROUND(IF(入力!$N$39=1,ユーザー別卸価格表!K20/(100-入力!$N$46)%,ユーザー別卸価格表!K20+入力!$P$46),-入力!$N$42)*(入力!$I$35+1))</f>
        <v/>
      </c>
      <c r="L20" s="389" t="s">
        <v>1536</v>
      </c>
      <c r="M20" s="389" t="s">
        <v>1536</v>
      </c>
      <c r="N20" s="389"/>
      <c r="O20" s="209"/>
      <c r="P20" s="222" t="str">
        <f>IF(全国標準卸価格表!P20="","",ROUND(IF(入力!$N$39=1,ユーザー別卸価格表!P20/(100-入力!$N$47)%,ユーザー別卸価格表!P20+入力!$P$47),-入力!$N$42)*(入力!$I$35+1))</f>
        <v/>
      </c>
      <c r="Q20" s="195"/>
      <c r="R20" s="195"/>
      <c r="S20" s="195"/>
      <c r="T20" s="209"/>
      <c r="U20" s="222" t="str">
        <f>IF(全国標準卸価格表!U20="","",ROUND(IF(入力!$N$39=1,ユーザー別卸価格表!U20/(100-入力!$N$48)%,ユーザー別卸価格表!U20+入力!$P$48),-入力!$N$42)*(入力!$I$35+1))</f>
        <v/>
      </c>
      <c r="V20" s="195"/>
      <c r="W20" s="195"/>
      <c r="X20" s="223"/>
      <c r="Y20" s="117"/>
      <c r="Z20" s="619"/>
      <c r="AA20" s="212" t="s">
        <v>1663</v>
      </c>
      <c r="AB20" s="135"/>
      <c r="AC20" s="307">
        <v>101</v>
      </c>
      <c r="AD20" s="209"/>
      <c r="AE20" s="222" t="str">
        <f>IF(全国標準卸価格表!AE20="","",ROUND(IF(入力!$N$39=1,ユーザー別卸価格表!AE20/(100-入力!$N$49)%,ユーザー別卸価格表!AE20+入力!$P$49),-入力!$N$42)*(入力!$I$35+1))</f>
        <v/>
      </c>
      <c r="AF20" s="195"/>
      <c r="AG20" s="195"/>
      <c r="AH20" s="223"/>
      <c r="AI20" s="209"/>
      <c r="AJ20" s="222" t="str">
        <f>IF(全国標準卸価格表!AJ20="","",ROUND(IF(入力!$N$39=1,ユーザー別卸価格表!AJ20/(100-入力!$N$50)%,ユーザー別卸価格表!AJ20+入力!$P$50),-入力!$N$42)*(入力!$I$35+1))</f>
        <v/>
      </c>
      <c r="AK20" s="195"/>
      <c r="AL20" s="195"/>
      <c r="AM20" s="223"/>
      <c r="AN20" s="209" t="s">
        <v>1561</v>
      </c>
      <c r="AO20" s="222">
        <f>IF(全国標準卸価格表!AO20="","",ROUND(IF(入力!$N$39=1,ユーザー別卸価格表!AO20/(100-入力!$N$51)%,ユーザー別卸価格表!AO20+入力!$P$51),-入力!$N$42)*(入力!$I$35+1))</f>
        <v>84040</v>
      </c>
      <c r="AP20" s="380" t="s">
        <v>1609</v>
      </c>
      <c r="AQ20" s="195" t="s">
        <v>589</v>
      </c>
      <c r="AR20" s="195"/>
      <c r="AS20" s="209"/>
      <c r="AT20" s="222" t="str">
        <f>IF(全国標準卸価格表!AT20="","",ROUND(IF(入力!$N$39=1,ユーザー別卸価格表!AT20/(100-入力!$N$52)%,ユーザー別卸価格表!AT20+入力!$P$52),-入力!$N$42)*(入力!$I$35+1))</f>
        <v/>
      </c>
      <c r="AU20" s="195"/>
      <c r="AV20" s="195"/>
      <c r="AW20" s="242"/>
      <c r="AY20" s="619"/>
      <c r="AZ20" s="212" t="s">
        <v>1663</v>
      </c>
      <c r="BA20" s="135"/>
      <c r="BB20" s="307">
        <v>101</v>
      </c>
      <c r="BC20" s="209" t="s">
        <v>1643</v>
      </c>
      <c r="BD20" s="222">
        <f>IF(全国標準卸価格表!BD20="","",ROUND(IF(入力!$N$39=1,ユーザー別卸価格表!BD20/(100-入力!$N$53)%,ユーザー別卸価格表!BD20+入力!$P$53),-入力!$N$42)*(入力!$I$35+1))</f>
        <v>74470</v>
      </c>
      <c r="BE20" s="195" t="s">
        <v>906</v>
      </c>
      <c r="BF20" s="195" t="s">
        <v>907</v>
      </c>
      <c r="BG20" s="223"/>
      <c r="BH20" s="209"/>
      <c r="BI20" s="222" t="str">
        <f>IF(全国標準卸価格表!BI20="","",ROUND(IF(入力!$N$39=1,ユーザー別卸価格表!BI20/(100-入力!$N$54)%,ユーザー別卸価格表!BI20+入力!$P$54),-入力!$N$42)*(入力!$I$35+1))</f>
        <v/>
      </c>
      <c r="BJ20" s="195"/>
      <c r="BK20" s="195"/>
      <c r="BL20" s="223"/>
      <c r="BM20" s="366"/>
      <c r="BN20" s="222"/>
      <c r="BO20" s="195"/>
      <c r="BP20" s="195"/>
      <c r="BQ20" s="195"/>
      <c r="BR20" s="193"/>
      <c r="BS20" s="222"/>
      <c r="BT20" s="195"/>
      <c r="BU20" s="195"/>
      <c r="BV20" s="195"/>
      <c r="BX20" s="620"/>
      <c r="BY20" s="212" t="s">
        <v>238</v>
      </c>
      <c r="BZ20" s="306">
        <v>88</v>
      </c>
      <c r="CA20" s="238"/>
      <c r="CB20" s="209"/>
      <c r="CC20" s="194" t="str">
        <f>IF(全国標準卸価格表!CC20="","",ROUND(IF(入力!$N$39=1,ユーザー別卸価格表!CC20/(100-入力!$N$55)%,ユーザー別卸価格表!CC20+入力!$P$55),-入力!$N$42)*(入力!$I$35+1))</f>
        <v/>
      </c>
      <c r="CD20" s="195"/>
      <c r="CE20" s="195"/>
      <c r="CF20" s="257"/>
      <c r="CG20" s="310" t="s">
        <v>1536</v>
      </c>
      <c r="CH20" s="558" t="str">
        <f>IF(全国標準卸価格表!CH20="","",ROUND(IF(入力!$N$39=1,ユーザー別卸価格表!CH20/(100-入力!$N$56)%,ユーザー別卸価格表!CH20+入力!$P$56),-入力!$N$42)*(入力!$I$35+1))</f>
        <v/>
      </c>
      <c r="CI20" s="206" t="s">
        <v>1536</v>
      </c>
      <c r="CJ20" s="206"/>
      <c r="CK20" s="206"/>
      <c r="CL20" s="209"/>
      <c r="CM20" s="194" t="str">
        <f>IF(全国標準卸価格表!CM20="","",ROUND(IF(入力!$N$39=1,ユーザー別卸価格表!CM20/(100-入力!$N$57)%,ユーザー別卸価格表!CM20+入力!$P$57),-入力!$N$42)*(入力!$I$35+1))</f>
        <v/>
      </c>
      <c r="CN20" s="195"/>
      <c r="CO20" s="195"/>
      <c r="CP20" s="246"/>
      <c r="CQ20" s="209"/>
      <c r="CR20" s="194" t="str">
        <f>IF(全国標準卸価格表!CR20="","",ROUND(IF(入力!$N$39=1,ユーザー別卸価格表!CR20/(100-入力!$N$58)%,ユーザー別卸価格表!CR20+入力!$P$58),-入力!$N$42)*(入力!$I$35+1))</f>
        <v/>
      </c>
      <c r="CS20" s="195"/>
      <c r="CT20" s="195"/>
      <c r="CU20" s="257"/>
      <c r="CV20" s="69"/>
      <c r="CW20" s="619"/>
      <c r="CX20" s="212" t="s">
        <v>194</v>
      </c>
      <c r="CY20" s="306">
        <v>82</v>
      </c>
      <c r="CZ20" s="238"/>
      <c r="DA20" s="209"/>
      <c r="DB20" s="194" t="str">
        <f>IF(全国標準卸価格表!DB20="","",ROUND(IF(入力!$N$39=1,ユーザー別卸価格表!DB20/(100-入力!$N$62)%,ユーザー別卸価格表!DB20+入力!$P$62),-入力!$N$42)*(入力!$I$35+1))</f>
        <v/>
      </c>
      <c r="DC20" s="195"/>
      <c r="DD20" s="195"/>
      <c r="DE20" s="246"/>
      <c r="DF20" s="386" t="s">
        <v>1536</v>
      </c>
      <c r="DG20" s="243" t="str">
        <f>IF(全国標準卸価格表!DG20="","",ROUND(IF(入力!$N$39=1,ユーザー別卸価格表!DG20/(100-入力!$N$63)%,ユーザー別卸価格表!DG20+入力!$P$63),-入力!$N$42)*(入力!$I$35+1))</f>
        <v/>
      </c>
      <c r="DH20" s="206" t="s">
        <v>1536</v>
      </c>
      <c r="DI20" s="206"/>
      <c r="DJ20" s="206"/>
      <c r="DK20" s="209"/>
      <c r="DL20" s="194" t="str">
        <f>IF(全国標準卸価格表!DL20="","",ROUND(IF(入力!$N$39=1,ユーザー別卸価格表!DL20/(100-入力!$N$64)%,ユーザー別卸価格表!DL20+入力!$P$64),-入力!$N$42)*(入力!$I$35+1))</f>
        <v/>
      </c>
      <c r="DM20" s="135"/>
      <c r="DN20" s="195"/>
      <c r="DO20" s="257"/>
      <c r="DP20" s="209"/>
      <c r="DQ20" s="194" t="str">
        <f>IF(全国標準卸価格表!DQ20="","",ROUND(IF(入力!$N$39=1,ユーザー別卸価格表!DQ20/(100-入力!$N$65)%,ユーザー別卸価格表!DQ20+入力!$P$65),-入力!$N$42)*(入力!$I$35+1))</f>
        <v/>
      </c>
      <c r="DR20" s="195"/>
      <c r="DS20" s="195"/>
      <c r="DT20" s="257"/>
      <c r="DV20" s="137"/>
      <c r="DW20" s="138"/>
      <c r="DX20" s="138"/>
      <c r="DY20" s="138"/>
      <c r="DZ20" s="138"/>
      <c r="EA20" s="138"/>
      <c r="EB20" s="138"/>
      <c r="EC20" s="138"/>
      <c r="ED20" s="138"/>
      <c r="EE20" s="64"/>
      <c r="ES20" s="64"/>
      <c r="EU20" s="619"/>
      <c r="EV20" s="207" t="s">
        <v>1527</v>
      </c>
      <c r="EW20" s="208"/>
      <c r="EX20" s="208">
        <v>110</v>
      </c>
      <c r="EY20" s="209"/>
      <c r="EZ20" s="194" t="str">
        <f>IF(全国標準卸価格表!EZ20="","",ROUND(IF(入力!$N$39=1,ユーザー別卸価格表!EZ20/(100-入力!$N$74)%,ユーザー別卸価格表!EZ20+入力!$P$74),-入力!$N$42)*(入力!$I$35+1))</f>
        <v/>
      </c>
      <c r="FA20" s="210"/>
      <c r="FB20" s="210"/>
      <c r="FC20" s="211"/>
      <c r="FD20" s="209"/>
      <c r="FE20" s="194" t="str">
        <f>IF(全国標準卸価格表!FE20="","",ROUND(IF(入力!$N$39=1,ユーザー別卸価格表!FE20/(100-入力!$N$75)%,ユーザー別卸価格表!FE20+入力!$P$75),-入力!$N$42)*(入力!$I$35+1))</f>
        <v/>
      </c>
      <c r="FF20" s="210"/>
      <c r="FG20" s="210"/>
      <c r="FH20" s="211"/>
      <c r="FI20" s="209"/>
      <c r="FJ20" s="194" t="str">
        <f>IF(全国標準卸価格表!FJ20="","",ROUND(IF(入力!$N$39=1,ユーザー別卸価格表!FJ20/(100-入力!$N$76)%,ユーザー別卸価格表!FJ20+入力!$P$76),-入力!$N$42)*(入力!$I$35+1))</f>
        <v/>
      </c>
      <c r="FK20" s="210"/>
      <c r="FL20" s="210"/>
      <c r="FM20" s="210"/>
      <c r="FN20" s="209"/>
      <c r="FO20" s="194" t="str">
        <f>IF(全国標準卸価格表!FO20="","",ROUND(IF(入力!$N$39=1,ユーザー別卸価格表!FO20/(100-入力!$N$77)%,ユーザー別卸価格表!FO20+入力!$P$77),-入力!$N$42)*(入力!$I$35+1))</f>
        <v/>
      </c>
      <c r="FP20" s="210"/>
      <c r="FQ20" s="210"/>
      <c r="FR20" s="211"/>
      <c r="FS20" s="209" t="s">
        <v>1528</v>
      </c>
      <c r="FT20" s="194">
        <f>IF(全国標準卸価格表!FT20="","",ROUND(IF(入力!$N$39=1,ユーザー別卸価格表!FT20/(100-入力!$N$78)%,ユーザー別卸価格表!FT20+入力!$P$78),-入力!$N$42)*(入力!$I$35+1))</f>
        <v>66000</v>
      </c>
      <c r="FU20" s="210" t="s">
        <v>588</v>
      </c>
      <c r="FV20" s="210" t="s">
        <v>589</v>
      </c>
      <c r="FW20" s="211"/>
      <c r="FX20" s="191"/>
      <c r="FY20" s="619"/>
      <c r="FZ20" s="212" t="s">
        <v>241</v>
      </c>
      <c r="GA20" s="265" t="s">
        <v>962</v>
      </c>
      <c r="GB20" s="208"/>
      <c r="GC20" s="209"/>
      <c r="GD20" s="194" t="str">
        <f>IF(全国標準卸価格表!GD20="","",ROUND(IF(入力!$N$39=1,ユーザー別卸価格表!GD20/(100-入力!$N$79)%,ユーザー別卸価格表!GD20+入力!$P$79),-入力!$N$42)*(入力!$I$35+1))</f>
        <v/>
      </c>
      <c r="GE20" s="210"/>
      <c r="GF20" s="210"/>
      <c r="GG20" s="211"/>
      <c r="GH20" s="209" t="s">
        <v>1699</v>
      </c>
      <c r="GI20" s="194">
        <f>IF(全国標準卸価格表!GI20="","",ROUND(IF(入力!$N$39=1,ユーザー別卸価格表!GI20/(100-入力!$N$80)%,ユーザー別卸価格表!GI20+入力!$P$80),-入力!$N$42)*(入力!$I$35+1))</f>
        <v>44770</v>
      </c>
      <c r="GJ20" s="210" t="s">
        <v>672</v>
      </c>
      <c r="GK20" s="210"/>
      <c r="GL20" s="211"/>
      <c r="GM20" s="209"/>
      <c r="GN20" s="194" t="str">
        <f>IF(全国標準卸価格表!GN20="","",ROUND(IF(入力!$N$39=1,ユーザー別卸価格表!GN20/(100-入力!$N$81)%,ユーザー別卸価格表!GN20+入力!$P$81),-入力!$N$42)*(入力!$I$35+1))</f>
        <v/>
      </c>
      <c r="GO20" s="210"/>
      <c r="GP20" s="210"/>
      <c r="GQ20" s="211"/>
      <c r="GR20" s="209"/>
      <c r="GS20" s="194" t="str">
        <f>IF(全国標準卸価格表!GS20="","",ROUND(IF(入力!$N$39=1,ユーザー別卸価格表!GS20/(100-入力!$N$82)%,ユーザー別卸価格表!GS20+入力!$P$82),-入力!$N$42)*(入力!$I$35+1))</f>
        <v/>
      </c>
      <c r="GT20" s="210"/>
      <c r="GU20" s="210"/>
      <c r="GV20" s="211"/>
      <c r="GW20" s="192"/>
      <c r="GX20" s="413" t="s">
        <v>1414</v>
      </c>
      <c r="GY20" s="209" t="s">
        <v>1415</v>
      </c>
      <c r="GZ20" s="222">
        <f>IF(全国標準卸価格表!GZ20="","",ROUND(IF(入力!$N$39=1,ユーザー別卸価格表!GZ20/(100-入力!$N$83)%,ユーザー別卸価格表!GZ20+入力!$P$83),-入力!$N$42)*(入力!$I$35+1))</f>
        <v>10890</v>
      </c>
      <c r="HA20" s="412"/>
      <c r="HB20" s="209"/>
      <c r="HC20" s="222" t="str">
        <f>IF(全国標準卸価格表!HC20="","",ROUND(IF(入力!$N$39=1,ユーザー別卸価格表!HC20/(100-入力!$N$84)%,ユーザー別卸価格表!HC20+入力!$P$84),-入力!$N$42)*(入力!$I$35+1))</f>
        <v/>
      </c>
      <c r="HD20" s="412"/>
      <c r="HE20" s="209"/>
      <c r="HF20" s="222" t="str">
        <f>IF(全国標準卸価格表!HF20="","",ROUND(IF(入力!$N$39=1,ユーザー別卸価格表!HF20/(100-入力!$N$85)%,ユーザー別卸価格表!HF20+入力!$P$85),-入力!$N$42)*(入力!$I$35+1))</f>
        <v/>
      </c>
      <c r="HG20" s="412"/>
      <c r="HH20" s="138"/>
      <c r="HI20" s="417" t="s">
        <v>1212</v>
      </c>
      <c r="HJ20" s="129"/>
      <c r="HK20" s="129"/>
      <c r="HL20" s="127" t="s">
        <v>1141</v>
      </c>
      <c r="HM20" s="128">
        <f>IF(全国標準卸価格表!HM20="","",ROUND(IF(入力!$N$39=1,ユーザー別卸価格表!HM20/(100-入力!$N$87)%,ユーザー別卸価格表!HM20+入力!$P$87),-入力!$N$42)*(入力!$I$35+1))</f>
        <v>10120</v>
      </c>
      <c r="HN20" s="411"/>
      <c r="HP20" s="606"/>
      <c r="HQ20" s="646"/>
      <c r="HR20" s="166" t="s">
        <v>437</v>
      </c>
      <c r="HS20" s="167" t="s">
        <v>455</v>
      </c>
      <c r="HT20" s="213" t="s">
        <v>1623</v>
      </c>
      <c r="HU20" s="168" t="s">
        <v>1148</v>
      </c>
      <c r="HV20" s="169">
        <f>IF(全国標準卸価格表!HV20="","",ROUND(IF(入力!$N$39=1,ユーザー別卸価格表!HV20/(100-入力!$N$93)%,ユーザー別卸価格表!HV20+入力!$P$93),-入力!$N$42)*(入力!$I$35+1))</f>
        <v>74470</v>
      </c>
      <c r="HX20" s="606"/>
      <c r="HY20" s="646"/>
      <c r="HZ20" s="166" t="s">
        <v>445</v>
      </c>
      <c r="IA20" s="167" t="s">
        <v>456</v>
      </c>
      <c r="IB20" s="213" t="s">
        <v>871</v>
      </c>
      <c r="IC20" s="168" t="s">
        <v>872</v>
      </c>
      <c r="ID20" s="169">
        <f>IF(全国標準卸価格表!ID20="","",ROUND(IF(入力!$N$39=1,ユーザー別卸価格表!ID20/(100-入力!$N$124)%,ユーザー別卸価格表!ID20+入力!$P$124),-入力!$N$42)*(入力!$I$35+1))</f>
        <v>70950</v>
      </c>
      <c r="IE20" s="67"/>
      <c r="IF20" s="300" t="s">
        <v>407</v>
      </c>
      <c r="IG20" s="385" t="s">
        <v>433</v>
      </c>
      <c r="IH20" s="275" t="s">
        <v>379</v>
      </c>
      <c r="II20" s="276" t="s">
        <v>456</v>
      </c>
      <c r="IJ20" s="338" t="s">
        <v>494</v>
      </c>
      <c r="IK20" s="277" t="s">
        <v>513</v>
      </c>
      <c r="IL20" s="278">
        <f>IF(全国標準卸価格表!IL20="","",ROUND(IF(入力!$N$39=1,ユーザー別卸価格表!IL20/(100-入力!$N$169)%,ユーザー別卸価格表!IL20+入力!$P$169),-入力!$N$42)*(入力!$I$35+1))</f>
        <v>100980.00000000001</v>
      </c>
      <c r="IM20" s="67"/>
      <c r="IN20" s="606"/>
      <c r="IO20" s="609"/>
      <c r="IP20" s="186" t="s">
        <v>1487</v>
      </c>
      <c r="IQ20" s="187" t="s">
        <v>456</v>
      </c>
      <c r="IR20" s="352" t="s">
        <v>467</v>
      </c>
      <c r="IS20" s="188" t="s">
        <v>570</v>
      </c>
      <c r="IT20" s="169">
        <f>IF(全国標準卸価格表!IT20="","",ROUND(IF(入力!$N$39=1,ユーザー別卸価格表!IT20/(100-入力!$N$189)%,ユーザー別卸価格表!IT20+入力!$P$189),-入力!$N$42)*(入力!$I$35+1))</f>
        <v>61710.000000000007</v>
      </c>
    </row>
    <row r="21" spans="1:254" ht="29.1" customHeight="1" thickBot="1">
      <c r="A21" s="619"/>
      <c r="B21" s="231" t="s">
        <v>1020</v>
      </c>
      <c r="C21" s="248"/>
      <c r="D21" s="231">
        <v>103</v>
      </c>
      <c r="E21" s="234"/>
      <c r="F21" s="249" t="str">
        <f>IF(全国標準卸価格表!F21="","",ROUND(IF(入力!$N$39=1,ユーザー別卸価格表!F21/(100-入力!$N$45)%,ユーザー別卸価格表!F21+入力!$P$45),-入力!$N$42)*(入力!$I$35+1))</f>
        <v/>
      </c>
      <c r="G21" s="250"/>
      <c r="H21" s="250"/>
      <c r="I21" s="250"/>
      <c r="J21" s="562" t="s">
        <v>1536</v>
      </c>
      <c r="K21" s="249" t="str">
        <f>IF(全国標準卸価格表!K21="","",ROUND(IF(入力!$N$39=1,ユーザー別卸価格表!K21/(100-入力!$N$46)%,ユーザー別卸価格表!K21+入力!$P$46),-入力!$N$42)*(入力!$I$35+1))</f>
        <v/>
      </c>
      <c r="L21" s="567" t="s">
        <v>1536</v>
      </c>
      <c r="M21" s="567" t="s">
        <v>1536</v>
      </c>
      <c r="N21" s="567"/>
      <c r="O21" s="234"/>
      <c r="P21" s="249" t="str">
        <f>IF(全国標準卸価格表!P21="","",ROUND(IF(入力!$N$39=1,ユーザー別卸価格表!P21/(100-入力!$N$47)%,ユーザー別卸価格表!P21+入力!$P$47),-入力!$N$42)*(入力!$I$35+1))</f>
        <v/>
      </c>
      <c r="Q21" s="250"/>
      <c r="R21" s="250"/>
      <c r="S21" s="250"/>
      <c r="T21" s="234" t="s">
        <v>1024</v>
      </c>
      <c r="U21" s="249">
        <f>IF(全国標準卸価格表!U21="","",ROUND(IF(入力!$N$39=1,ユーザー別卸価格表!U21/(100-入力!$N$48)%,ユーザー別卸価格表!U21+入力!$P$48),-入力!$N$42)*(入力!$I$35+1))</f>
        <v>51810.000000000007</v>
      </c>
      <c r="V21" s="250" t="s">
        <v>588</v>
      </c>
      <c r="W21" s="250" t="s">
        <v>589</v>
      </c>
      <c r="X21" s="237"/>
      <c r="Y21" s="117"/>
      <c r="Z21" s="619"/>
      <c r="AA21" s="231" t="s">
        <v>1020</v>
      </c>
      <c r="AB21" s="248"/>
      <c r="AC21" s="231">
        <v>103</v>
      </c>
      <c r="AD21" s="234"/>
      <c r="AE21" s="249" t="str">
        <f>IF(全国標準卸価格表!AE21="","",ROUND(IF(入力!$N$39=1,ユーザー別卸価格表!AE21/(100-入力!$N$49)%,ユーザー別卸価格表!AE21+入力!$P$49),-入力!$N$42)*(入力!$I$35+1))</f>
        <v/>
      </c>
      <c r="AF21" s="250"/>
      <c r="AG21" s="250"/>
      <c r="AH21" s="237"/>
      <c r="AI21" s="234"/>
      <c r="AJ21" s="249" t="str">
        <f>IF(全国標準卸価格表!AJ21="","",ROUND(IF(入力!$N$39=1,ユーザー別卸価格表!AJ21/(100-入力!$N$50)%,ユーザー別卸価格表!AJ21+入力!$P$50),-入力!$N$42)*(入力!$I$35+1))</f>
        <v/>
      </c>
      <c r="AK21" s="250"/>
      <c r="AL21" s="250"/>
      <c r="AM21" s="237"/>
      <c r="AN21" s="234"/>
      <c r="AO21" s="249" t="str">
        <f>IF(全国標準卸価格表!AO21="","",ROUND(IF(入力!$N$39=1,ユーザー別卸価格表!AO21/(100-入力!$N$51)%,ユーザー別卸価格表!AO21+入力!$P$51),-入力!$N$42)*(入力!$I$35+1))</f>
        <v/>
      </c>
      <c r="AP21" s="398"/>
      <c r="AQ21" s="250"/>
      <c r="AR21" s="250"/>
      <c r="AS21" s="234"/>
      <c r="AT21" s="249" t="str">
        <f>IF(全国標準卸価格表!AT21="","",ROUND(IF(入力!$N$39=1,ユーザー別卸価格表!AT21/(100-入力!$N$52)%,ユーザー別卸価格表!AT21+入力!$P$52),-入力!$N$42)*(入力!$I$35+1))</f>
        <v/>
      </c>
      <c r="AU21" s="250"/>
      <c r="AV21" s="250"/>
      <c r="AW21" s="241"/>
      <c r="AY21" s="619"/>
      <c r="AZ21" s="231" t="s">
        <v>1020</v>
      </c>
      <c r="BA21" s="248"/>
      <c r="BB21" s="231">
        <v>103</v>
      </c>
      <c r="BC21" s="234" t="s">
        <v>1644</v>
      </c>
      <c r="BD21" s="249">
        <f>IF(全国標準卸価格表!BD21="","",ROUND(IF(入力!$N$39=1,ユーザー別卸価格表!BD21/(100-入力!$N$53)%,ユーザー別卸価格表!BD21+入力!$P$53),-入力!$N$42)*(入力!$I$35+1))</f>
        <v>71390</v>
      </c>
      <c r="BE21" s="250" t="s">
        <v>588</v>
      </c>
      <c r="BF21" s="250" t="s">
        <v>589</v>
      </c>
      <c r="BG21" s="237"/>
      <c r="BH21" s="234"/>
      <c r="BI21" s="249" t="str">
        <f>IF(全国標準卸価格表!BI21="","",ROUND(IF(入力!$N$39=1,ユーザー別卸価格表!BI21/(100-入力!$N$54)%,ユーザー別卸価格表!BI21+入力!$P$54),-入力!$N$42)*(入力!$I$35+1))</f>
        <v/>
      </c>
      <c r="BJ21" s="250"/>
      <c r="BK21" s="250"/>
      <c r="BL21" s="237"/>
      <c r="BM21" s="366"/>
      <c r="BN21" s="222"/>
      <c r="BO21" s="195"/>
      <c r="BP21" s="195"/>
      <c r="BQ21" s="195"/>
      <c r="BR21" s="193"/>
      <c r="BS21" s="222"/>
      <c r="BT21" s="195"/>
      <c r="BU21" s="195"/>
      <c r="BV21" s="195"/>
      <c r="BX21" s="419">
        <v>14</v>
      </c>
      <c r="BY21" s="424" t="s">
        <v>235</v>
      </c>
      <c r="BZ21" s="363">
        <v>75</v>
      </c>
      <c r="CA21" s="425"/>
      <c r="CB21" s="420"/>
      <c r="CC21" s="426" t="str">
        <f>IF(全国標準卸価格表!CC21="","",ROUND(IF(入力!$N$39=1,ユーザー別卸価格表!CC21/(100-入力!$N$55)%,ユーザー別卸価格表!CC21+入力!$P$55),-入力!$N$42)*(入力!$I$35+1))</f>
        <v/>
      </c>
      <c r="CD21" s="427"/>
      <c r="CE21" s="427"/>
      <c r="CF21" s="423"/>
      <c r="CG21" s="571" t="s">
        <v>1536</v>
      </c>
      <c r="CH21" s="560" t="str">
        <f>IF(全国標準卸価格表!CH21="","",ROUND(IF(入力!$N$39=1,ユーザー別卸価格表!CH21/(100-入力!$N$56)%,ユーザー別卸価格表!CH21+入力!$P$56),-入力!$N$42)*(入力!$I$35+1))</f>
        <v/>
      </c>
      <c r="CI21" s="556" t="s">
        <v>1536</v>
      </c>
      <c r="CJ21" s="556"/>
      <c r="CK21" s="556"/>
      <c r="CL21" s="420" t="s">
        <v>661</v>
      </c>
      <c r="CM21" s="426">
        <f>IF(全国標準卸価格表!CM21="","",ROUND(IF(入力!$N$39=1,ユーザー別卸価格表!CM21/(100-入力!$N$57)%,ユーザー別卸価格表!CM21+入力!$P$57),-入力!$N$42)*(入力!$I$35+1))</f>
        <v>16390</v>
      </c>
      <c r="CN21" s="427" t="s">
        <v>3</v>
      </c>
      <c r="CO21" s="427"/>
      <c r="CP21" s="422"/>
      <c r="CQ21" s="420"/>
      <c r="CR21" s="426" t="str">
        <f>IF(全国標準卸価格表!CR21="","",ROUND(IF(入力!$N$39=1,ユーザー別卸価格表!CR21/(100-入力!$N$58)%,ユーザー別卸価格表!CR21+入力!$P$58),-入力!$N$42)*(入力!$I$35+1))</f>
        <v/>
      </c>
      <c r="CS21" s="427"/>
      <c r="CT21" s="427"/>
      <c r="CU21" s="423"/>
      <c r="CV21" s="69"/>
      <c r="CW21" s="620"/>
      <c r="CX21" s="212" t="s">
        <v>192</v>
      </c>
      <c r="CY21" s="306">
        <v>86</v>
      </c>
      <c r="CZ21" s="238"/>
      <c r="DA21" s="209"/>
      <c r="DB21" s="194" t="str">
        <f>IF(全国標準卸価格表!DB21="","",ROUND(IF(入力!$N$39=1,ユーザー別卸価格表!DB21/(100-入力!$N$62)%,ユーザー別卸価格表!DB21+入力!$P$62),-入力!$N$42)*(入力!$I$35+1))</f>
        <v/>
      </c>
      <c r="DC21" s="195"/>
      <c r="DD21" s="195"/>
      <c r="DE21" s="246"/>
      <c r="DF21" s="386" t="s">
        <v>1536</v>
      </c>
      <c r="DG21" s="243" t="str">
        <f>IF(全国標準卸価格表!DG21="","",ROUND(IF(入力!$N$39=1,ユーザー別卸価格表!DG21/(100-入力!$N$63)%,ユーザー別卸価格表!DG21+入力!$P$63),-入力!$N$42)*(入力!$I$35+1))</f>
        <v/>
      </c>
      <c r="DH21" s="206" t="s">
        <v>1536</v>
      </c>
      <c r="DI21" s="206"/>
      <c r="DJ21" s="206"/>
      <c r="DK21" s="209"/>
      <c r="DL21" s="194" t="str">
        <f>IF(全国標準卸価格表!DL21="","",ROUND(IF(入力!$N$39=1,ユーザー別卸価格表!DL21/(100-入力!$N$64)%,ユーザー別卸価格表!DL21+入力!$P$64),-入力!$N$42)*(入力!$I$35+1))</f>
        <v/>
      </c>
      <c r="DM21" s="135"/>
      <c r="DN21" s="195"/>
      <c r="DO21" s="257"/>
      <c r="DP21" s="209"/>
      <c r="DQ21" s="194" t="str">
        <f>IF(全国標準卸価格表!DQ21="","",ROUND(IF(入力!$N$39=1,ユーザー別卸価格表!DQ21/(100-入力!$N$65)%,ユーザー別卸価格表!DQ21+入力!$P$65),-入力!$N$42)*(入力!$I$35+1))</f>
        <v/>
      </c>
      <c r="DR21" s="195"/>
      <c r="DS21" s="195"/>
      <c r="DT21" s="257"/>
      <c r="DV21" s="665" t="s">
        <v>802</v>
      </c>
      <c r="DW21" s="740"/>
      <c r="DX21" s="740"/>
      <c r="DY21" s="740"/>
      <c r="DZ21" s="368"/>
      <c r="EA21" s="368"/>
      <c r="EB21" s="368"/>
      <c r="EC21" s="368"/>
      <c r="ED21" s="368"/>
      <c r="EE21" s="64"/>
      <c r="ES21" s="64"/>
      <c r="EU21" s="619"/>
      <c r="EV21" s="207" t="s">
        <v>291</v>
      </c>
      <c r="EW21" s="208">
        <v>99</v>
      </c>
      <c r="EX21" s="208">
        <v>103</v>
      </c>
      <c r="EY21" s="209"/>
      <c r="EZ21" s="194" t="str">
        <f>IF(全国標準卸価格表!EZ21="","",ROUND(IF(入力!$N$39=1,ユーザー別卸価格表!EZ21/(100-入力!$N$74)%,ユーザー別卸価格表!EZ21+入力!$P$74),-入力!$N$42)*(入力!$I$35+1))</f>
        <v/>
      </c>
      <c r="FA21" s="210"/>
      <c r="FB21" s="210"/>
      <c r="FC21" s="211"/>
      <c r="FD21" s="209" t="s">
        <v>1573</v>
      </c>
      <c r="FE21" s="194">
        <f>IF(全国標準卸価格表!FE21="","",ROUND(IF(入力!$N$39=1,ユーザー別卸価格表!FE21/(100-入力!$N$75)%,ユーザー別卸価格表!FE21+入力!$P$75),-入力!$N$42)*(入力!$I$35+1))</f>
        <v>44440</v>
      </c>
      <c r="FF21" s="210" t="s">
        <v>590</v>
      </c>
      <c r="FG21" s="210" t="s">
        <v>589</v>
      </c>
      <c r="FH21" s="211"/>
      <c r="FI21" s="209"/>
      <c r="FJ21" s="194" t="str">
        <f>IF(全国標準卸価格表!FJ21="","",ROUND(IF(入力!$N$39=1,ユーザー別卸価格表!FJ21/(100-入力!$N$76)%,ユーザー別卸価格表!FJ21+入力!$P$76),-入力!$N$42)*(入力!$I$35+1))</f>
        <v/>
      </c>
      <c r="FK21" s="210"/>
      <c r="FL21" s="210"/>
      <c r="FM21" s="210"/>
      <c r="FN21" s="209" t="s">
        <v>2030</v>
      </c>
      <c r="FO21" s="194">
        <f>IF(全国標準卸価格表!FO21="","",ROUND(IF(入力!$N$39=1,ユーザー別卸価格表!FO21/(100-入力!$N$77)%,ユーザー別卸価格表!FO21+入力!$P$77),-入力!$N$42)*(入力!$I$35+1))</f>
        <v>37730</v>
      </c>
      <c r="FP21" s="210" t="s">
        <v>590</v>
      </c>
      <c r="FQ21" s="210"/>
      <c r="FR21" s="211"/>
      <c r="FS21" s="209"/>
      <c r="FT21" s="194" t="str">
        <f>IF(全国標準卸価格表!FT21="","",ROUND(IF(入力!$N$39=1,ユーザー別卸価格表!FT21/(100-入力!$N$78)%,ユーザー別卸価格表!FT21+入力!$P$78),-入力!$N$42)*(入力!$I$35+1))</f>
        <v/>
      </c>
      <c r="FU21" s="210"/>
      <c r="FV21" s="210"/>
      <c r="FW21" s="211"/>
      <c r="FX21" s="191"/>
      <c r="FY21" s="619"/>
      <c r="FZ21" s="207" t="s">
        <v>846</v>
      </c>
      <c r="GA21" s="208" t="s">
        <v>924</v>
      </c>
      <c r="GB21" s="208"/>
      <c r="GC21" s="209"/>
      <c r="GD21" s="194" t="str">
        <f>IF(全国標準卸価格表!GD21="","",ROUND(IF(入力!$N$39=1,ユーザー別卸価格表!GD21/(100-入力!$N$79)%,ユーザー別卸価格表!GD21+入力!$P$79),-入力!$N$42)*(入力!$I$35+1))</f>
        <v/>
      </c>
      <c r="GE21" s="210"/>
      <c r="GF21" s="210"/>
      <c r="GG21" s="211"/>
      <c r="GH21" s="209" t="s">
        <v>2041</v>
      </c>
      <c r="GI21" s="194">
        <f>IF(全国標準卸価格表!GI21="","",ROUND(IF(入力!$N$39=1,ユーザー別卸価格表!GI21/(100-入力!$N$80)%,ユーザー別卸価格表!GI21+入力!$P$80),-入力!$N$42)*(入力!$I$35+1))</f>
        <v>36630</v>
      </c>
      <c r="GJ21" s="210" t="s">
        <v>455</v>
      </c>
      <c r="GK21" s="210"/>
      <c r="GL21" s="211"/>
      <c r="GM21" s="209"/>
      <c r="GN21" s="194" t="str">
        <f>IF(全国標準卸価格表!GN21="","",ROUND(IF(入力!$N$39=1,ユーザー別卸価格表!GN21/(100-入力!$N$81)%,ユーザー別卸価格表!GN21+入力!$P$81),-入力!$N$42)*(入力!$I$35+1))</f>
        <v/>
      </c>
      <c r="GO21" s="210"/>
      <c r="GP21" s="210"/>
      <c r="GQ21" s="211"/>
      <c r="GR21" s="209"/>
      <c r="GS21" s="194" t="str">
        <f>IF(全国標準卸価格表!GS21="","",ROUND(IF(入力!$N$39=1,ユーザー別卸価格表!GS21/(100-入力!$N$82)%,ユーザー別卸価格表!GS21+入力!$P$82),-入力!$N$42)*(入力!$I$35+1))</f>
        <v/>
      </c>
      <c r="GT21" s="210"/>
      <c r="GU21" s="210"/>
      <c r="GV21" s="211"/>
      <c r="GW21" s="192"/>
      <c r="GX21" s="413" t="s">
        <v>1412</v>
      </c>
      <c r="GY21" s="209" t="s">
        <v>1413</v>
      </c>
      <c r="GZ21" s="222">
        <f>IF(全国標準卸価格表!GZ21="","",ROUND(IF(入力!$N$39=1,ユーザー別卸価格表!GZ21/(100-入力!$N$83)%,ユーザー別卸価格表!GZ21+入力!$P$83),-入力!$N$42)*(入力!$I$35+1))</f>
        <v>11330.000000000002</v>
      </c>
      <c r="HA21" s="412"/>
      <c r="HB21" s="209"/>
      <c r="HC21" s="222" t="str">
        <f>IF(全国標準卸価格表!HC21="","",ROUND(IF(入力!$N$39=1,ユーザー別卸価格表!HC21/(100-入力!$N$84)%,ユーザー別卸価格表!HC21+入力!$P$84),-入力!$N$42)*(入力!$I$35+1))</f>
        <v/>
      </c>
      <c r="HD21" s="412"/>
      <c r="HE21" s="209"/>
      <c r="HF21" s="222" t="str">
        <f>IF(全国標準卸価格表!HF21="","",ROUND(IF(入力!$N$39=1,ユーザー別卸価格表!HF21/(100-入力!$N$85)%,ユーザー別卸価格表!HF21+入力!$P$85),-入力!$N$42)*(入力!$I$35+1))</f>
        <v/>
      </c>
      <c r="HG21" s="412"/>
      <c r="HH21" s="138"/>
      <c r="HP21" s="606"/>
      <c r="HQ21" s="646"/>
      <c r="HR21" s="166" t="s">
        <v>437</v>
      </c>
      <c r="HS21" s="167" t="s">
        <v>454</v>
      </c>
      <c r="HT21" s="213" t="s">
        <v>1624</v>
      </c>
      <c r="HU21" s="168" t="s">
        <v>1149</v>
      </c>
      <c r="HV21" s="169">
        <f>IF(全国標準卸価格表!HV21="","",ROUND(IF(入力!$N$39=1,ユーザー別卸価格表!HV21/(100-入力!$N$93)%,ユーザー別卸価格表!HV21+入力!$P$93),-入力!$N$42)*(入力!$I$35+1))</f>
        <v>52690.000000000007</v>
      </c>
      <c r="HX21" s="606"/>
      <c r="HY21" s="614"/>
      <c r="HZ21" s="166" t="s">
        <v>1913</v>
      </c>
      <c r="IA21" s="167" t="s">
        <v>456</v>
      </c>
      <c r="IB21" s="213" t="s">
        <v>871</v>
      </c>
      <c r="IC21" s="168" t="s">
        <v>1914</v>
      </c>
      <c r="ID21" s="169">
        <f>IF(全国標準卸価格表!ID21="","",ROUND(IF(入力!$N$39=1,ユーザー別卸価格表!ID21/(100-入力!$N$124)%,ユーザー別卸価格表!ID21+入力!$P$124),-入力!$N$42)*(入力!$I$35+1))</f>
        <v>73040</v>
      </c>
      <c r="IE21" s="67"/>
      <c r="IF21" s="629" t="s">
        <v>408</v>
      </c>
      <c r="IG21" s="364" t="s">
        <v>434</v>
      </c>
      <c r="IH21" s="319" t="s">
        <v>453</v>
      </c>
      <c r="II21" s="320" t="s">
        <v>456</v>
      </c>
      <c r="IJ21" s="321" t="s">
        <v>1510</v>
      </c>
      <c r="IK21" s="160" t="s">
        <v>944</v>
      </c>
      <c r="IL21" s="161">
        <f>IF(全国標準卸価格表!IL21="","",ROUND(IF(入力!$N$39=1,ユーザー別卸価格表!IL21/(100-入力!$N$170)%,ユーザー別卸価格表!IL21+入力!$P$170),-入力!$N$42)*(入力!$I$35+1))</f>
        <v>43010</v>
      </c>
      <c r="IM21" s="67"/>
      <c r="IN21" s="606"/>
      <c r="IO21" s="609"/>
      <c r="IP21" s="186" t="s">
        <v>1487</v>
      </c>
      <c r="IQ21" s="187" t="s">
        <v>456</v>
      </c>
      <c r="IR21" s="352" t="s">
        <v>548</v>
      </c>
      <c r="IS21" s="188" t="s">
        <v>572</v>
      </c>
      <c r="IT21" s="169">
        <f>IF(全国標準卸価格表!IT21="","",ROUND(IF(入力!$N$39=1,ユーザー別卸価格表!IT21/(100-入力!$N$189)%,ユーザー別卸価格表!IT21+入力!$P$189),-入力!$N$42)*(入力!$I$35+1))</f>
        <v>71830</v>
      </c>
    </row>
    <row r="22" spans="1:254" ht="29.1" customHeight="1" thickBot="1">
      <c r="A22" s="620"/>
      <c r="B22" s="120" t="s">
        <v>1745</v>
      </c>
      <c r="C22" s="294"/>
      <c r="D22" s="140">
        <v>105</v>
      </c>
      <c r="E22" s="127"/>
      <c r="F22" s="128" t="str">
        <f>IF(全国標準卸価格表!F22="","",ROUND(IF(入力!$N$39=1,ユーザー別卸価格表!F22/(100-入力!$N$45)%,ユーザー別卸価格表!F22+入力!$P$45),-入力!$N$42)*(入力!$I$35+1))</f>
        <v/>
      </c>
      <c r="G22" s="129"/>
      <c r="H22" s="129"/>
      <c r="I22" s="129"/>
      <c r="J22" s="563" t="s">
        <v>1536</v>
      </c>
      <c r="K22" s="128" t="str">
        <f>IF(全国標準卸価格表!K22="","",ROUND(IF(入力!$N$39=1,ユーザー別卸価格表!K22/(100-入力!$N$46)%,ユーザー別卸価格表!K22+入力!$P$46),-入力!$N$42)*(入力!$I$35+1))</f>
        <v/>
      </c>
      <c r="L22" s="568" t="s">
        <v>1536</v>
      </c>
      <c r="M22" s="568" t="s">
        <v>1536</v>
      </c>
      <c r="N22" s="568"/>
      <c r="O22" s="127"/>
      <c r="P22" s="128" t="str">
        <f>IF(全国標準卸価格表!P22="","",ROUND(IF(入力!$N$39=1,ユーザー別卸価格表!P22/(100-入力!$N$47)%,ユーザー別卸価格表!P22+入力!$P$47),-入力!$N$42)*(入力!$I$35+1))</f>
        <v/>
      </c>
      <c r="Q22" s="129"/>
      <c r="R22" s="129"/>
      <c r="S22" s="129"/>
      <c r="T22" s="127"/>
      <c r="U22" s="128" t="str">
        <f>IF(全国標準卸価格表!U22="","",ROUND(IF(入力!$N$39=1,ユーザー別卸価格表!U22/(100-入力!$N$48)%,ユーザー別卸価格表!U22+入力!$P$48),-入力!$N$42)*(入力!$I$35+1))</f>
        <v/>
      </c>
      <c r="V22" s="129"/>
      <c r="W22" s="129"/>
      <c r="X22" s="130"/>
      <c r="Y22" s="117"/>
      <c r="Z22" s="620"/>
      <c r="AA22" s="120" t="s">
        <v>1745</v>
      </c>
      <c r="AB22" s="294"/>
      <c r="AC22" s="140">
        <v>105</v>
      </c>
      <c r="AD22" s="127"/>
      <c r="AE22" s="128" t="str">
        <f>IF(全国標準卸価格表!AE22="","",ROUND(IF(入力!$N$39=1,ユーザー別卸価格表!AE22/(100-入力!$N$49)%,ユーザー別卸価格表!AE22+入力!$P$49),-入力!$N$42)*(入力!$I$35+1))</f>
        <v/>
      </c>
      <c r="AF22" s="129"/>
      <c r="AG22" s="129"/>
      <c r="AH22" s="130"/>
      <c r="AI22" s="127"/>
      <c r="AJ22" s="128" t="str">
        <f>IF(全国標準卸価格表!AJ22="","",ROUND(IF(入力!$N$39=1,ユーザー別卸価格表!AJ22/(100-入力!$N$50)%,ユーザー別卸価格表!AJ22+入力!$P$50),-入力!$N$42)*(入力!$I$35+1))</f>
        <v/>
      </c>
      <c r="AK22" s="129"/>
      <c r="AL22" s="129"/>
      <c r="AM22" s="130"/>
      <c r="AN22" s="127"/>
      <c r="AO22" s="128" t="str">
        <f>IF(全国標準卸価格表!AO22="","",ROUND(IF(入力!$N$39=1,ユーザー別卸価格表!AO22/(100-入力!$N$51)%,ユーザー別卸価格表!AO22+入力!$P$51),-入力!$N$42)*(入力!$I$35+1))</f>
        <v/>
      </c>
      <c r="AP22" s="399"/>
      <c r="AQ22" s="129"/>
      <c r="AR22" s="129"/>
      <c r="AS22" s="127"/>
      <c r="AT22" s="128" t="str">
        <f>IF(全国標準卸価格表!AT22="","",ROUND(IF(入力!$N$39=1,ユーザー別卸価格表!AT22/(100-入力!$N$52)%,ユーザー別卸価格表!AT22+入力!$P$52),-入力!$N$42)*(入力!$I$35+1))</f>
        <v/>
      </c>
      <c r="AU22" s="129"/>
      <c r="AV22" s="129"/>
      <c r="AW22" s="131"/>
      <c r="AY22" s="620"/>
      <c r="AZ22" s="120" t="s">
        <v>1745</v>
      </c>
      <c r="BA22" s="294"/>
      <c r="BB22" s="140">
        <v>105</v>
      </c>
      <c r="BC22" s="127" t="s">
        <v>1746</v>
      </c>
      <c r="BD22" s="128">
        <f>IF(全国標準卸価格表!BD22="","",ROUND(IF(入力!$N$39=1,ユーザー別卸価格表!BD22/(100-入力!$N$53)%,ユーザー別卸価格表!BD22+入力!$P$53),-入力!$N$42)*(入力!$I$35+1))</f>
        <v>73040</v>
      </c>
      <c r="BE22" s="129" t="s">
        <v>906</v>
      </c>
      <c r="BF22" s="129" t="s">
        <v>907</v>
      </c>
      <c r="BG22" s="130"/>
      <c r="BH22" s="127"/>
      <c r="BI22" s="128" t="str">
        <f>IF(全国標準卸価格表!BI22="","",ROUND(IF(入力!$N$39=1,ユーザー別卸価格表!BI22/(100-入力!$N$54)%,ユーザー別卸価格表!BI22+入力!$P$54),-入力!$N$42)*(入力!$I$35+1))</f>
        <v/>
      </c>
      <c r="BJ22" s="129"/>
      <c r="BK22" s="129"/>
      <c r="BL22" s="130"/>
      <c r="BM22" s="366"/>
      <c r="BN22" s="222"/>
      <c r="BO22" s="195"/>
      <c r="BP22" s="195"/>
      <c r="BQ22" s="195"/>
      <c r="BR22" s="193"/>
      <c r="BS22" s="222"/>
      <c r="BT22" s="195"/>
      <c r="BU22" s="195"/>
      <c r="BV22" s="380"/>
      <c r="BX22" s="134"/>
      <c r="BY22" s="135"/>
      <c r="BZ22" s="135"/>
      <c r="CA22" s="135"/>
      <c r="CB22" s="138"/>
      <c r="CC22" s="144"/>
      <c r="CD22" s="66"/>
      <c r="CE22" s="66"/>
      <c r="CF22" s="66"/>
      <c r="CG22" s="138"/>
      <c r="CH22" s="66"/>
      <c r="CI22" s="66"/>
      <c r="CJ22" s="66"/>
      <c r="CK22" s="66"/>
      <c r="CL22" s="104"/>
      <c r="CM22" s="102"/>
      <c r="CN22" s="66"/>
      <c r="CO22" s="66"/>
      <c r="CP22" s="66"/>
      <c r="CQ22" s="144"/>
      <c r="CR22" s="102"/>
      <c r="CS22" s="66"/>
      <c r="CT22" s="66"/>
      <c r="CU22" s="66"/>
      <c r="CV22" s="69"/>
      <c r="CW22" s="631">
        <v>13</v>
      </c>
      <c r="CX22" s="295" t="s">
        <v>187</v>
      </c>
      <c r="CY22" s="300">
        <v>73</v>
      </c>
      <c r="CZ22" s="217"/>
      <c r="DA22" s="218"/>
      <c r="DB22" s="253" t="str">
        <f>IF(全国標準卸価格表!DB22="","",ROUND(IF(入力!$N$39=1,ユーザー別卸価格表!DB22/(100-入力!$N$62)%,ユーザー別卸価格表!DB22+入力!$P$62),-入力!$N$42)*(入力!$I$35+1))</f>
        <v/>
      </c>
      <c r="DC22" s="220"/>
      <c r="DD22" s="220"/>
      <c r="DE22" s="255"/>
      <c r="DF22" s="552" t="s">
        <v>1536</v>
      </c>
      <c r="DG22" s="240" t="str">
        <f>IF(全国標準卸価格表!DG22="","",ROUND(IF(入力!$N$39=1,ユーザー別卸価格表!DG22/(100-入力!$N$63)%,ユーザー別卸価格表!DG22+入力!$P$63),-入力!$N$42)*(入力!$I$35+1))</f>
        <v/>
      </c>
      <c r="DH22" s="554" t="s">
        <v>1536</v>
      </c>
      <c r="DI22" s="554"/>
      <c r="DJ22" s="554"/>
      <c r="DK22" s="218"/>
      <c r="DL22" s="253" t="str">
        <f>IF(全国標準卸価格表!DL22="","",ROUND(IF(入力!$N$39=1,ユーザー別卸価格表!DL22/(100-入力!$N$64)%,ユーザー別卸価格表!DL22+入力!$P$64),-入力!$N$42)*(入力!$I$35+1))</f>
        <v/>
      </c>
      <c r="DM22" s="293"/>
      <c r="DN22" s="220"/>
      <c r="DO22" s="254"/>
      <c r="DP22" s="218" t="s">
        <v>1064</v>
      </c>
      <c r="DQ22" s="253">
        <f>IF(全国標準卸価格表!DQ22="","",ROUND(IF(入力!$N$39=1,ユーザー別卸価格表!DQ22/(100-入力!$N$65)%,ユーザー別卸価格表!DQ22+入力!$P$65),-入力!$N$42)*(入力!$I$35+1))</f>
        <v>12430.000000000002</v>
      </c>
      <c r="DR22" s="220" t="s">
        <v>3</v>
      </c>
      <c r="DS22" s="220"/>
      <c r="DT22" s="254"/>
      <c r="DV22" s="741"/>
      <c r="DW22" s="741"/>
      <c r="DX22" s="741"/>
      <c r="DY22" s="741"/>
      <c r="DZ22" s="368"/>
      <c r="EA22" s="368"/>
      <c r="EB22" s="368"/>
      <c r="EC22" s="368"/>
      <c r="ED22" s="368"/>
      <c r="EE22" s="113"/>
      <c r="EO22" s="113"/>
      <c r="EP22" s="195"/>
      <c r="ES22" s="64"/>
      <c r="EU22" s="619"/>
      <c r="EV22" s="207" t="s">
        <v>207</v>
      </c>
      <c r="EW22" s="208"/>
      <c r="EX22" s="208">
        <v>105</v>
      </c>
      <c r="EY22" s="209"/>
      <c r="EZ22" s="194" t="str">
        <f>IF(全国標準卸価格表!EZ22="","",ROUND(IF(入力!$N$39=1,ユーザー別卸価格表!EZ22/(100-入力!$N$74)%,ユーザー別卸価格表!EZ22+入力!$P$74),-入力!$N$42)*(入力!$I$35+1))</f>
        <v/>
      </c>
      <c r="FA22" s="210"/>
      <c r="FB22" s="210"/>
      <c r="FC22" s="211"/>
      <c r="FD22" s="209" t="s">
        <v>1529</v>
      </c>
      <c r="FE22" s="194">
        <f>IF(全国標準卸価格表!FE22="","",ROUND(IF(入力!$N$39=1,ユーザー別卸価格表!FE22/(100-入力!$N$75)%,ユーザー別卸価格表!FE22+入力!$P$75),-入力!$N$42)*(入力!$I$35+1))</f>
        <v>45980.000000000007</v>
      </c>
      <c r="FF22" s="210" t="s">
        <v>590</v>
      </c>
      <c r="FG22" s="210" t="s">
        <v>589</v>
      </c>
      <c r="FH22" s="211"/>
      <c r="FI22" s="209"/>
      <c r="FJ22" s="194" t="str">
        <f>IF(全国標準卸価格表!FJ22="","",ROUND(IF(入力!$N$39=1,ユーザー別卸価格表!FJ22/(100-入力!$N$76)%,ユーザー別卸価格表!FJ22+入力!$P$76),-入力!$N$42)*(入力!$I$35+1))</f>
        <v/>
      </c>
      <c r="FK22" s="210"/>
      <c r="FL22" s="210"/>
      <c r="FM22" s="210"/>
      <c r="FN22" s="209" t="s">
        <v>2031</v>
      </c>
      <c r="FO22" s="194">
        <f>IF(全国標準卸価格表!FO22="","",ROUND(IF(入力!$N$39=1,ユーザー別卸価格表!FO22/(100-入力!$N$77)%,ユーザー別卸価格表!FO22+入力!$P$77),-入力!$N$42)*(入力!$I$35+1))</f>
        <v>40480</v>
      </c>
      <c r="FP22" s="210" t="s">
        <v>590</v>
      </c>
      <c r="FQ22" s="210" t="s">
        <v>907</v>
      </c>
      <c r="FR22" s="211"/>
      <c r="FS22" s="209" t="s">
        <v>1585</v>
      </c>
      <c r="FT22" s="194">
        <f>IF(全国標準卸価格表!FT22="","",ROUND(IF(入力!$N$39=1,ユーザー別卸価格表!FT22/(100-入力!$N$78)%,ユーザー別卸価格表!FT22+入力!$P$78),-入力!$N$42)*(入力!$I$35+1))</f>
        <v>51590.000000000007</v>
      </c>
      <c r="FU22" s="210" t="s">
        <v>588</v>
      </c>
      <c r="FV22" s="210" t="s">
        <v>589</v>
      </c>
      <c r="FW22" s="211"/>
      <c r="FX22" s="191"/>
      <c r="FY22" s="619"/>
      <c r="FZ22" s="207" t="s">
        <v>970</v>
      </c>
      <c r="GA22" s="208">
        <v>112</v>
      </c>
      <c r="GB22" s="208"/>
      <c r="GC22" s="209"/>
      <c r="GD22" s="194" t="str">
        <f>IF(全国標準卸価格表!GD22="","",ROUND(IF(入力!$N$39=1,ユーザー別卸価格表!GD22/(100-入力!$N$79)%,ユーザー別卸価格表!GD22+入力!$P$79),-入力!$N$42)*(入力!$I$35+1))</f>
        <v/>
      </c>
      <c r="GE22" s="210"/>
      <c r="GF22" s="210"/>
      <c r="GG22" s="211"/>
      <c r="GH22" s="209"/>
      <c r="GI22" s="194" t="str">
        <f>IF(全国標準卸価格表!GI22="","",ROUND(IF(入力!$N$39=1,ユーザー別卸価格表!GI22/(100-入力!$N$80)%,ユーザー別卸価格表!GI22+入力!$P$80),-入力!$N$42)*(入力!$I$35+1))</f>
        <v/>
      </c>
      <c r="GJ22" s="210"/>
      <c r="GK22" s="210"/>
      <c r="GL22" s="211"/>
      <c r="GM22" s="209"/>
      <c r="GN22" s="194" t="str">
        <f>IF(全国標準卸価格表!GN22="","",ROUND(IF(入力!$N$39=1,ユーザー別卸価格表!GN22/(100-入力!$N$81)%,ユーザー別卸価格表!GN22+入力!$P$81),-入力!$N$42)*(入力!$I$35+1))</f>
        <v/>
      </c>
      <c r="GO22" s="210"/>
      <c r="GP22" s="210"/>
      <c r="GQ22" s="211"/>
      <c r="GR22" s="209" t="s">
        <v>944</v>
      </c>
      <c r="GS22" s="194">
        <f>IF(全国標準卸価格表!GS22="","",ROUND(IF(入力!$N$39=1,ユーザー別卸価格表!GS22/(100-入力!$N$82)%,ユーザー別卸価格表!GS22+入力!$P$82),-入力!$N$42)*(入力!$I$35+1))</f>
        <v>43010</v>
      </c>
      <c r="GT22" s="210" t="s">
        <v>927</v>
      </c>
      <c r="GU22" s="210"/>
      <c r="GV22" s="211"/>
      <c r="GW22" s="192"/>
      <c r="GX22" s="413" t="s">
        <v>1410</v>
      </c>
      <c r="GY22" s="209" t="s">
        <v>1411</v>
      </c>
      <c r="GZ22" s="222">
        <f>IF(全国標準卸価格表!GZ22="","",ROUND(IF(入力!$N$39=1,ユーザー別卸価格表!GZ22/(100-入力!$N$83)%,ユーザー別卸価格表!GZ22+入力!$P$83),-入力!$N$42)*(入力!$I$35+1))</f>
        <v>12760.000000000002</v>
      </c>
      <c r="HA22" s="412"/>
      <c r="HB22" s="209"/>
      <c r="HC22" s="222" t="str">
        <f>IF(全国標準卸価格表!HC22="","",ROUND(IF(入力!$N$39=1,ユーザー別卸価格表!HC22/(100-入力!$N$84)%,ユーザー別卸価格表!HC22+入力!$P$84),-入力!$N$42)*(入力!$I$35+1))</f>
        <v/>
      </c>
      <c r="HD22" s="412"/>
      <c r="HE22" s="209"/>
      <c r="HF22" s="222" t="str">
        <f>IF(全国標準卸価格表!HF22="","",ROUND(IF(入力!$N$39=1,ユーザー別卸価格表!HF22/(100-入力!$N$85)%,ユーザー別卸価格表!HF22+入力!$P$85),-入力!$N$42)*(入力!$I$35+1))</f>
        <v/>
      </c>
      <c r="HG22" s="412"/>
      <c r="HH22" s="138"/>
      <c r="HP22" s="606"/>
      <c r="HQ22" s="614"/>
      <c r="HR22" s="166" t="s">
        <v>437</v>
      </c>
      <c r="HS22" s="167" t="s">
        <v>455</v>
      </c>
      <c r="HT22" s="213" t="s">
        <v>861</v>
      </c>
      <c r="HU22" s="168" t="s">
        <v>1208</v>
      </c>
      <c r="HV22" s="169">
        <f>IF(全国標準卸価格表!HV22="","",ROUND(IF(入力!$N$39=1,ユーザー別卸価格表!HV22/(100-入力!$N$93)%,ユーザー別卸価格表!HV22+入力!$P$93),-入力!$N$42)*(入力!$I$35+1))</f>
        <v>59840.000000000007</v>
      </c>
      <c r="HX22" s="606"/>
      <c r="HY22" s="613" t="s">
        <v>419</v>
      </c>
      <c r="HZ22" s="271" t="s">
        <v>446</v>
      </c>
      <c r="IA22" s="272" t="s">
        <v>456</v>
      </c>
      <c r="IB22" s="333" t="s">
        <v>470</v>
      </c>
      <c r="IC22" s="273" t="s">
        <v>502</v>
      </c>
      <c r="ID22" s="274">
        <f>IF(全国標準卸価格表!ID22="","",ROUND(IF(入力!$N$39=1,ユーザー別卸価格表!ID22/(100-入力!$N$125)%,ユーザー別卸価格表!ID22+入力!$P$125),-入力!$N$42)*(入力!$I$35+1))</f>
        <v>44990</v>
      </c>
      <c r="IE22" s="67"/>
      <c r="IF22" s="619"/>
      <c r="IG22" s="666" t="s">
        <v>435</v>
      </c>
      <c r="IH22" s="166" t="s">
        <v>1189</v>
      </c>
      <c r="II22" s="167" t="s">
        <v>956</v>
      </c>
      <c r="IJ22" s="213" t="s">
        <v>1188</v>
      </c>
      <c r="IK22" s="168" t="s">
        <v>1187</v>
      </c>
      <c r="IL22" s="169">
        <f>IF(全国標準卸価格表!IL22="","",ROUND(IF(入力!$N$39=1,ユーザー別卸価格表!IL22/(100-入力!$N$171)%,ユーザー別卸価格表!IL22+入力!$P$171),-入力!$N$42)*(入力!$I$35+1))</f>
        <v>34760</v>
      </c>
      <c r="IM22" s="67"/>
      <c r="IN22" s="606"/>
      <c r="IO22" s="609"/>
      <c r="IP22" s="186" t="s">
        <v>1487</v>
      </c>
      <c r="IQ22" s="187" t="s">
        <v>456</v>
      </c>
      <c r="IR22" s="352" t="s">
        <v>547</v>
      </c>
      <c r="IS22" s="188" t="s">
        <v>571</v>
      </c>
      <c r="IT22" s="169">
        <f>IF(全国標準卸価格表!IT22="","",ROUND(IF(入力!$N$39=1,ユーザー別卸価格表!IT22/(100-入力!$N$189)%,ユーザー別卸価格表!IT22+入力!$P$189),-入力!$N$42)*(入力!$I$35+1))</f>
        <v>43230</v>
      </c>
    </row>
    <row r="23" spans="1:254" ht="29.1" customHeight="1" thickBot="1">
      <c r="A23" s="631">
        <v>19</v>
      </c>
      <c r="B23" s="224" t="s">
        <v>314</v>
      </c>
      <c r="C23" s="225"/>
      <c r="D23" s="226">
        <v>98</v>
      </c>
      <c r="E23" s="227"/>
      <c r="F23" s="228" t="str">
        <f>IF(全国標準卸価格表!F23="","",ROUND(IF(入力!$N$39=1,ユーザー別卸価格表!F23/(100-入力!$N$45)%,ユーザー別卸価格表!F23+入力!$P$45),-入力!$N$42)*(入力!$I$35+1))</f>
        <v/>
      </c>
      <c r="G23" s="229"/>
      <c r="H23" s="229"/>
      <c r="I23" s="229"/>
      <c r="J23" s="561" t="s">
        <v>1536</v>
      </c>
      <c r="K23" s="228" t="str">
        <f>IF(全国標準卸価格表!K23="","",ROUND(IF(入力!$N$39=1,ユーザー別卸価格表!K23/(100-入力!$N$46)%,ユーザー別卸価格表!K23+入力!$P$46),-入力!$N$42)*(入力!$I$35+1))</f>
        <v/>
      </c>
      <c r="L23" s="566" t="s">
        <v>1536</v>
      </c>
      <c r="M23" s="566" t="s">
        <v>1536</v>
      </c>
      <c r="N23" s="566"/>
      <c r="O23" s="227"/>
      <c r="P23" s="228" t="str">
        <f>IF(全国標準卸価格表!P23="","",ROUND(IF(入力!$N$39=1,ユーザー別卸価格表!P23/(100-入力!$N$47)%,ユーザー別卸価格表!P23+入力!$P$47),-入力!$N$42)*(入力!$I$35+1))</f>
        <v/>
      </c>
      <c r="Q23" s="229"/>
      <c r="R23" s="229"/>
      <c r="S23" s="229"/>
      <c r="T23" s="227"/>
      <c r="U23" s="228" t="str">
        <f>IF(全国標準卸価格表!U23="","",ROUND(IF(入力!$N$39=1,ユーザー別卸価格表!U23/(100-入力!$N$48)%,ユーザー別卸価格表!U23+入力!$P$48),-入力!$N$42)*(入力!$I$35+1))</f>
        <v/>
      </c>
      <c r="V23" s="229"/>
      <c r="W23" s="229"/>
      <c r="X23" s="244"/>
      <c r="Y23" s="117"/>
      <c r="Z23" s="631">
        <v>19</v>
      </c>
      <c r="AA23" s="224" t="s">
        <v>314</v>
      </c>
      <c r="AB23" s="225"/>
      <c r="AC23" s="226">
        <v>98</v>
      </c>
      <c r="AD23" s="227"/>
      <c r="AE23" s="228" t="str">
        <f>IF(全国標準卸価格表!AE23="","",ROUND(IF(入力!$N$39=1,ユーザー別卸価格表!AE23/(100-入力!$N$49)%,ユーザー別卸価格表!AE23+入力!$P$49),-入力!$N$42)*(入力!$I$35+1))</f>
        <v/>
      </c>
      <c r="AF23" s="229"/>
      <c r="AG23" s="229"/>
      <c r="AH23" s="244"/>
      <c r="AI23" s="227" t="s">
        <v>1988</v>
      </c>
      <c r="AJ23" s="245">
        <f>IF(全国標準卸価格表!AJ23="","",ROUND(IF(入力!$N$39=1,ユーザー別卸価格表!AJ23/(100-入力!$N$50)%,ユーザー別卸価格表!AJ23+入力!$P$50),-入力!$N$42)*(入力!$I$35+1))</f>
        <v>86570</v>
      </c>
      <c r="AK23" s="229" t="s">
        <v>635</v>
      </c>
      <c r="AL23" s="229" t="s">
        <v>589</v>
      </c>
      <c r="AM23" s="244"/>
      <c r="AN23" s="209" t="s">
        <v>1232</v>
      </c>
      <c r="AO23" s="222">
        <f>IF(全国標準卸価格表!AO23="","",ROUND(IF(入力!$N$39=1,ユーザー別卸価格表!AO23/(100-入力!$N$51)%,ユーザー別卸価格表!AO23+入力!$P$51),-入力!$N$42)*(入力!$I$35+1))</f>
        <v>89540</v>
      </c>
      <c r="AP23" s="380" t="s">
        <v>1609</v>
      </c>
      <c r="AQ23" s="195" t="s">
        <v>589</v>
      </c>
      <c r="AR23" s="195"/>
      <c r="AS23" s="209"/>
      <c r="AT23" s="222" t="str">
        <f>IF(全国標準卸価格表!AT23="","",ROUND(IF(入力!$N$39=1,ユーザー別卸価格表!AT23/(100-入力!$N$52)%,ユーザー別卸価格表!AT23+入力!$P$52),-入力!$N$42)*(入力!$I$35+1))</f>
        <v/>
      </c>
      <c r="AU23" s="195"/>
      <c r="AV23" s="195"/>
      <c r="AW23" s="242"/>
      <c r="AY23" s="631">
        <v>19</v>
      </c>
      <c r="AZ23" s="224" t="s">
        <v>314</v>
      </c>
      <c r="BA23" s="225"/>
      <c r="BB23" s="226">
        <v>98</v>
      </c>
      <c r="BC23" s="209"/>
      <c r="BD23" s="222" t="str">
        <f>IF(全国標準卸価格表!BD23="","",ROUND(IF(入力!$N$39=1,ユーザー別卸価格表!BD23/(100-入力!$N$53)%,ユーザー別卸価格表!BD23+入力!$P$53),-入力!$N$42)*(入力!$I$35+1))</f>
        <v/>
      </c>
      <c r="BE23" s="195"/>
      <c r="BF23" s="195"/>
      <c r="BG23" s="223"/>
      <c r="BH23" s="209"/>
      <c r="BI23" s="222" t="str">
        <f>IF(全国標準卸価格表!BI23="","",ROUND(IF(入力!$N$39=1,ユーザー別卸価格表!BI23/(100-入力!$N$54)%,ユーザー別卸価格表!BI23+入力!$P$54),-入力!$N$42)*(入力!$I$35+1))</f>
        <v/>
      </c>
      <c r="BJ23" s="195"/>
      <c r="BK23" s="195"/>
      <c r="BL23" s="223"/>
      <c r="BM23" s="366"/>
      <c r="BN23" s="222"/>
      <c r="BO23" s="195"/>
      <c r="BP23" s="195"/>
      <c r="BQ23" s="195"/>
      <c r="BR23" s="193"/>
      <c r="BS23" s="222"/>
      <c r="BT23" s="195"/>
      <c r="BU23" s="195"/>
      <c r="BV23" s="380"/>
      <c r="BX23" s="134"/>
      <c r="BY23" s="135"/>
      <c r="BZ23" s="135"/>
      <c r="CA23" s="135"/>
      <c r="CB23" s="138"/>
      <c r="CC23" s="102"/>
      <c r="CD23" s="66"/>
      <c r="CE23" s="66"/>
      <c r="CF23" s="66"/>
      <c r="CG23" s="66"/>
      <c r="CH23" s="66"/>
      <c r="CI23" s="66"/>
      <c r="CJ23" s="66"/>
      <c r="CK23" s="66"/>
      <c r="CL23" s="104"/>
      <c r="CM23" s="102"/>
      <c r="CN23" s="66"/>
      <c r="CO23" s="66"/>
      <c r="CP23" s="66"/>
      <c r="CQ23" s="144"/>
      <c r="CR23" s="102"/>
      <c r="CS23" s="66"/>
      <c r="CT23" s="66"/>
      <c r="CU23" s="66"/>
      <c r="CV23" s="69"/>
      <c r="CW23" s="620"/>
      <c r="CX23" s="120" t="s">
        <v>185</v>
      </c>
      <c r="CY23" s="301">
        <v>77</v>
      </c>
      <c r="CZ23" s="121"/>
      <c r="DA23" s="127"/>
      <c r="DB23" s="256" t="str">
        <f>IF(全国標準卸価格表!DB23="","",ROUND(IF(入力!$N$39=1,ユーザー別卸価格表!DB23/(100-入力!$N$62)%,ユーザー別卸価格表!DB23+入力!$P$62),-入力!$N$42)*(入力!$I$35+1))</f>
        <v/>
      </c>
      <c r="DC23" s="129"/>
      <c r="DD23" s="129"/>
      <c r="DE23" s="215"/>
      <c r="DF23" s="563" t="s">
        <v>1536</v>
      </c>
      <c r="DG23" s="132" t="str">
        <f>IF(全国標準卸価格表!DG23="","",ROUND(IF(入力!$N$39=1,ユーザー別卸価格表!DG23/(100-入力!$N$63)%,ユーザー別卸価格表!DG23+入力!$P$63),-入力!$N$42)*(入力!$I$35+1))</f>
        <v/>
      </c>
      <c r="DH23" s="555" t="s">
        <v>1536</v>
      </c>
      <c r="DI23" s="555"/>
      <c r="DJ23" s="555"/>
      <c r="DK23" s="127"/>
      <c r="DL23" s="256" t="str">
        <f>IF(全国標準卸価格表!DL23="","",ROUND(IF(入力!$N$39=1,ユーザー別卸価格表!DL23/(100-入力!$N$64)%,ユーザー別卸価格表!DL23+入力!$P$64),-入力!$N$42)*(入力!$I$35+1))</f>
        <v/>
      </c>
      <c r="DM23" s="294"/>
      <c r="DN23" s="129"/>
      <c r="DO23" s="216"/>
      <c r="DP23" s="127"/>
      <c r="DQ23" s="256" t="str">
        <f>IF(全国標準卸価格表!DQ23="","",ROUND(IF(入力!$N$39=1,ユーザー別卸価格表!DQ23/(100-入力!$N$65)%,ユーザー別卸価格表!DQ23+入力!$P$65),-入力!$N$42)*(入力!$I$35+1))</f>
        <v/>
      </c>
      <c r="DR23" s="129"/>
      <c r="DS23" s="129"/>
      <c r="DT23" s="216"/>
      <c r="DV23" s="635" t="s">
        <v>72</v>
      </c>
      <c r="DW23" s="636"/>
      <c r="DX23" s="635" t="s">
        <v>747</v>
      </c>
      <c r="DY23" s="652"/>
      <c r="DZ23" s="657" t="s">
        <v>900</v>
      </c>
      <c r="EA23" s="658"/>
      <c r="EB23" s="658"/>
      <c r="EC23" s="658"/>
      <c r="ED23" s="659"/>
      <c r="EE23" s="597" t="s">
        <v>896</v>
      </c>
      <c r="EF23" s="658"/>
      <c r="EG23" s="658"/>
      <c r="EH23" s="658"/>
      <c r="EI23" s="658"/>
      <c r="EJ23" s="536"/>
      <c r="EK23" s="375"/>
      <c r="EL23" s="375"/>
      <c r="EM23" s="375"/>
      <c r="EN23" s="375"/>
      <c r="EO23" s="539"/>
      <c r="EP23" s="375"/>
      <c r="EQ23" s="375"/>
      <c r="ER23" s="375"/>
      <c r="ES23" s="375"/>
      <c r="EU23" s="619"/>
      <c r="EV23" s="207" t="s">
        <v>1749</v>
      </c>
      <c r="EW23" s="208"/>
      <c r="EX23" s="208">
        <v>111</v>
      </c>
      <c r="EY23" s="209"/>
      <c r="EZ23" s="194" t="str">
        <f>IF(全国標準卸価格表!EZ23="","",ROUND(IF(入力!$N$39=1,ユーザー別卸価格表!EZ23/(100-入力!$N$74)%,ユーザー別卸価格表!EZ23+入力!$P$74),-入力!$N$42)*(入力!$I$35+1))</f>
        <v/>
      </c>
      <c r="FA23" s="210"/>
      <c r="FB23" s="210"/>
      <c r="FC23" s="211"/>
      <c r="FD23" s="209"/>
      <c r="FE23" s="194" t="str">
        <f>IF(全国標準卸価格表!FE23="","",ROUND(IF(入力!$N$39=1,ユーザー別卸価格表!FE23/(100-入力!$N$75)%,ユーザー別卸価格表!FE23+入力!$P$75),-入力!$N$42)*(入力!$I$35+1))</f>
        <v/>
      </c>
      <c r="FF23" s="210"/>
      <c r="FG23" s="210"/>
      <c r="FH23" s="211"/>
      <c r="FI23" s="209"/>
      <c r="FJ23" s="194" t="str">
        <f>IF(全国標準卸価格表!FJ23="","",ROUND(IF(入力!$N$39=1,ユーザー別卸価格表!FJ23/(100-入力!$N$76)%,ユーザー別卸価格表!FJ23+入力!$P$76),-入力!$N$42)*(入力!$I$35+1))</f>
        <v/>
      </c>
      <c r="FK23" s="210"/>
      <c r="FL23" s="210"/>
      <c r="FM23" s="210"/>
      <c r="FN23" s="209" t="s">
        <v>1767</v>
      </c>
      <c r="FO23" s="194">
        <f>IF(全国標準卸価格表!FO23="","",ROUND(IF(入力!$N$39=1,ユーザー別卸価格表!FO23/(100-入力!$N$77)%,ユーザー別卸価格表!FO23+入力!$P$77),-入力!$N$42)*(入力!$I$35+1))</f>
        <v>46310.000000000007</v>
      </c>
      <c r="FP23" s="210" t="s">
        <v>905</v>
      </c>
      <c r="FQ23" s="210" t="s">
        <v>907</v>
      </c>
      <c r="FR23" s="211"/>
      <c r="FS23" s="209"/>
      <c r="FT23" s="194" t="str">
        <f>IF(全国標準卸価格表!FT23="","",ROUND(IF(入力!$N$39=1,ユーザー別卸価格表!FT23/(100-入力!$N$78)%,ユーザー別卸価格表!FT23+入力!$P$78),-入力!$N$42)*(入力!$I$35+1))</f>
        <v/>
      </c>
      <c r="FU23" s="210"/>
      <c r="FV23" s="210"/>
      <c r="FW23" s="211"/>
      <c r="FX23" s="191"/>
      <c r="FY23" s="620"/>
      <c r="FZ23" s="268" t="s">
        <v>847</v>
      </c>
      <c r="GA23" s="267" t="s">
        <v>1144</v>
      </c>
      <c r="GB23" s="267"/>
      <c r="GC23" s="127"/>
      <c r="GD23" s="256" t="str">
        <f>IF(全国標準卸価格表!GD23="","",ROUND(IF(入力!$N$39=1,ユーザー別卸価格表!GD23/(100-入力!$N$79)%,ユーザー別卸価格表!GD23+入力!$P$79),-入力!$N$42)*(入力!$I$35+1))</f>
        <v/>
      </c>
      <c r="GE23" s="269"/>
      <c r="GF23" s="269"/>
      <c r="GG23" s="270"/>
      <c r="GH23" s="127" t="s">
        <v>1700</v>
      </c>
      <c r="GI23" s="256">
        <f>IF(全国標準卸価格表!GI23="","",ROUND(IF(入力!$N$39=1,ユーザー別卸価格表!GI23/(100-入力!$N$80)%,ユーザー別卸価格表!GI23+入力!$P$80),-入力!$N$42)*(入力!$I$35+1))</f>
        <v>46420.000000000007</v>
      </c>
      <c r="GJ23" s="269" t="s">
        <v>672</v>
      </c>
      <c r="GK23" s="269"/>
      <c r="GL23" s="270"/>
      <c r="GM23" s="127"/>
      <c r="GN23" s="256" t="str">
        <f>IF(全国標準卸価格表!GN23="","",ROUND(IF(入力!$N$39=1,ユーザー別卸価格表!GN23/(100-入力!$N$81)%,ユーザー別卸価格表!GN23+入力!$P$81),-入力!$N$42)*(入力!$I$35+1))</f>
        <v/>
      </c>
      <c r="GO23" s="269"/>
      <c r="GP23" s="269"/>
      <c r="GQ23" s="270"/>
      <c r="GR23" s="127"/>
      <c r="GS23" s="256" t="str">
        <f>IF(全国標準卸価格表!GS23="","",ROUND(IF(入力!$N$39=1,ユーザー別卸価格表!GS23/(100-入力!$N$82)%,ユーザー別卸価格表!GS23+入力!$P$82),-入力!$N$42)*(入力!$I$35+1))</f>
        <v/>
      </c>
      <c r="GT23" s="269"/>
      <c r="GU23" s="269"/>
      <c r="GV23" s="270"/>
      <c r="GW23" s="192"/>
      <c r="GX23" s="413" t="s">
        <v>1408</v>
      </c>
      <c r="GY23" s="209" t="s">
        <v>1409</v>
      </c>
      <c r="GZ23" s="222">
        <f>IF(全国標準卸価格表!GZ23="","",ROUND(IF(入力!$N$39=1,ユーザー別卸価格表!GZ23/(100-入力!$N$83)%,ユーザー別卸価格表!GZ23+入力!$P$83),-入力!$N$42)*(入力!$I$35+1))</f>
        <v>13420.000000000002</v>
      </c>
      <c r="HA23" s="412"/>
      <c r="HB23" s="209"/>
      <c r="HC23" s="222" t="str">
        <f>IF(全国標準卸価格表!HC23="","",ROUND(IF(入力!$N$39=1,ユーザー別卸価格表!HC23/(100-入力!$N$84)%,ユーザー別卸価格表!HC23+入力!$P$84),-入力!$N$42)*(入力!$I$35+1))</f>
        <v/>
      </c>
      <c r="HD23" s="412"/>
      <c r="HE23" s="209"/>
      <c r="HF23" s="222" t="str">
        <f>IF(全国標準卸価格表!HF23="","",ROUND(IF(入力!$N$39=1,ユーザー別卸価格表!HF23/(100-入力!$N$85)%,ユーザー別卸価格表!HF23+入力!$P$85),-入力!$N$42)*(入力!$I$35+1))</f>
        <v/>
      </c>
      <c r="HG23" s="412"/>
      <c r="HH23" s="138"/>
      <c r="HP23" s="606"/>
      <c r="HQ23" s="634" t="s">
        <v>959</v>
      </c>
      <c r="HR23" s="271" t="s">
        <v>438</v>
      </c>
      <c r="HS23" s="272" t="s">
        <v>454</v>
      </c>
      <c r="HT23" s="333" t="s">
        <v>1625</v>
      </c>
      <c r="HU23" s="273" t="s">
        <v>1150</v>
      </c>
      <c r="HV23" s="274">
        <f>IF(全国標準卸価格表!HV23="","",ROUND(IF(入力!$N$39=1,ユーザー別卸価格表!HV23/(100-入力!$N$94)%,ユーザー別卸価格表!HV23+入力!$P$94),-入力!$N$42)*(入力!$I$35+1))</f>
        <v>73150</v>
      </c>
      <c r="HX23" s="606"/>
      <c r="HY23" s="646"/>
      <c r="HZ23" s="166" t="s">
        <v>1358</v>
      </c>
      <c r="IA23" s="167" t="s">
        <v>456</v>
      </c>
      <c r="IB23" s="213" t="s">
        <v>1106</v>
      </c>
      <c r="IC23" s="168" t="s">
        <v>1105</v>
      </c>
      <c r="ID23" s="169">
        <f>IF(全国標準卸価格表!ID23="","",ROUND(IF(入力!$N$39=1,ユーザー別卸価格表!ID23/(100-入力!$N$125)%,ユーザー別卸価格表!ID23+入力!$P$125),-入力!$N$42)*(入力!$I$35+1))</f>
        <v>53790.000000000007</v>
      </c>
      <c r="IE23" s="67"/>
      <c r="IF23" s="619"/>
      <c r="IG23" s="609"/>
      <c r="IH23" s="166" t="s">
        <v>1121</v>
      </c>
      <c r="II23" s="167" t="s">
        <v>456</v>
      </c>
      <c r="IJ23" s="213" t="s">
        <v>1109</v>
      </c>
      <c r="IK23" s="168" t="s">
        <v>1107</v>
      </c>
      <c r="IL23" s="169">
        <f>IF(全国標準卸価格表!IL23="","",ROUND(IF(入力!$N$39=1,ユーザー別卸価格表!IL23/(100-入力!$N$171)%,ユーザー別卸価格表!IL23+入力!$P$171),-入力!$N$42)*(入力!$I$35+1))</f>
        <v>45430.000000000007</v>
      </c>
      <c r="IM23" s="67"/>
      <c r="IN23" s="606"/>
      <c r="IO23" s="609"/>
      <c r="IP23" s="186" t="s">
        <v>1488</v>
      </c>
      <c r="IQ23" s="187" t="s">
        <v>454</v>
      </c>
      <c r="IR23" s="352" t="s">
        <v>543</v>
      </c>
      <c r="IS23" s="188" t="s">
        <v>1261</v>
      </c>
      <c r="IT23" s="169">
        <f>IF(全国標準卸価格表!IT23="","",ROUND(IF(入力!$N$39=1,ユーザー別卸価格表!IT23/(100-入力!$N$189)%,ユーザー別卸価格表!IT23+入力!$P$189),-入力!$N$42)*(入力!$I$35+1))</f>
        <v>90090</v>
      </c>
    </row>
    <row r="24" spans="1:254" ht="29.1" customHeight="1" thickBot="1">
      <c r="A24" s="619"/>
      <c r="B24" s="231" t="s">
        <v>233</v>
      </c>
      <c r="C24" s="232"/>
      <c r="D24" s="233">
        <v>85</v>
      </c>
      <c r="E24" s="234"/>
      <c r="F24" s="235" t="str">
        <f>IF(全国標準卸価格表!F24="","",ROUND(IF(入力!$N$39=1,ユーザー別卸価格表!F24/(100-入力!$N$45)%,ユーザー別卸価格表!F24+入力!$P$45),-入力!$N$42)*(入力!$I$35+1))</f>
        <v/>
      </c>
      <c r="G24" s="236"/>
      <c r="H24" s="236"/>
      <c r="I24" s="250"/>
      <c r="J24" s="562" t="s">
        <v>1536</v>
      </c>
      <c r="K24" s="249" t="str">
        <f>IF(全国標準卸価格表!K24="","",ROUND(IF(入力!$N$39=1,ユーザー別卸価格表!K24/(100-入力!$N$46)%,ユーザー別卸価格表!K24+入力!$P$46),-入力!$N$42)*(入力!$I$35+1))</f>
        <v/>
      </c>
      <c r="L24" s="567" t="s">
        <v>1536</v>
      </c>
      <c r="M24" s="567" t="s">
        <v>1536</v>
      </c>
      <c r="N24" s="567"/>
      <c r="O24" s="234" t="s">
        <v>593</v>
      </c>
      <c r="P24" s="235">
        <f>IF(全国標準卸価格表!P24="","",ROUND(IF(入力!$N$39=1,ユーザー別卸価格表!P24/(100-入力!$N$47)%,ユーザー別卸価格表!P24+入力!$P$47),-入力!$N$42)*(入力!$I$35+1))</f>
        <v>60830.000000000007</v>
      </c>
      <c r="Q24" s="236" t="s">
        <v>588</v>
      </c>
      <c r="R24" s="236" t="s">
        <v>589</v>
      </c>
      <c r="S24" s="236"/>
      <c r="T24" s="234"/>
      <c r="U24" s="235" t="str">
        <f>IF(全国標準卸価格表!U24="","",ROUND(IF(入力!$N$39=1,ユーザー別卸価格表!U24/(100-入力!$N$48)%,ユーザー別卸価格表!U24+入力!$P$48),-入力!$N$42)*(入力!$I$35+1))</f>
        <v/>
      </c>
      <c r="V24" s="236"/>
      <c r="W24" s="236"/>
      <c r="X24" s="241"/>
      <c r="Y24" s="117"/>
      <c r="Z24" s="619"/>
      <c r="AA24" s="231" t="s">
        <v>233</v>
      </c>
      <c r="AB24" s="232"/>
      <c r="AC24" s="233">
        <v>85</v>
      </c>
      <c r="AD24" s="234"/>
      <c r="AE24" s="235" t="str">
        <f>IF(全国標準卸価格表!AE24="","",ROUND(IF(入力!$N$39=1,ユーザー別卸価格表!AE24/(100-入力!$N$49)%,ユーザー別卸価格表!AE24+入力!$P$49),-入力!$N$42)*(入力!$I$35+1))</f>
        <v/>
      </c>
      <c r="AF24" s="236"/>
      <c r="AG24" s="236"/>
      <c r="AH24" s="241"/>
      <c r="AI24" s="234"/>
      <c r="AJ24" s="251" t="str">
        <f>IF(全国標準卸価格表!AJ24="","",ROUND(IF(入力!$N$39=1,ユーザー別卸価格表!AJ24/(100-入力!$N$50)%,ユーザー別卸価格表!AJ24+入力!$P$50),-入力!$N$42)*(入力!$I$35+1))</f>
        <v/>
      </c>
      <c r="AK24" s="250"/>
      <c r="AL24" s="250"/>
      <c r="AM24" s="241"/>
      <c r="AN24" s="234"/>
      <c r="AO24" s="249" t="str">
        <f>IF(全国標準卸価格表!AO24="","",ROUND(IF(入力!$N$39=1,ユーザー別卸価格表!AO24/(100-入力!$N$51)%,ユーザー別卸価格表!AO24+入力!$P$51),-入力!$N$42)*(入力!$I$35+1))</f>
        <v/>
      </c>
      <c r="AP24" s="398"/>
      <c r="AQ24" s="250"/>
      <c r="AR24" s="250"/>
      <c r="AS24" s="234"/>
      <c r="AT24" s="249" t="str">
        <f>IF(全国標準卸価格表!AT24="","",ROUND(IF(入力!$N$39=1,ユーザー別卸価格表!AT24/(100-入力!$N$52)%,ユーザー別卸価格表!AT24+入力!$P$52),-入力!$N$42)*(入力!$I$35+1))</f>
        <v/>
      </c>
      <c r="AU24" s="250"/>
      <c r="AV24" s="250"/>
      <c r="AW24" s="241"/>
      <c r="AY24" s="619"/>
      <c r="AZ24" s="231" t="s">
        <v>233</v>
      </c>
      <c r="BA24" s="232"/>
      <c r="BB24" s="233">
        <v>85</v>
      </c>
      <c r="BC24" s="234"/>
      <c r="BD24" s="249" t="str">
        <f>IF(全国標準卸価格表!BD24="","",ROUND(IF(入力!$N$39=1,ユーザー別卸価格表!BD24/(100-入力!$N$53)%,ユーザー別卸価格表!BD24+入力!$P$53),-入力!$N$42)*(入力!$I$35+1))</f>
        <v/>
      </c>
      <c r="BE24" s="250"/>
      <c r="BF24" s="250"/>
      <c r="BG24" s="237"/>
      <c r="BH24" s="234"/>
      <c r="BI24" s="249" t="str">
        <f>IF(全国標準卸価格表!BI24="","",ROUND(IF(入力!$N$39=1,ユーザー別卸価格表!BI24/(100-入力!$N$54)%,ユーザー別卸価格表!BI24+入力!$P$54),-入力!$N$42)*(入力!$I$35+1))</f>
        <v/>
      </c>
      <c r="BJ24" s="250"/>
      <c r="BK24" s="250"/>
      <c r="BL24" s="237"/>
      <c r="BM24" s="366"/>
      <c r="BN24" s="222"/>
      <c r="BO24" s="195"/>
      <c r="BP24" s="195"/>
      <c r="BQ24" s="195"/>
      <c r="BR24" s="193"/>
      <c r="BS24" s="222"/>
      <c r="BT24" s="195"/>
      <c r="BU24" s="195"/>
      <c r="BV24" s="380"/>
      <c r="BX24" s="134"/>
      <c r="BY24" s="135"/>
      <c r="BZ24" s="135"/>
      <c r="CA24" s="135"/>
      <c r="CB24" s="138"/>
      <c r="CC24" s="102"/>
      <c r="CD24" s="66"/>
      <c r="CE24" s="66"/>
      <c r="CF24" s="66"/>
      <c r="CG24" s="66"/>
      <c r="CH24" s="66"/>
      <c r="CI24" s="66"/>
      <c r="CJ24" s="66"/>
      <c r="CK24" s="66"/>
      <c r="CL24" s="104"/>
      <c r="CM24" s="102"/>
      <c r="CN24" s="66"/>
      <c r="CO24" s="66"/>
      <c r="CP24" s="66"/>
      <c r="CQ24" s="144"/>
      <c r="CR24" s="102"/>
      <c r="CS24" s="66"/>
      <c r="CT24" s="66"/>
      <c r="CU24" s="66"/>
      <c r="CV24" s="69"/>
      <c r="CW24" s="134"/>
      <c r="CX24" s="135"/>
      <c r="CY24" s="135"/>
      <c r="CZ24" s="135"/>
      <c r="DA24" s="144"/>
      <c r="DB24" s="102"/>
      <c r="DC24" s="66"/>
      <c r="DD24" s="66"/>
      <c r="DE24" s="66"/>
      <c r="DF24" s="138"/>
      <c r="DG24" s="66"/>
      <c r="DH24" s="66"/>
      <c r="DI24" s="66"/>
      <c r="DJ24" s="66"/>
      <c r="DK24" s="104"/>
      <c r="DL24" s="102"/>
      <c r="DM24" s="66"/>
      <c r="DN24" s="66"/>
      <c r="DO24" s="66"/>
      <c r="DP24" s="144" t="s">
        <v>1065</v>
      </c>
      <c r="DQ24" s="102"/>
      <c r="DR24" s="66"/>
      <c r="DS24" s="66"/>
      <c r="DT24" s="66"/>
      <c r="DV24" s="637"/>
      <c r="DW24" s="638"/>
      <c r="DX24" s="653"/>
      <c r="DY24" s="654"/>
      <c r="DZ24" s="660"/>
      <c r="EA24" s="661"/>
      <c r="EB24" s="661"/>
      <c r="EC24" s="661"/>
      <c r="ED24" s="662"/>
      <c r="EE24" s="660"/>
      <c r="EF24" s="661"/>
      <c r="EG24" s="661"/>
      <c r="EH24" s="661"/>
      <c r="EI24" s="661"/>
      <c r="EJ24" s="115"/>
      <c r="EK24" s="375"/>
      <c r="EL24" s="375"/>
      <c r="EM24" s="375"/>
      <c r="EN24" s="375"/>
      <c r="EO24" s="375"/>
      <c r="EP24" s="375"/>
      <c r="EQ24" s="375"/>
      <c r="ER24" s="375"/>
      <c r="ES24" s="375"/>
      <c r="EU24" s="620"/>
      <c r="EV24" s="207" t="s">
        <v>920</v>
      </c>
      <c r="EW24" s="208">
        <v>109</v>
      </c>
      <c r="EX24" s="208"/>
      <c r="EY24" s="209"/>
      <c r="EZ24" s="194" t="str">
        <f>IF(全国標準卸価格表!EZ24="","",ROUND(IF(入力!$N$39=1,ユーザー別卸価格表!EZ24/(100-入力!$N$74)%,ユーザー別卸価格表!EZ24+入力!$P$74),-入力!$N$42)*(入力!$I$35+1))</f>
        <v/>
      </c>
      <c r="FA24" s="210"/>
      <c r="FB24" s="210"/>
      <c r="FC24" s="211"/>
      <c r="FD24" s="209"/>
      <c r="FE24" s="194" t="str">
        <f>IF(全国標準卸価格表!FE24="","",ROUND(IF(入力!$N$39=1,ユーザー別卸価格表!FE24/(100-入力!$N$75)%,ユーザー別卸価格表!FE24+入力!$P$75),-入力!$N$42)*(入力!$I$35+1))</f>
        <v/>
      </c>
      <c r="FF24" s="210"/>
      <c r="FG24" s="210"/>
      <c r="FH24" s="211"/>
      <c r="FI24" s="209" t="s">
        <v>921</v>
      </c>
      <c r="FJ24" s="194">
        <f>IF(全国標準卸価格表!FJ24="","",ROUND(IF(入力!$N$39=1,ユーザー別卸価格表!FJ24/(100-入力!$N$76)%,ユーザー別卸価格表!FJ24+入力!$P$76),-入力!$N$42)*(入力!$I$35+1))</f>
        <v>49170.000000000007</v>
      </c>
      <c r="FK24" s="210" t="s">
        <v>905</v>
      </c>
      <c r="FL24" s="210"/>
      <c r="FM24" s="210"/>
      <c r="FN24" s="209"/>
      <c r="FO24" s="194" t="str">
        <f>IF(全国標準卸価格表!FO24="","",ROUND(IF(入力!$N$39=1,ユーザー別卸価格表!FO24/(100-入力!$N$77)%,ユーザー別卸価格表!FO24+入力!$P$77),-入力!$N$42)*(入力!$I$35+1))</f>
        <v/>
      </c>
      <c r="FP24" s="210"/>
      <c r="FQ24" s="210"/>
      <c r="FR24" s="211"/>
      <c r="FS24" s="209"/>
      <c r="FT24" s="194" t="str">
        <f>IF(全国標準卸価格表!FT24="","",ROUND(IF(入力!$N$39=1,ユーザー別卸価格表!FT24/(100-入力!$N$78)%,ユーザー別卸価格表!FT24+入力!$P$78),-入力!$N$42)*(入力!$I$35+1))</f>
        <v/>
      </c>
      <c r="FU24" s="210"/>
      <c r="FV24" s="210"/>
      <c r="FW24" s="211"/>
      <c r="FX24" s="191"/>
      <c r="FY24" s="631">
        <v>16</v>
      </c>
      <c r="FZ24" s="207" t="s">
        <v>1686</v>
      </c>
      <c r="GA24" s="208" t="s">
        <v>1144</v>
      </c>
      <c r="GB24" s="208"/>
      <c r="GC24" s="209"/>
      <c r="GD24" s="194" t="str">
        <f>IF(全国標準卸価格表!GD24="","",ROUND(IF(入力!$N$39=1,ユーザー別卸価格表!GD24/(100-入力!$N$79)%,ユーザー別卸価格表!GD24+入力!$P$79),-入力!$N$42)*(入力!$I$35+1))</f>
        <v/>
      </c>
      <c r="GE24" s="210"/>
      <c r="GF24" s="210"/>
      <c r="GG24" s="211"/>
      <c r="GH24" s="209" t="s">
        <v>2042</v>
      </c>
      <c r="GI24" s="194">
        <f>IF(全国標準卸価格表!GI24="","",ROUND(IF(入力!$N$39=1,ユーザー別卸価格表!GI24/(100-入力!$N$80)%,ユーザー別卸価格表!GI24+入力!$P$80),-入力!$N$42)*(入力!$I$35+1))</f>
        <v>35530</v>
      </c>
      <c r="GJ24" s="210" t="s">
        <v>672</v>
      </c>
      <c r="GK24" s="210"/>
      <c r="GL24" s="211"/>
      <c r="GM24" s="209"/>
      <c r="GN24" s="194" t="str">
        <f>IF(全国標準卸価格表!GN24="","",ROUND(IF(入力!$N$39=1,ユーザー別卸価格表!GN24/(100-入力!$N$81)%,ユーザー別卸価格表!GN24+入力!$P$81),-入力!$N$42)*(入力!$I$35+1))</f>
        <v/>
      </c>
      <c r="GO24" s="210"/>
      <c r="GP24" s="210"/>
      <c r="GQ24" s="211"/>
      <c r="GR24" s="209"/>
      <c r="GS24" s="194" t="str">
        <f>IF(全国標準卸価格表!GS24="","",ROUND(IF(入力!$N$39=1,ユーザー別卸価格表!GS24/(100-入力!$N$82)%,ユーザー別卸価格表!GS24+入力!$P$82),-入力!$N$42)*(入力!$I$35+1))</f>
        <v/>
      </c>
      <c r="GT24" s="210"/>
      <c r="GU24" s="210"/>
      <c r="GV24" s="211"/>
      <c r="GW24" s="192"/>
      <c r="GX24" s="413" t="s">
        <v>1406</v>
      </c>
      <c r="GY24" s="209" t="s">
        <v>1407</v>
      </c>
      <c r="GZ24" s="222">
        <f>IF(全国標準卸価格表!GZ24="","",ROUND(IF(入力!$N$39=1,ユーザー別卸価格表!GZ24/(100-入力!$N$83)%,ユーザー別卸価格表!GZ24+入力!$P$83),-入力!$N$42)*(入力!$I$35+1))</f>
        <v>13750.000000000002</v>
      </c>
      <c r="HA24" s="412"/>
      <c r="HB24" s="209"/>
      <c r="HC24" s="222" t="str">
        <f>IF(全国標準卸価格表!HC24="","",ROUND(IF(入力!$N$39=1,ユーザー別卸価格表!HC24/(100-入力!$N$84)%,ユーザー別卸価格表!HC24+入力!$P$84),-入力!$N$42)*(入力!$I$35+1))</f>
        <v/>
      </c>
      <c r="HD24" s="412"/>
      <c r="HE24" s="209"/>
      <c r="HF24" s="222" t="str">
        <f>IF(全国標準卸価格表!HF24="","",ROUND(IF(入力!$N$39=1,ユーザー別卸価格表!HF24/(100-入力!$N$85)%,ユーザー別卸価格表!HF24+入力!$P$85),-入力!$N$42)*(入力!$I$35+1))</f>
        <v/>
      </c>
      <c r="HG24" s="412"/>
      <c r="HH24" s="138"/>
      <c r="HP24" s="606"/>
      <c r="HQ24" s="646"/>
      <c r="HR24" s="166" t="s">
        <v>438</v>
      </c>
      <c r="HS24" s="167" t="s">
        <v>932</v>
      </c>
      <c r="HT24" s="213" t="s">
        <v>1626</v>
      </c>
      <c r="HU24" s="168" t="s">
        <v>977</v>
      </c>
      <c r="HV24" s="169">
        <f>IF(全国標準卸価格表!HV24="","",ROUND(IF(入力!$N$39=1,ユーザー別卸価格表!HV24/(100-入力!$N$94)%,ユーザー別卸価格表!HV24+入力!$P$94),-入力!$N$42)*(入力!$I$35+1))</f>
        <v>85030</v>
      </c>
      <c r="HX24" s="606"/>
      <c r="HY24" s="614"/>
      <c r="HZ24" s="166" t="s">
        <v>1359</v>
      </c>
      <c r="IA24" s="167" t="s">
        <v>456</v>
      </c>
      <c r="IB24" s="213" t="s">
        <v>1270</v>
      </c>
      <c r="IC24" s="168" t="s">
        <v>1271</v>
      </c>
      <c r="ID24" s="169">
        <f>IF(全国標準卸価格表!ID24="","",ROUND(IF(入力!$N$39=1,ユーザー別卸価格表!ID24/(100-入力!$N$125)%,ユーザー別卸価格表!ID24+入力!$P$125),-入力!$N$42)*(入力!$I$35+1))</f>
        <v>44550</v>
      </c>
      <c r="IE24" s="67"/>
      <c r="IF24" s="619"/>
      <c r="IG24" s="609"/>
      <c r="IH24" s="166" t="s">
        <v>1496</v>
      </c>
      <c r="II24" s="167" t="s">
        <v>456</v>
      </c>
      <c r="IJ24" s="213" t="s">
        <v>1109</v>
      </c>
      <c r="IK24" s="168" t="s">
        <v>1108</v>
      </c>
      <c r="IL24" s="169">
        <f>IF(全国標準卸価格表!IL24="","",ROUND(IF(入力!$N$39=1,ユーザー別卸価格表!IL24/(100-入力!$N$171)%,ユーザー別卸価格表!IL24+入力!$P$171),-入力!$N$42)*(入力!$I$35+1))</f>
        <v>44000</v>
      </c>
      <c r="IM24" s="67"/>
      <c r="IN24" s="606"/>
      <c r="IO24" s="610"/>
      <c r="IP24" s="186" t="s">
        <v>1352</v>
      </c>
      <c r="IQ24" s="187" t="s">
        <v>455</v>
      </c>
      <c r="IR24" s="352" t="s">
        <v>544</v>
      </c>
      <c r="IS24" s="188" t="s">
        <v>1262</v>
      </c>
      <c r="IT24" s="169">
        <f>IF(全国標準卸価格表!IT24="","",ROUND(IF(入力!$N$39=1,ユーザー別卸価格表!IT24/(100-入力!$N$189)%,ユーザー別卸価格表!IT24+入力!$P$189),-入力!$N$42)*(入力!$I$35+1))</f>
        <v>105710.00000000001</v>
      </c>
    </row>
    <row r="25" spans="1:254" ht="29.1" customHeight="1">
      <c r="A25" s="619"/>
      <c r="B25" s="212" t="s">
        <v>230</v>
      </c>
      <c r="C25" s="135"/>
      <c r="D25" s="238">
        <v>88</v>
      </c>
      <c r="E25" s="209"/>
      <c r="F25" s="222" t="str">
        <f>IF(全国標準卸価格表!F25="","",ROUND(IF(入力!$N$39=1,ユーザー別卸価格表!F25/(100-入力!$N$45)%,ユーザー別卸価格表!F25+入力!$P$45),-入力!$N$42)*(入力!$I$35+1))</f>
        <v/>
      </c>
      <c r="G25" s="195"/>
      <c r="H25" s="195"/>
      <c r="I25" s="195"/>
      <c r="J25" s="386" t="s">
        <v>1536</v>
      </c>
      <c r="K25" s="222" t="str">
        <f>IF(全国標準卸価格表!K25="","",ROUND(IF(入力!$N$39=1,ユーザー別卸価格表!K25/(100-入力!$N$46)%,ユーザー別卸価格表!K25+入力!$P$46),-入力!$N$42)*(入力!$I$35+1))</f>
        <v/>
      </c>
      <c r="L25" s="389" t="s">
        <v>1536</v>
      </c>
      <c r="M25" s="389" t="s">
        <v>1536</v>
      </c>
      <c r="N25" s="389"/>
      <c r="O25" s="209" t="s">
        <v>594</v>
      </c>
      <c r="P25" s="222">
        <f>IF(全国標準卸価格表!P25="","",ROUND(IF(入力!$N$39=1,ユーザー別卸価格表!P25/(100-入力!$N$47)%,ユーザー別卸価格表!P25+入力!$P$47),-入力!$N$42)*(入力!$I$35+1))</f>
        <v>61270.000000000007</v>
      </c>
      <c r="Q25" s="195" t="s">
        <v>588</v>
      </c>
      <c r="R25" s="195" t="s">
        <v>589</v>
      </c>
      <c r="S25" s="195"/>
      <c r="T25" s="209"/>
      <c r="U25" s="222" t="str">
        <f>IF(全国標準卸価格表!U25="","",ROUND(IF(入力!$N$39=1,ユーザー別卸価格表!U25/(100-入力!$N$48)%,ユーザー別卸価格表!U25+入力!$P$48),-入力!$N$42)*(入力!$I$35+1))</f>
        <v/>
      </c>
      <c r="V25" s="195"/>
      <c r="W25" s="195"/>
      <c r="X25" s="242"/>
      <c r="Y25" s="117"/>
      <c r="Z25" s="619"/>
      <c r="AA25" s="212" t="s">
        <v>230</v>
      </c>
      <c r="AB25" s="135"/>
      <c r="AC25" s="238">
        <v>88</v>
      </c>
      <c r="AD25" s="209"/>
      <c r="AE25" s="222" t="str">
        <f>IF(全国標準卸価格表!AE25="","",ROUND(IF(入力!$N$39=1,ユーザー別卸価格表!AE25/(100-入力!$N$49)%,ユーザー別卸価格表!AE25+入力!$P$49),-入力!$N$42)*(入力!$I$35+1))</f>
        <v/>
      </c>
      <c r="AF25" s="195"/>
      <c r="AG25" s="195"/>
      <c r="AH25" s="242"/>
      <c r="AI25" s="209" t="s">
        <v>1965</v>
      </c>
      <c r="AJ25" s="243">
        <f>IF(全国標準卸価格表!AJ25="","",ROUND(IF(入力!$N$39=1,ユーザー別卸価格表!AJ25/(100-入力!$N$50)%,ユーザー別卸価格表!AJ25+入力!$P$50),-入力!$N$42)*(入力!$I$35+1))</f>
        <v>60500.000000000007</v>
      </c>
      <c r="AK25" s="195" t="s">
        <v>635</v>
      </c>
      <c r="AL25" s="195" t="s">
        <v>589</v>
      </c>
      <c r="AM25" s="242"/>
      <c r="AN25" s="209" t="s">
        <v>1233</v>
      </c>
      <c r="AO25" s="222">
        <f>IF(全国標準卸価格表!AO25="","",ROUND(IF(入力!$N$39=1,ユーザー別卸価格表!AO25/(100-入力!$N$51)%,ユーザー別卸価格表!AO25+入力!$P$51),-入力!$N$42)*(入力!$I$35+1))</f>
        <v>62040.000000000007</v>
      </c>
      <c r="AP25" s="380" t="s">
        <v>1609</v>
      </c>
      <c r="AQ25" s="195" t="s">
        <v>589</v>
      </c>
      <c r="AR25" s="195"/>
      <c r="AS25" s="209"/>
      <c r="AT25" s="222" t="str">
        <f>IF(全国標準卸価格表!AT25="","",ROUND(IF(入力!$N$39=1,ユーザー別卸価格表!AT25/(100-入力!$N$52)%,ユーザー別卸価格表!AT25+入力!$P$52),-入力!$N$42)*(入力!$I$35+1))</f>
        <v/>
      </c>
      <c r="AU25" s="195"/>
      <c r="AV25" s="195"/>
      <c r="AW25" s="242"/>
      <c r="AY25" s="619"/>
      <c r="AZ25" s="212" t="s">
        <v>230</v>
      </c>
      <c r="BA25" s="135"/>
      <c r="BB25" s="238">
        <v>88</v>
      </c>
      <c r="BC25" s="209"/>
      <c r="BD25" s="222" t="str">
        <f>IF(全国標準卸価格表!BD25="","",ROUND(IF(入力!$N$39=1,ユーザー別卸価格表!BD25/(100-入力!$N$53)%,ユーザー別卸価格表!BD25+入力!$P$53),-入力!$N$42)*(入力!$I$35+1))</f>
        <v/>
      </c>
      <c r="BE25" s="195"/>
      <c r="BF25" s="195"/>
      <c r="BG25" s="223"/>
      <c r="BH25" s="209"/>
      <c r="BI25" s="222" t="str">
        <f>IF(全国標準卸価格表!BI25="","",ROUND(IF(入力!$N$39=1,ユーザー別卸価格表!BI25/(100-入力!$N$54)%,ユーザー別卸価格表!BI25+入力!$P$54),-入力!$N$42)*(入力!$I$35+1))</f>
        <v/>
      </c>
      <c r="BJ25" s="195"/>
      <c r="BK25" s="195"/>
      <c r="BL25" s="223"/>
      <c r="BM25" s="366"/>
      <c r="BN25" s="222"/>
      <c r="BO25" s="195"/>
      <c r="BP25" s="195"/>
      <c r="BQ25" s="195"/>
      <c r="BR25" s="193"/>
      <c r="BS25" s="222"/>
      <c r="BT25" s="195"/>
      <c r="BU25" s="195"/>
      <c r="BV25" s="380"/>
      <c r="BX25" s="134"/>
      <c r="BY25" s="135"/>
      <c r="BZ25" s="135"/>
      <c r="CA25" s="135"/>
      <c r="CB25" s="104"/>
      <c r="CC25" s="102"/>
      <c r="CD25" s="66"/>
      <c r="CE25" s="66"/>
      <c r="CF25" s="66"/>
      <c r="CG25" s="66"/>
      <c r="CH25" s="66"/>
      <c r="CI25" s="66"/>
      <c r="CJ25" s="66"/>
      <c r="CK25" s="66"/>
      <c r="CL25" s="104"/>
      <c r="CM25" s="102"/>
      <c r="CN25" s="66"/>
      <c r="CO25" s="66"/>
      <c r="CP25" s="66"/>
      <c r="CQ25" s="104"/>
      <c r="CR25" s="102"/>
      <c r="CS25" s="66"/>
      <c r="CT25" s="66"/>
      <c r="CU25" s="66"/>
      <c r="CV25" s="69"/>
      <c r="CW25" s="134"/>
      <c r="CX25" s="135"/>
      <c r="CY25" s="135"/>
      <c r="CZ25" s="135"/>
      <c r="DA25" s="144"/>
      <c r="DB25" s="102"/>
      <c r="DC25" s="66"/>
      <c r="DD25" s="66"/>
      <c r="DE25" s="66"/>
      <c r="DF25" s="66"/>
      <c r="DG25" s="66"/>
      <c r="DH25" s="66"/>
      <c r="DI25" s="66"/>
      <c r="DJ25" s="66"/>
      <c r="DK25" s="104"/>
      <c r="DL25" s="102"/>
      <c r="DM25" s="66"/>
      <c r="DN25" s="66"/>
      <c r="DO25" s="66"/>
      <c r="DP25" s="144"/>
      <c r="DQ25" s="102"/>
      <c r="DR25" s="66"/>
      <c r="DS25" s="66"/>
      <c r="DT25" s="66"/>
      <c r="DV25" s="637"/>
      <c r="DW25" s="638"/>
      <c r="DX25" s="632" t="s">
        <v>748</v>
      </c>
      <c r="DY25" s="655" t="s">
        <v>749</v>
      </c>
      <c r="DZ25" s="677" t="s">
        <v>757</v>
      </c>
      <c r="EA25" s="678"/>
      <c r="EB25" s="678"/>
      <c r="EC25" s="678"/>
      <c r="ED25" s="679"/>
      <c r="EE25" s="677" t="s">
        <v>757</v>
      </c>
      <c r="EF25" s="678"/>
      <c r="EG25" s="678"/>
      <c r="EH25" s="678"/>
      <c r="EI25" s="678"/>
      <c r="EJ25" s="376"/>
      <c r="EK25" s="134"/>
      <c r="EL25" s="134"/>
      <c r="EM25" s="134"/>
      <c r="EN25" s="134"/>
      <c r="EO25" s="135"/>
      <c r="EP25" s="134"/>
      <c r="EQ25" s="134"/>
      <c r="ER25" s="134"/>
      <c r="ES25" s="134"/>
      <c r="EU25" s="631">
        <v>18</v>
      </c>
      <c r="EV25" s="262" t="s">
        <v>1750</v>
      </c>
      <c r="EW25" s="261"/>
      <c r="EX25" s="261">
        <v>99</v>
      </c>
      <c r="EY25" s="218"/>
      <c r="EZ25" s="253" t="str">
        <f>IF(全国標準卸価格表!EZ25="","",ROUND(IF(入力!$N$39=1,ユーザー別卸価格表!EZ25/(100-入力!$N$74)%,ユーザー別卸価格表!EZ25+入力!$P$74),-入力!$N$42)*(入力!$I$35+1))</f>
        <v/>
      </c>
      <c r="FA25" s="263"/>
      <c r="FB25" s="263"/>
      <c r="FC25" s="264"/>
      <c r="FD25" s="218"/>
      <c r="FE25" s="253" t="str">
        <f>IF(全国標準卸価格表!FE25="","",ROUND(IF(入力!$N$39=1,ユーザー別卸価格表!FE25/(100-入力!$N$75)%,ユーザー別卸価格表!FE25+入力!$P$75),-入力!$N$42)*(入力!$I$35+1))</f>
        <v/>
      </c>
      <c r="FF25" s="263"/>
      <c r="FG25" s="263"/>
      <c r="FH25" s="264"/>
      <c r="FI25" s="218"/>
      <c r="FJ25" s="253" t="str">
        <f>IF(全国標準卸価格表!FJ25="","",ROUND(IF(入力!$N$39=1,ユーザー別卸価格表!FJ25/(100-入力!$N$76)%,ユーザー別卸価格表!FJ25+入力!$P$76),-入力!$N$42)*(入力!$I$35+1))</f>
        <v/>
      </c>
      <c r="FK25" s="263"/>
      <c r="FL25" s="263"/>
      <c r="FM25" s="263"/>
      <c r="FN25" s="218" t="s">
        <v>1766</v>
      </c>
      <c r="FO25" s="253">
        <f>IF(全国標準卸価格表!FO25="","",ROUND(IF(入力!$N$39=1,ユーザー別卸価格表!FO25/(100-入力!$N$77)%,ユーザー別卸価格表!FO25+入力!$P$77),-入力!$N$42)*(入力!$I$35+1))</f>
        <v>39050</v>
      </c>
      <c r="FP25" s="263" t="s">
        <v>906</v>
      </c>
      <c r="FQ25" s="263" t="s">
        <v>907</v>
      </c>
      <c r="FR25" s="264"/>
      <c r="FS25" s="218"/>
      <c r="FT25" s="253" t="str">
        <f>IF(全国標準卸価格表!FT25="","",ROUND(IF(入力!$N$39=1,ユーザー別卸価格表!FT25/(100-入力!$N$78)%,ユーザー別卸価格表!FT25+入力!$P$78),-入力!$N$42)*(入力!$I$35+1))</f>
        <v/>
      </c>
      <c r="FU25" s="263"/>
      <c r="FV25" s="263"/>
      <c r="FW25" s="264"/>
      <c r="FX25" s="191"/>
      <c r="FY25" s="619"/>
      <c r="FZ25" s="207" t="s">
        <v>848</v>
      </c>
      <c r="GA25" s="208" t="s">
        <v>849</v>
      </c>
      <c r="GB25" s="208"/>
      <c r="GC25" s="209"/>
      <c r="GD25" s="194" t="str">
        <f>IF(全国標準卸価格表!GD25="","",ROUND(IF(入力!$N$39=1,ユーザー別卸価格表!GD25/(100-入力!$N$79)%,ユーザー別卸価格表!GD25+入力!$P$79),-入力!$N$42)*(入力!$I$35+1))</f>
        <v/>
      </c>
      <c r="GE25" s="210"/>
      <c r="GF25" s="210"/>
      <c r="GG25" s="211"/>
      <c r="GH25" s="209" t="s">
        <v>2043</v>
      </c>
      <c r="GI25" s="194">
        <f>IF(全国標準卸価格表!GI25="","",ROUND(IF(入力!$N$39=1,ユーザー別卸価格表!GI25/(100-入力!$N$80)%,ユーザー別卸価格表!GI25+入力!$P$80),-入力!$N$42)*(入力!$I$35+1))</f>
        <v>29810.000000000004</v>
      </c>
      <c r="GJ25" s="210" t="s">
        <v>672</v>
      </c>
      <c r="GK25" s="210"/>
      <c r="GL25" s="211"/>
      <c r="GM25" s="209"/>
      <c r="GN25" s="194" t="str">
        <f>IF(全国標準卸価格表!GN25="","",ROUND(IF(入力!$N$39=1,ユーザー別卸価格表!GN25/(100-入力!$N$81)%,ユーザー別卸価格表!GN25+入力!$P$81),-入力!$N$42)*(入力!$I$35+1))</f>
        <v/>
      </c>
      <c r="GO25" s="210"/>
      <c r="GP25" s="210"/>
      <c r="GQ25" s="211"/>
      <c r="GR25" s="209"/>
      <c r="GS25" s="194" t="str">
        <f>IF(全国標準卸価格表!GS25="","",ROUND(IF(入力!$N$39=1,ユーザー別卸価格表!GS25/(100-入力!$N$82)%,ユーザー別卸価格表!GS25+入力!$P$82),-入力!$N$42)*(入力!$I$35+1))</f>
        <v/>
      </c>
      <c r="GT25" s="210"/>
      <c r="GU25" s="210"/>
      <c r="GV25" s="211"/>
      <c r="GW25" s="192"/>
      <c r="GX25" s="413" t="s">
        <v>1404</v>
      </c>
      <c r="GY25" s="209" t="s">
        <v>1405</v>
      </c>
      <c r="GZ25" s="222">
        <f>IF(全国標準卸価格表!GZ25="","",ROUND(IF(入力!$N$39=1,ユーザー別卸価格表!GZ25/(100-入力!$N$83)%,ユーザー別卸価格表!GZ25+入力!$P$83),-入力!$N$42)*(入力!$I$35+1))</f>
        <v>14410.000000000002</v>
      </c>
      <c r="HA25" s="412"/>
      <c r="HB25" s="209"/>
      <c r="HC25" s="222" t="str">
        <f>IF(全国標準卸価格表!HC25="","",ROUND(IF(入力!$N$39=1,ユーザー別卸価格表!HC25/(100-入力!$N$84)%,ユーザー別卸価格表!HC25+入力!$P$84),-入力!$N$42)*(入力!$I$35+1))</f>
        <v/>
      </c>
      <c r="HD25" s="412"/>
      <c r="HE25" s="209"/>
      <c r="HF25" s="222" t="str">
        <f>IF(全国標準卸価格表!HF25="","",ROUND(IF(入力!$N$39=1,ユーザー別卸価格表!HF25/(100-入力!$N$85)%,ユーザー別卸価格表!HF25+入力!$P$85),-入力!$N$42)*(入力!$I$35+1))</f>
        <v/>
      </c>
      <c r="HG25" s="412"/>
      <c r="HH25" s="138"/>
      <c r="HP25" s="606"/>
      <c r="HQ25" s="646"/>
      <c r="HR25" s="166" t="s">
        <v>438</v>
      </c>
      <c r="HS25" s="167" t="s">
        <v>454</v>
      </c>
      <c r="HT25" s="213" t="s">
        <v>1627</v>
      </c>
      <c r="HU25" s="168" t="s">
        <v>1151</v>
      </c>
      <c r="HV25" s="169">
        <f>IF(全国標準卸価格表!HV25="","",ROUND(IF(入力!$N$39=1,ユーザー別卸価格表!HV25/(100-入力!$N$94)%,ユーザー別卸価格表!HV25+入力!$P$94),-入力!$N$42)*(入力!$I$35+1))</f>
        <v>52470.000000000007</v>
      </c>
      <c r="HX25" s="606"/>
      <c r="HY25" s="634" t="s">
        <v>420</v>
      </c>
      <c r="HZ25" s="271" t="s">
        <v>446</v>
      </c>
      <c r="IA25" s="272" t="s">
        <v>456</v>
      </c>
      <c r="IB25" s="333" t="s">
        <v>471</v>
      </c>
      <c r="IC25" s="273" t="s">
        <v>503</v>
      </c>
      <c r="ID25" s="274">
        <f>IF(全国標準卸価格表!ID25="","",ROUND(IF(入力!$N$39=1,ユーザー別卸価格表!ID25/(100-入力!$N$126)%,ユーザー別卸価格表!ID25+入力!$P$126),-入力!$N$42)*(入力!$I$35+1))</f>
        <v>72930</v>
      </c>
      <c r="IE25" s="67"/>
      <c r="IF25" s="619"/>
      <c r="IG25" s="610"/>
      <c r="IH25" s="275" t="s">
        <v>1496</v>
      </c>
      <c r="II25" s="276" t="s">
        <v>456</v>
      </c>
      <c r="IJ25" s="338" t="s">
        <v>1322</v>
      </c>
      <c r="IK25" s="277" t="s">
        <v>1290</v>
      </c>
      <c r="IL25" s="278">
        <f>IF(全国標準卸価格表!IL25="","",ROUND(IF(入力!$N$39=1,ユーザー別卸価格表!IL25/(100-入力!$N$171)%,ユーザー別卸価格表!IL25+入力!$P$171),-入力!$N$42)*(入力!$I$35+1))</f>
        <v>37510</v>
      </c>
      <c r="IM25" s="67"/>
      <c r="IN25" s="606"/>
      <c r="IO25" s="627" t="s">
        <v>520</v>
      </c>
      <c r="IP25" s="286" t="s">
        <v>1490</v>
      </c>
      <c r="IQ25" s="287" t="s">
        <v>456</v>
      </c>
      <c r="IR25" s="334" t="s">
        <v>549</v>
      </c>
      <c r="IS25" s="288" t="s">
        <v>1073</v>
      </c>
      <c r="IT25" s="274">
        <f>IF(全国標準卸価格表!IT25="","",ROUND(IF(入力!$N$39=1,ユーザー別卸価格表!IT25/(100-入力!$N$190)%,ユーザー別卸価格表!IT25+入力!$P$190),-入力!$N$42)*(入力!$I$35+1))</f>
        <v>66440</v>
      </c>
    </row>
    <row r="26" spans="1:254" ht="29.1" customHeight="1" thickBot="1">
      <c r="A26" s="619"/>
      <c r="B26" s="212" t="s">
        <v>227</v>
      </c>
      <c r="C26" s="135"/>
      <c r="D26" s="238">
        <v>91</v>
      </c>
      <c r="E26" s="209"/>
      <c r="F26" s="222" t="str">
        <f>IF(全国標準卸価格表!F26="","",ROUND(IF(入力!$N$39=1,ユーザー別卸価格表!F26/(100-入力!$N$45)%,ユーザー別卸価格表!F26+入力!$P$45),-入力!$N$42)*(入力!$I$35+1))</f>
        <v/>
      </c>
      <c r="G26" s="195"/>
      <c r="H26" s="195"/>
      <c r="I26" s="195"/>
      <c r="J26" s="386" t="s">
        <v>1536</v>
      </c>
      <c r="K26" s="222" t="str">
        <f>IF(全国標準卸価格表!K26="","",ROUND(IF(入力!$N$39=1,ユーザー別卸価格表!K26/(100-入力!$N$46)%,ユーザー別卸価格表!K26+入力!$P$46),-入力!$N$42)*(入力!$I$35+1))</f>
        <v/>
      </c>
      <c r="L26" s="389" t="s">
        <v>1536</v>
      </c>
      <c r="M26" s="389" t="s">
        <v>1536</v>
      </c>
      <c r="N26" s="389"/>
      <c r="O26" s="209" t="s">
        <v>595</v>
      </c>
      <c r="P26" s="222">
        <f>IF(全国標準卸価格表!P26="","",ROUND(IF(入力!$N$39=1,ユーザー別卸価格表!P26/(100-入力!$N$47)%,ユーザー別卸価格表!P26+入力!$P$47),-入力!$N$42)*(入力!$I$35+1))</f>
        <v>63800.000000000007</v>
      </c>
      <c r="Q26" s="195" t="s">
        <v>588</v>
      </c>
      <c r="R26" s="195" t="s">
        <v>589</v>
      </c>
      <c r="S26" s="195"/>
      <c r="T26" s="209"/>
      <c r="U26" s="222" t="str">
        <f>IF(全国標準卸価格表!U26="","",ROUND(IF(入力!$N$39=1,ユーザー別卸価格表!U26/(100-入力!$N$48)%,ユーザー別卸価格表!U26+入力!$P$48),-入力!$N$42)*(入力!$I$35+1))</f>
        <v/>
      </c>
      <c r="V26" s="195"/>
      <c r="W26" s="195"/>
      <c r="X26" s="242"/>
      <c r="Y26" s="117"/>
      <c r="Z26" s="619"/>
      <c r="AA26" s="212" t="s">
        <v>227</v>
      </c>
      <c r="AB26" s="135"/>
      <c r="AC26" s="238">
        <v>91</v>
      </c>
      <c r="AD26" s="209"/>
      <c r="AE26" s="222" t="str">
        <f>IF(全国標準卸価格表!AE26="","",ROUND(IF(入力!$N$39=1,ユーザー別卸価格表!AE26/(100-入力!$N$49)%,ユーザー別卸価格表!AE26+入力!$P$49),-入力!$N$42)*(入力!$I$35+1))</f>
        <v/>
      </c>
      <c r="AF26" s="195"/>
      <c r="AG26" s="195"/>
      <c r="AH26" s="242"/>
      <c r="AI26" s="209" t="s">
        <v>1678</v>
      </c>
      <c r="AJ26" s="243">
        <f>IF(全国標準卸価格表!AJ26="","",ROUND(IF(入力!$N$39=1,ユーザー別卸価格表!AJ26/(100-入力!$N$50)%,ユーザー別卸価格表!AJ26+入力!$P$50),-入力!$N$42)*(入力!$I$35+1))</f>
        <v>63800.000000000007</v>
      </c>
      <c r="AK26" s="195" t="s">
        <v>635</v>
      </c>
      <c r="AL26" s="195" t="s">
        <v>589</v>
      </c>
      <c r="AM26" s="242"/>
      <c r="AN26" s="209" t="s">
        <v>1234</v>
      </c>
      <c r="AO26" s="222">
        <f>IF(全国標準卸価格表!AO26="","",ROUND(IF(入力!$N$39=1,ユーザー別卸価格表!AO26/(100-入力!$N$51)%,ユーザー別卸価格表!AO26+入力!$P$51),-入力!$N$42)*(入力!$I$35+1))</f>
        <v>62150.000000000007</v>
      </c>
      <c r="AP26" s="380" t="s">
        <v>1609</v>
      </c>
      <c r="AQ26" s="195" t="s">
        <v>589</v>
      </c>
      <c r="AR26" s="195"/>
      <c r="AS26" s="209"/>
      <c r="AT26" s="222" t="str">
        <f>IF(全国標準卸価格表!AT26="","",ROUND(IF(入力!$N$39=1,ユーザー別卸価格表!AT26/(100-入力!$N$52)%,ユーザー別卸価格表!AT26+入力!$P$52),-入力!$N$42)*(入力!$I$35+1))</f>
        <v/>
      </c>
      <c r="AU26" s="195"/>
      <c r="AV26" s="195"/>
      <c r="AW26" s="242"/>
      <c r="AY26" s="619"/>
      <c r="AZ26" s="212" t="s">
        <v>227</v>
      </c>
      <c r="BA26" s="135"/>
      <c r="BB26" s="238">
        <v>91</v>
      </c>
      <c r="BC26" s="209"/>
      <c r="BD26" s="222" t="str">
        <f>IF(全国標準卸価格表!BD26="","",ROUND(IF(入力!$N$39=1,ユーザー別卸価格表!BD26/(100-入力!$N$53)%,ユーザー別卸価格表!BD26+入力!$P$53),-入力!$N$42)*(入力!$I$35+1))</f>
        <v/>
      </c>
      <c r="BE26" s="195"/>
      <c r="BF26" s="195"/>
      <c r="BG26" s="223"/>
      <c r="BH26" s="209"/>
      <c r="BI26" s="222" t="str">
        <f>IF(全国標準卸価格表!BI26="","",ROUND(IF(入力!$N$39=1,ユーザー別卸価格表!BI26/(100-入力!$N$54)%,ユーザー別卸価格表!BI26+入力!$P$54),-入力!$N$42)*(入力!$I$35+1))</f>
        <v/>
      </c>
      <c r="BJ26" s="195"/>
      <c r="BK26" s="195"/>
      <c r="BL26" s="223"/>
      <c r="BM26" s="366"/>
      <c r="BN26" s="222"/>
      <c r="BO26" s="195"/>
      <c r="BP26" s="195"/>
      <c r="BQ26" s="195"/>
      <c r="BR26" s="193"/>
      <c r="BS26" s="222"/>
      <c r="BT26" s="195"/>
      <c r="BU26" s="195"/>
      <c r="BV26" s="380"/>
      <c r="BX26" s="134"/>
      <c r="BY26" s="135"/>
      <c r="BZ26" s="135"/>
      <c r="CA26" s="135"/>
      <c r="CB26" s="104"/>
      <c r="CC26" s="102"/>
      <c r="CD26" s="66"/>
      <c r="CE26" s="66"/>
      <c r="CF26" s="66"/>
      <c r="CG26" s="66"/>
      <c r="CH26" s="66"/>
      <c r="CI26" s="66"/>
      <c r="CJ26" s="66"/>
      <c r="CK26" s="66"/>
      <c r="CL26" s="104"/>
      <c r="CM26" s="102"/>
      <c r="CN26" s="66"/>
      <c r="CO26" s="66"/>
      <c r="CP26" s="66"/>
      <c r="CQ26" s="113"/>
      <c r="CS26" s="66"/>
      <c r="CT26" s="66"/>
      <c r="CU26" s="66"/>
      <c r="CV26" s="69"/>
      <c r="CW26" s="134"/>
      <c r="CX26" s="135"/>
      <c r="CY26" s="135"/>
      <c r="CZ26" s="135"/>
      <c r="DA26" s="144"/>
      <c r="DB26" s="102"/>
      <c r="DC26" s="66"/>
      <c r="DD26" s="66"/>
      <c r="DE26" s="66"/>
      <c r="DF26" s="66"/>
      <c r="DG26" s="66"/>
      <c r="DH26" s="66"/>
      <c r="DI26" s="66"/>
      <c r="DJ26" s="66"/>
      <c r="DK26" s="104"/>
      <c r="DL26" s="102"/>
      <c r="DM26" s="66"/>
      <c r="DN26" s="66"/>
      <c r="DO26" s="66"/>
      <c r="DP26" s="144"/>
      <c r="DQ26" s="102"/>
      <c r="DR26" s="66"/>
      <c r="DS26" s="66"/>
      <c r="DT26" s="66"/>
      <c r="DV26" s="639"/>
      <c r="DW26" s="640"/>
      <c r="DX26" s="633"/>
      <c r="DY26" s="656"/>
      <c r="DZ26" s="122" t="s">
        <v>317</v>
      </c>
      <c r="EA26" s="590" t="s">
        <v>773</v>
      </c>
      <c r="EB26" s="591"/>
      <c r="EC26" s="591"/>
      <c r="ED26" s="592"/>
      <c r="EE26" s="122" t="s">
        <v>317</v>
      </c>
      <c r="EF26" s="590" t="s">
        <v>773</v>
      </c>
      <c r="EG26" s="591"/>
      <c r="EH26" s="591"/>
      <c r="EI26" s="591"/>
      <c r="EJ26" s="367"/>
      <c r="EK26" s="135"/>
      <c r="EL26" s="134"/>
      <c r="EM26" s="134"/>
      <c r="EN26" s="134"/>
      <c r="EO26" s="310"/>
      <c r="EP26" s="135"/>
      <c r="EQ26" s="134"/>
      <c r="ER26" s="134"/>
      <c r="ES26" s="134"/>
      <c r="EU26" s="619"/>
      <c r="EV26" s="207" t="s">
        <v>175</v>
      </c>
      <c r="EW26" s="208"/>
      <c r="EX26" s="208">
        <v>101</v>
      </c>
      <c r="EY26" s="209"/>
      <c r="EZ26" s="194" t="str">
        <f>IF(全国標準卸価格表!EZ26="","",ROUND(IF(入力!$N$39=1,ユーザー別卸価格表!EZ26/(100-入力!$N$74)%,ユーザー別卸価格表!EZ26+入力!$P$74),-入力!$N$42)*(入力!$I$35+1))</f>
        <v/>
      </c>
      <c r="FA26" s="210"/>
      <c r="FB26" s="210"/>
      <c r="FC26" s="211"/>
      <c r="FD26" s="209"/>
      <c r="FE26" s="194" t="str">
        <f>IF(全国標準卸価格表!FE26="","",ROUND(IF(入力!$N$39=1,ユーザー別卸価格表!FE26/(100-入力!$N$75)%,ユーザー別卸価格表!FE26+入力!$P$75),-入力!$N$42)*(入力!$I$35+1))</f>
        <v/>
      </c>
      <c r="FF26" s="210"/>
      <c r="FG26" s="210"/>
      <c r="FH26" s="211"/>
      <c r="FI26" s="209"/>
      <c r="FJ26" s="194" t="str">
        <f>IF(全国標準卸価格表!FJ26="","",ROUND(IF(入力!$N$39=1,ユーザー別卸価格表!FJ26/(100-入力!$N$76)%,ユーザー別卸価格表!FJ26+入力!$P$76),-入力!$N$42)*(入力!$I$35+1))</f>
        <v/>
      </c>
      <c r="FK26" s="210"/>
      <c r="FL26" s="210"/>
      <c r="FM26" s="210"/>
      <c r="FN26" s="209"/>
      <c r="FO26" s="194" t="str">
        <f>IF(全国標準卸価格表!FO26="","",ROUND(IF(入力!$N$39=1,ユーザー別卸価格表!FO26/(100-入力!$N$77)%,ユーザー別卸価格表!FO26+入力!$P$77),-入力!$N$42)*(入力!$I$35+1))</f>
        <v/>
      </c>
      <c r="FP26" s="210"/>
      <c r="FQ26" s="210"/>
      <c r="FR26" s="211"/>
      <c r="FS26" s="209" t="s">
        <v>1893</v>
      </c>
      <c r="FT26" s="194">
        <f>IF(全国標準卸価格表!FT26="","",ROUND(IF(入力!$N$39=1,ユーザー別卸価格表!FT26/(100-入力!$N$78)%,ユーザー別卸価格表!FT26+入力!$P$78),-入力!$N$42)*(入力!$I$35+1))</f>
        <v>44110</v>
      </c>
      <c r="FU26" s="210" t="s">
        <v>1894</v>
      </c>
      <c r="FV26" s="210" t="s">
        <v>1895</v>
      </c>
      <c r="FW26" s="211"/>
      <c r="FX26" s="191"/>
      <c r="FY26" s="619"/>
      <c r="FZ26" s="207" t="s">
        <v>223</v>
      </c>
      <c r="GA26" s="208" t="s">
        <v>850</v>
      </c>
      <c r="GB26" s="208"/>
      <c r="GC26" s="209"/>
      <c r="GD26" s="194" t="str">
        <f>IF(全国標準卸価格表!GD26="","",ROUND(IF(入力!$N$39=1,ユーザー別卸価格表!GD26/(100-入力!$N$79)%,ユーザー別卸価格表!GD26+入力!$P$79),-入力!$N$42)*(入力!$I$35+1))</f>
        <v/>
      </c>
      <c r="GE26" s="210"/>
      <c r="GF26" s="210"/>
      <c r="GG26" s="211"/>
      <c r="GH26" s="209" t="s">
        <v>2044</v>
      </c>
      <c r="GI26" s="194">
        <f>IF(全国標準卸価格表!GI26="","",ROUND(IF(入力!$N$39=1,ユーザー別卸価格表!GI26/(100-入力!$N$80)%,ユーザー別卸価格表!GI26+入力!$P$80),-入力!$N$42)*(入力!$I$35+1))</f>
        <v>37950</v>
      </c>
      <c r="GJ26" s="210" t="s">
        <v>455</v>
      </c>
      <c r="GK26" s="210"/>
      <c r="GL26" s="211"/>
      <c r="GM26" s="209"/>
      <c r="GN26" s="194" t="str">
        <f>IF(全国標準卸価格表!GN26="","",ROUND(IF(入力!$N$39=1,ユーザー別卸価格表!GN26/(100-入力!$N$81)%,ユーザー別卸価格表!GN26+入力!$P$81),-入力!$N$42)*(入力!$I$35+1))</f>
        <v/>
      </c>
      <c r="GO26" s="210"/>
      <c r="GP26" s="210"/>
      <c r="GQ26" s="211"/>
      <c r="GR26" s="209"/>
      <c r="GS26" s="194" t="str">
        <f>IF(全国標準卸価格表!GS26="","",ROUND(IF(入力!$N$39=1,ユーザー別卸価格表!GS26/(100-入力!$N$82)%,ユーザー別卸価格表!GS26+入力!$P$82),-入力!$N$42)*(入力!$I$35+1))</f>
        <v/>
      </c>
      <c r="GT26" s="210"/>
      <c r="GU26" s="210"/>
      <c r="GV26" s="211"/>
      <c r="GW26" s="192"/>
      <c r="GX26" s="413" t="s">
        <v>784</v>
      </c>
      <c r="GY26" s="209"/>
      <c r="GZ26" s="222" t="str">
        <f>IF(全国標準卸価格表!GZ26="","",ROUND(IF(入力!$N$39=1,ユーザー別卸価格表!GZ26/(100-入力!$N$83)%,ユーザー別卸価格表!GZ26+入力!$P$83),-入力!$N$42)*(入力!$I$35+1))</f>
        <v/>
      </c>
      <c r="HA26" s="412"/>
      <c r="HB26" s="209" t="s">
        <v>712</v>
      </c>
      <c r="HC26" s="222">
        <f>IF(全国標準卸価格表!HC26="","",ROUND(IF(入力!$N$39=1,ユーザー別卸価格表!HC26/(100-入力!$N$84)%,ユーザー別卸価格表!HC26+入力!$P$84),-入力!$N$42)*(入力!$I$35+1))</f>
        <v>15840.000000000002</v>
      </c>
      <c r="HD26" s="412"/>
      <c r="HE26" s="209"/>
      <c r="HF26" s="222" t="str">
        <f>IF(全国標準卸価格表!HF26="","",ROUND(IF(入力!$N$39=1,ユーザー別卸価格表!HF26/(100-入力!$N$85)%,ユーザー別卸価格表!HF26+入力!$P$85),-入力!$N$42)*(入力!$I$35+1))</f>
        <v/>
      </c>
      <c r="HG26" s="412"/>
      <c r="HH26" s="138"/>
      <c r="HL26" s="113"/>
      <c r="HP26" s="606"/>
      <c r="HQ26" s="614"/>
      <c r="HR26" s="275" t="s">
        <v>438</v>
      </c>
      <c r="HS26" s="276" t="s">
        <v>932</v>
      </c>
      <c r="HT26" s="338" t="s">
        <v>978</v>
      </c>
      <c r="HU26" s="277" t="s">
        <v>986</v>
      </c>
      <c r="HV26" s="278">
        <f>IF(全国標準卸価格表!HV26="","",ROUND(IF(入力!$N$39=1,ユーザー別卸価格表!HV26/(100-入力!$N$94)%,ユーザー別卸価格表!HV26+入力!$P$94),-入力!$N$42)*(入力!$I$35+1))</f>
        <v>62590.000000000007</v>
      </c>
      <c r="HX26" s="606"/>
      <c r="HY26" s="614"/>
      <c r="HZ26" s="275" t="s">
        <v>446</v>
      </c>
      <c r="IA26" s="276" t="s">
        <v>456</v>
      </c>
      <c r="IB26" s="338" t="s">
        <v>472</v>
      </c>
      <c r="IC26" s="277" t="s">
        <v>504</v>
      </c>
      <c r="ID26" s="278">
        <f>IF(全国標準卸価格表!ID26="","",ROUND(IF(入力!$N$39=1,ユーザー別卸価格表!ID26/(100-入力!$N$126)%,ユーザー別卸価格表!ID26+入力!$P$126),-入力!$N$42)*(入力!$I$35+1))</f>
        <v>48840.000000000007</v>
      </c>
      <c r="IE26" s="67"/>
      <c r="IF26" s="620"/>
      <c r="IG26" s="334" t="s">
        <v>436</v>
      </c>
      <c r="IH26" s="271" t="s">
        <v>453</v>
      </c>
      <c r="II26" s="272" t="s">
        <v>456</v>
      </c>
      <c r="IJ26" s="333" t="s">
        <v>495</v>
      </c>
      <c r="IK26" s="273" t="s">
        <v>514</v>
      </c>
      <c r="IL26" s="274">
        <f>IF(全国標準卸価格表!IL26="","",ROUND(IF(入力!$N$39=1,ユーザー別卸価格表!IL26/(100-入力!$N$172)%,ユーザー別卸価格表!IL26+入力!$P$172),-入力!$N$42)*(入力!$I$35+1))</f>
        <v>47300.000000000007</v>
      </c>
      <c r="IM26" s="67"/>
      <c r="IN26" s="606"/>
      <c r="IO26" s="610"/>
      <c r="IP26" s="186" t="s">
        <v>1487</v>
      </c>
      <c r="IQ26" s="187" t="s">
        <v>456</v>
      </c>
      <c r="IR26" s="352" t="s">
        <v>946</v>
      </c>
      <c r="IS26" s="188" t="s">
        <v>945</v>
      </c>
      <c r="IT26" s="169">
        <f>IF(全国標準卸価格表!IT26="","",ROUND(IF(入力!$N$39=1,ユーザー別卸価格表!IT26/(100-入力!$N$190)%,ユーザー別卸価格表!IT26+入力!$P$190),-入力!$N$42)*(入力!$I$35+1))</f>
        <v>42130</v>
      </c>
    </row>
    <row r="27" spans="1:254" ht="29.1" customHeight="1" thickBot="1">
      <c r="A27" s="619"/>
      <c r="B27" s="212" t="s">
        <v>226</v>
      </c>
      <c r="C27" s="135"/>
      <c r="D27" s="238">
        <v>93</v>
      </c>
      <c r="E27" s="209"/>
      <c r="F27" s="222" t="str">
        <f>IF(全国標準卸価格表!F27="","",ROUND(IF(入力!$N$39=1,ユーザー別卸価格表!F27/(100-入力!$N$45)%,ユーザー別卸価格表!F27+入力!$P$45),-入力!$N$42)*(入力!$I$35+1))</f>
        <v/>
      </c>
      <c r="G27" s="195"/>
      <c r="H27" s="195"/>
      <c r="I27" s="195"/>
      <c r="J27" s="386" t="s">
        <v>1536</v>
      </c>
      <c r="K27" s="222" t="str">
        <f>IF(全国標準卸価格表!K27="","",ROUND(IF(入力!$N$39=1,ユーザー別卸価格表!K27/(100-入力!$N$46)%,ユーザー別卸価格表!K27+入力!$P$46),-入力!$N$42)*(入力!$I$35+1))</f>
        <v/>
      </c>
      <c r="L27" s="389" t="s">
        <v>1536</v>
      </c>
      <c r="M27" s="389" t="s">
        <v>1536</v>
      </c>
      <c r="N27" s="389"/>
      <c r="O27" s="209" t="s">
        <v>596</v>
      </c>
      <c r="P27" s="222">
        <f>IF(全国標準卸価格表!P27="","",ROUND(IF(入力!$N$39=1,ユーザー別卸価格表!P27/(100-入力!$N$47)%,ユーザー別卸価格表!P27+入力!$P$47),-入力!$N$42)*(入力!$I$35+1))</f>
        <v>67100</v>
      </c>
      <c r="Q27" s="195" t="s">
        <v>588</v>
      </c>
      <c r="R27" s="195" t="s">
        <v>589</v>
      </c>
      <c r="S27" s="195"/>
      <c r="T27" s="209"/>
      <c r="U27" s="222" t="str">
        <f>IF(全国標準卸価格表!U27="","",ROUND(IF(入力!$N$39=1,ユーザー別卸価格表!U27/(100-入力!$N$48)%,ユーザー別卸価格表!U27+入力!$P$48),-入力!$N$42)*(入力!$I$35+1))</f>
        <v/>
      </c>
      <c r="V27" s="195"/>
      <c r="W27" s="195"/>
      <c r="X27" s="242"/>
      <c r="Y27" s="117"/>
      <c r="Z27" s="619"/>
      <c r="AA27" s="212" t="s">
        <v>226</v>
      </c>
      <c r="AB27" s="135"/>
      <c r="AC27" s="238">
        <v>93</v>
      </c>
      <c r="AD27" s="209"/>
      <c r="AE27" s="222" t="str">
        <f>IF(全国標準卸価格表!AE27="","",ROUND(IF(入力!$N$39=1,ユーザー別卸価格表!AE27/(100-入力!$N$49)%,ユーザー別卸価格表!AE27+入力!$P$49),-入力!$N$42)*(入力!$I$35+1))</f>
        <v/>
      </c>
      <c r="AF27" s="195"/>
      <c r="AG27" s="195"/>
      <c r="AH27" s="242"/>
      <c r="AI27" s="209" t="s">
        <v>1989</v>
      </c>
      <c r="AJ27" s="243">
        <f>IF(全国標準卸価格表!AJ27="","",ROUND(IF(入力!$N$39=1,ユーザー別卸価格表!AJ27/(100-入力!$N$50)%,ユーザー別卸価格表!AJ27+入力!$P$50),-入力!$N$42)*(入力!$I$35+1))</f>
        <v>70180</v>
      </c>
      <c r="AK27" s="195" t="s">
        <v>635</v>
      </c>
      <c r="AL27" s="195" t="s">
        <v>589</v>
      </c>
      <c r="AM27" s="242"/>
      <c r="AN27" s="209" t="s">
        <v>1235</v>
      </c>
      <c r="AO27" s="222">
        <f>IF(全国標準卸価格表!AO27="","",ROUND(IF(入力!$N$39=1,ユーザー別卸価格表!AO27/(100-入力!$N$51)%,ユーザー別卸価格表!AO27+入力!$P$51),-入力!$N$42)*(入力!$I$35+1))</f>
        <v>71610</v>
      </c>
      <c r="AP27" s="380" t="s">
        <v>1609</v>
      </c>
      <c r="AQ27" s="195" t="s">
        <v>589</v>
      </c>
      <c r="AR27" s="195"/>
      <c r="AS27" s="209"/>
      <c r="AT27" s="222" t="str">
        <f>IF(全国標準卸価格表!AT27="","",ROUND(IF(入力!$N$39=1,ユーザー別卸価格表!AT27/(100-入力!$N$52)%,ユーザー別卸価格表!AT27+入力!$P$52),-入力!$N$42)*(入力!$I$35+1))</f>
        <v/>
      </c>
      <c r="AU27" s="195"/>
      <c r="AV27" s="195"/>
      <c r="AW27" s="242"/>
      <c r="AY27" s="619"/>
      <c r="AZ27" s="212" t="s">
        <v>226</v>
      </c>
      <c r="BA27" s="135"/>
      <c r="BB27" s="238">
        <v>93</v>
      </c>
      <c r="BC27" s="209"/>
      <c r="BD27" s="222" t="str">
        <f>IF(全国標準卸価格表!BD27="","",ROUND(IF(入力!$N$39=1,ユーザー別卸価格表!BD27/(100-入力!$N$53)%,ユーザー別卸価格表!BD27+入力!$P$53),-入力!$N$42)*(入力!$I$35+1))</f>
        <v/>
      </c>
      <c r="BE27" s="195"/>
      <c r="BF27" s="195"/>
      <c r="BG27" s="223"/>
      <c r="BH27" s="209"/>
      <c r="BI27" s="222" t="str">
        <f>IF(全国標準卸価格表!BI27="","",ROUND(IF(入力!$N$39=1,ユーザー別卸価格表!BI27/(100-入力!$N$54)%,ユーザー別卸価格表!BI27+入力!$P$54),-入力!$N$42)*(入力!$I$35+1))</f>
        <v/>
      </c>
      <c r="BJ27" s="195"/>
      <c r="BK27" s="195"/>
      <c r="BL27" s="223"/>
      <c r="BM27" s="366"/>
      <c r="BN27" s="222"/>
      <c r="BO27" s="195"/>
      <c r="BP27" s="195"/>
      <c r="BQ27" s="195"/>
      <c r="BR27" s="193"/>
      <c r="BS27" s="222"/>
      <c r="BT27" s="195"/>
      <c r="BU27" s="195"/>
      <c r="BV27" s="380"/>
      <c r="BX27" s="635" t="s">
        <v>72</v>
      </c>
      <c r="BY27" s="636"/>
      <c r="BZ27" s="635" t="s">
        <v>747</v>
      </c>
      <c r="CA27" s="652"/>
      <c r="CB27" s="657" t="s">
        <v>900</v>
      </c>
      <c r="CC27" s="658"/>
      <c r="CD27" s="658"/>
      <c r="CE27" s="658"/>
      <c r="CF27" s="659"/>
      <c r="CG27" s="597" t="s">
        <v>1498</v>
      </c>
      <c r="CH27" s="598"/>
      <c r="CI27" s="598"/>
      <c r="CJ27" s="598"/>
      <c r="CK27" s="663"/>
      <c r="CL27" s="597" t="s">
        <v>896</v>
      </c>
      <c r="CM27" s="598"/>
      <c r="CN27" s="598"/>
      <c r="CO27" s="598"/>
      <c r="CP27" s="598"/>
      <c r="CQ27" s="536"/>
      <c r="CR27" s="375"/>
      <c r="CS27" s="375"/>
      <c r="CT27" s="375"/>
      <c r="CU27" s="375"/>
      <c r="CV27" s="69"/>
      <c r="CW27" s="134"/>
      <c r="CX27" s="135"/>
      <c r="CY27" s="135"/>
      <c r="CZ27" s="135"/>
      <c r="DA27" s="104"/>
      <c r="DB27" s="102"/>
      <c r="DC27" s="66"/>
      <c r="DD27" s="66"/>
      <c r="DE27" s="66"/>
      <c r="DF27" s="66"/>
      <c r="DG27" s="66"/>
      <c r="DH27" s="66"/>
      <c r="DI27" s="66"/>
      <c r="DJ27" s="66"/>
      <c r="DK27" s="104"/>
      <c r="DL27" s="102"/>
      <c r="DM27" s="66"/>
      <c r="DN27" s="66"/>
      <c r="DO27" s="66"/>
      <c r="DP27" s="104"/>
      <c r="DQ27" s="102"/>
      <c r="DR27" s="66"/>
      <c r="DS27" s="66"/>
      <c r="DT27" s="66"/>
      <c r="DU27" s="104"/>
      <c r="DV27" s="631">
        <v>13</v>
      </c>
      <c r="DW27" s="252" t="s">
        <v>104</v>
      </c>
      <c r="DX27" s="300">
        <v>75</v>
      </c>
      <c r="DY27" s="252"/>
      <c r="DZ27" s="218" t="s">
        <v>918</v>
      </c>
      <c r="EA27" s="258">
        <f>IF(全国標準卸価格表!EA27="","",ROUND(IF(入力!$N$39=1,ユーザー別卸価格表!EA27/(100-入力!$N$72)%,ユーザー別卸価格表!EA27+入力!$P$72),-入力!$N$42)*(入力!$I$35+1))</f>
        <v>10120</v>
      </c>
      <c r="EB27" s="259" t="s">
        <v>912</v>
      </c>
      <c r="EC27" s="259"/>
      <c r="ED27" s="255"/>
      <c r="EE27" s="218" t="s">
        <v>693</v>
      </c>
      <c r="EF27" s="258">
        <f>IF(全国標準卸価格表!EF27="","",ROUND(IF(入力!$N$39=1,ユーザー別卸価格表!EF27/(100-入力!$N$73)%,ユーザー別卸価格表!EF27+入力!$P$73),-入力!$N$42)*(入力!$I$35+1))</f>
        <v>11220</v>
      </c>
      <c r="EG27" s="259" t="s">
        <v>672</v>
      </c>
      <c r="EH27" s="259"/>
      <c r="EI27" s="254"/>
      <c r="EJ27" s="366"/>
      <c r="EK27" s="247"/>
      <c r="EL27" s="204"/>
      <c r="EM27" s="204"/>
      <c r="EN27" s="246"/>
      <c r="EO27" s="193"/>
      <c r="EP27" s="247"/>
      <c r="EQ27" s="204"/>
      <c r="ER27" s="204"/>
      <c r="ES27" s="246"/>
      <c r="EU27" s="619"/>
      <c r="EV27" s="207" t="s">
        <v>1574</v>
      </c>
      <c r="EW27" s="208"/>
      <c r="EX27" s="208">
        <v>99</v>
      </c>
      <c r="EY27" s="209"/>
      <c r="EZ27" s="194" t="str">
        <f>IF(全国標準卸価格表!EZ27="","",ROUND(IF(入力!$N$39=1,ユーザー別卸価格表!EZ27/(100-入力!$N$74)%,ユーザー別卸価格表!EZ27+入力!$P$74),-入力!$N$42)*(入力!$I$35+1))</f>
        <v/>
      </c>
      <c r="FA27" s="210"/>
      <c r="FB27" s="210"/>
      <c r="FC27" s="211"/>
      <c r="FD27" s="209"/>
      <c r="FE27" s="194" t="str">
        <f>IF(全国標準卸価格表!FE27="","",ROUND(IF(入力!$N$39=1,ユーザー別卸価格表!FE27/(100-入力!$N$75)%,ユーザー別卸価格表!FE27+入力!$P$75),-入力!$N$42)*(入力!$I$35+1))</f>
        <v/>
      </c>
      <c r="FF27" s="210"/>
      <c r="FG27" s="210"/>
      <c r="FH27" s="211"/>
      <c r="FI27" s="209"/>
      <c r="FJ27" s="194" t="str">
        <f>IF(全国標準卸価格表!FJ27="","",ROUND(IF(入力!$N$39=1,ユーザー別卸価格表!FJ27/(100-入力!$N$76)%,ユーザー別卸価格表!FJ27+入力!$P$76),-入力!$N$42)*(入力!$I$35+1))</f>
        <v/>
      </c>
      <c r="FK27" s="210"/>
      <c r="FL27" s="210"/>
      <c r="FM27" s="210"/>
      <c r="FN27" s="209" t="s">
        <v>1765</v>
      </c>
      <c r="FO27" s="194">
        <f>IF(全国標準卸価格表!FO27="","",ROUND(IF(入力!$N$39=1,ユーザー別卸価格表!FO27/(100-入力!$N$77)%,ユーザー別卸価格表!FO27+入力!$P$77),-入力!$N$42)*(入力!$I$35+1))</f>
        <v>37180</v>
      </c>
      <c r="FP27" s="210" t="s">
        <v>590</v>
      </c>
      <c r="FQ27" s="210" t="s">
        <v>907</v>
      </c>
      <c r="FR27" s="211"/>
      <c r="FS27" s="209"/>
      <c r="FT27" s="194" t="str">
        <f>IF(全国標準卸価格表!FT27="","",ROUND(IF(入力!$N$39=1,ユーザー別卸価格表!FT27/(100-入力!$N$78)%,ユーザー別卸価格表!FT27+入力!$P$78),-入力!$N$42)*(入力!$I$35+1))</f>
        <v/>
      </c>
      <c r="FU27" s="210"/>
      <c r="FV27" s="210"/>
      <c r="FW27" s="211"/>
      <c r="FX27" s="191"/>
      <c r="FY27" s="620"/>
      <c r="FZ27" s="207" t="s">
        <v>221</v>
      </c>
      <c r="GA27" s="208">
        <v>91</v>
      </c>
      <c r="GB27" s="208"/>
      <c r="GC27" s="209"/>
      <c r="GD27" s="194" t="str">
        <f>IF(全国標準卸価格表!GD27="","",ROUND(IF(入力!$N$39=1,ユーザー別卸価格表!GD27/(100-入力!$N$79)%,ユーザー別卸価格表!GD27+入力!$P$79),-入力!$N$42)*(入力!$I$35+1))</f>
        <v/>
      </c>
      <c r="GE27" s="210"/>
      <c r="GF27" s="210"/>
      <c r="GG27" s="211"/>
      <c r="GH27" s="209"/>
      <c r="GI27" s="194" t="str">
        <f>IF(全国標準卸価格表!GI27="","",ROUND(IF(入力!$N$39=1,ユーザー別卸価格表!GI27/(100-入力!$N$80)%,ユーザー別卸価格表!GI27+入力!$P$80),-入力!$N$42)*(入力!$I$35+1))</f>
        <v/>
      </c>
      <c r="GJ27" s="210"/>
      <c r="GK27" s="210"/>
      <c r="GL27" s="211"/>
      <c r="GM27" s="209" t="s">
        <v>854</v>
      </c>
      <c r="GN27" s="194">
        <f>IF(全国標準卸価格表!GN27="","",ROUND(IF(入力!$N$39=1,ユーザー別卸価格表!GN27/(100-入力!$N$81)%,ユーザー別卸価格表!GN27+入力!$P$81),-入力!$N$42)*(入力!$I$35+1))</f>
        <v>21120</v>
      </c>
      <c r="GO27" s="210" t="s">
        <v>672</v>
      </c>
      <c r="GP27" s="210"/>
      <c r="GQ27" s="211"/>
      <c r="GR27" s="209"/>
      <c r="GS27" s="194" t="str">
        <f>IF(全国標準卸価格表!GS27="","",ROUND(IF(入力!$N$39=1,ユーザー別卸価格表!GS27/(100-入力!$N$82)%,ユーザー別卸価格表!GS27+入力!$P$82),-入力!$N$42)*(入力!$I$35+1))</f>
        <v/>
      </c>
      <c r="GT27" s="210"/>
      <c r="GU27" s="210"/>
      <c r="GV27" s="211"/>
      <c r="GW27" s="117"/>
      <c r="GX27" s="413" t="s">
        <v>1212</v>
      </c>
      <c r="GY27" s="209" t="s">
        <v>1587</v>
      </c>
      <c r="GZ27" s="222">
        <f>IF(全国標準卸価格表!GZ27="","",ROUND(IF(入力!$N$39=1,ユーザー別卸価格表!GZ27/(100-入力!$N$83)%,ユーザー別卸価格表!GZ27+入力!$P$83),-入力!$N$42)*(入力!$I$35+1))</f>
        <v>9680</v>
      </c>
      <c r="HA27" s="412"/>
      <c r="HB27" s="209"/>
      <c r="HC27" s="222" t="str">
        <f>IF(全国標準卸価格表!HC27="","",ROUND(IF(入力!$N$39=1,ユーザー別卸価格表!HC27/(100-入力!$N$84)%,ユーザー別卸価格表!HC27+入力!$P$84),-入力!$N$42)*(入力!$I$35+1))</f>
        <v/>
      </c>
      <c r="HD27" s="412"/>
      <c r="HE27" s="209"/>
      <c r="HF27" s="222" t="str">
        <f>IF(全国標準卸価格表!HF27="","",ROUND(IF(入力!$N$39=1,ユーザー別卸価格表!HF27/(100-入力!$N$85)%,ユーザー別卸価格表!HF27+入力!$P$85),-入力!$N$42)*(入力!$I$35+1))</f>
        <v/>
      </c>
      <c r="HG27" s="412"/>
      <c r="HH27" s="138"/>
      <c r="HI27" s="635" t="s">
        <v>352</v>
      </c>
      <c r="HJ27" s="715"/>
      <c r="HK27" s="716"/>
      <c r="HL27" s="720" t="s">
        <v>1814</v>
      </c>
      <c r="HM27" s="721"/>
      <c r="HN27" s="722"/>
      <c r="HP27" s="606"/>
      <c r="HQ27" s="613" t="s">
        <v>409</v>
      </c>
      <c r="HR27" s="271" t="s">
        <v>439</v>
      </c>
      <c r="HS27" s="272" t="s">
        <v>454</v>
      </c>
      <c r="HT27" s="333" t="s">
        <v>1617</v>
      </c>
      <c r="HU27" s="273" t="s">
        <v>496</v>
      </c>
      <c r="HV27" s="274">
        <f>IF(全国標準卸価格表!HV27="","",ROUND(IF(入力!$N$39=1,ユーザー別卸価格表!HV27/(100-入力!$N$95)%,ユーザー別卸価格表!HV27+入力!$P$95),-入力!$N$42)*(入力!$I$35+1))</f>
        <v>73920</v>
      </c>
      <c r="HX27" s="606"/>
      <c r="HY27" s="686" t="s">
        <v>421</v>
      </c>
      <c r="HZ27" s="166" t="s">
        <v>447</v>
      </c>
      <c r="IA27" s="167" t="s">
        <v>456</v>
      </c>
      <c r="IB27" s="213" t="s">
        <v>474</v>
      </c>
      <c r="IC27" s="168" t="s">
        <v>2087</v>
      </c>
      <c r="ID27" s="169">
        <f>IF(全国標準卸価格表!ID27="","",ROUND(IF(入力!$N$39=1,ユーザー別卸価格表!ID27/(100-入力!$N$127)%,ユーザー別卸価格表!ID27+入力!$P$127),-入力!$N$42)*(入力!$I$35+1))</f>
        <v>99220.000000000015</v>
      </c>
      <c r="IE27" s="67"/>
      <c r="IF27" s="629" t="s">
        <v>1735</v>
      </c>
      <c r="IG27" s="608" t="s">
        <v>1190</v>
      </c>
      <c r="IH27" s="149" t="s">
        <v>1323</v>
      </c>
      <c r="II27" s="150" t="s">
        <v>942</v>
      </c>
      <c r="IJ27" s="332" t="s">
        <v>1193</v>
      </c>
      <c r="IK27" s="151" t="s">
        <v>1191</v>
      </c>
      <c r="IL27" s="152">
        <f>IF(全国標準卸価格表!IL27="","",ROUND(IF(入力!$N$39=1,ユーザー別卸価格表!IL27/(100-入力!$N$173)%,ユーザー別卸価格表!IL27+入力!$P$173),-入力!$N$42)*(入力!$I$35+1))</f>
        <v>109670.00000000001</v>
      </c>
      <c r="IM27" s="67"/>
      <c r="IN27" s="606"/>
      <c r="IO27" s="627" t="s">
        <v>521</v>
      </c>
      <c r="IP27" s="286" t="s">
        <v>1489</v>
      </c>
      <c r="IQ27" s="287" t="s">
        <v>454</v>
      </c>
      <c r="IR27" s="334" t="s">
        <v>550</v>
      </c>
      <c r="IS27" s="288" t="s">
        <v>573</v>
      </c>
      <c r="IT27" s="274">
        <f>IF(全国標準卸価格表!IT27="","",ROUND(IF(入力!$N$39=1,ユーザー別卸価格表!IT27/(100-入力!$N$191)%,ユーザー別卸価格表!IT27+入力!$P$191),-入力!$N$42)*(入力!$I$35+1))</f>
        <v>89210</v>
      </c>
    </row>
    <row r="28" spans="1:254" ht="29.1" customHeight="1" thickBot="1">
      <c r="A28" s="619"/>
      <c r="B28" s="212" t="s">
        <v>339</v>
      </c>
      <c r="C28" s="135"/>
      <c r="D28" s="238">
        <v>96</v>
      </c>
      <c r="E28" s="209"/>
      <c r="F28" s="222" t="str">
        <f>IF(全国標準卸価格表!F28="","",ROUND(IF(入力!$N$39=1,ユーザー別卸価格表!F28/(100-入力!$N$45)%,ユーザー別卸価格表!F28+入力!$P$45),-入力!$N$42)*(入力!$I$35+1))</f>
        <v/>
      </c>
      <c r="G28" s="195"/>
      <c r="H28" s="195"/>
      <c r="I28" s="195"/>
      <c r="J28" s="386" t="s">
        <v>1536</v>
      </c>
      <c r="K28" s="222" t="str">
        <f>IF(全国標準卸価格表!K28="","",ROUND(IF(入力!$N$39=1,ユーザー別卸価格表!K28/(100-入力!$N$46)%,ユーザー別卸価格表!K28+入力!$P$46),-入力!$N$42)*(入力!$I$35+1))</f>
        <v/>
      </c>
      <c r="L28" s="389" t="s">
        <v>1536</v>
      </c>
      <c r="M28" s="389" t="s">
        <v>1536</v>
      </c>
      <c r="N28" s="389"/>
      <c r="O28" s="209"/>
      <c r="P28" s="222" t="str">
        <f>IF(全国標準卸価格表!P28="","",ROUND(IF(入力!$N$39=1,ユーザー別卸価格表!P28/(100-入力!$N$47)%,ユーザー別卸価格表!P28+入力!$P$47),-入力!$N$42)*(入力!$I$35+1))</f>
        <v/>
      </c>
      <c r="Q28" s="195"/>
      <c r="R28" s="195"/>
      <c r="S28" s="195"/>
      <c r="T28" s="209"/>
      <c r="U28" s="222" t="str">
        <f>IF(全国標準卸価格表!U28="","",ROUND(IF(入力!$N$39=1,ユーザー別卸価格表!U28/(100-入力!$N$48)%,ユーザー別卸価格表!U28+入力!$P$48),-入力!$N$42)*(入力!$I$35+1))</f>
        <v/>
      </c>
      <c r="V28" s="195"/>
      <c r="W28" s="195"/>
      <c r="X28" s="242"/>
      <c r="Y28" s="117"/>
      <c r="Z28" s="619"/>
      <c r="AA28" s="212" t="s">
        <v>339</v>
      </c>
      <c r="AB28" s="135"/>
      <c r="AC28" s="238">
        <v>96</v>
      </c>
      <c r="AD28" s="209"/>
      <c r="AE28" s="222" t="str">
        <f>IF(全国標準卸価格表!AE28="","",ROUND(IF(入力!$N$39=1,ユーザー別卸価格表!AE28/(100-入力!$N$49)%,ユーザー別卸価格表!AE28+入力!$P$49),-入力!$N$42)*(入力!$I$35+1))</f>
        <v/>
      </c>
      <c r="AF28" s="195"/>
      <c r="AG28" s="195"/>
      <c r="AH28" s="242"/>
      <c r="AI28" s="209" t="s">
        <v>1990</v>
      </c>
      <c r="AJ28" s="243">
        <f>IF(全国標準卸価格表!AJ28="","",ROUND(IF(入力!$N$39=1,ユーザー別卸価格表!AJ28/(100-入力!$N$50)%,ユーザー別卸価格表!AJ28+入力!$P$50),-入力!$N$42)*(入力!$I$35+1))</f>
        <v>73370</v>
      </c>
      <c r="AK28" s="195" t="s">
        <v>635</v>
      </c>
      <c r="AL28" s="195" t="s">
        <v>589</v>
      </c>
      <c r="AM28" s="242"/>
      <c r="AN28" s="209"/>
      <c r="AO28" s="222" t="str">
        <f>IF(全国標準卸価格表!AO28="","",ROUND(IF(入力!$N$39=1,ユーザー別卸価格表!AO28/(100-入力!$N$51)%,ユーザー別卸価格表!AO28+入力!$P$51),-入力!$N$42)*(入力!$I$35+1))</f>
        <v/>
      </c>
      <c r="AP28" s="380"/>
      <c r="AQ28" s="195"/>
      <c r="AR28" s="195"/>
      <c r="AS28" s="209"/>
      <c r="AT28" s="222" t="str">
        <f>IF(全国標準卸価格表!AT28="","",ROUND(IF(入力!$N$39=1,ユーザー別卸価格表!AT28/(100-入力!$N$52)%,ユーザー別卸価格表!AT28+入力!$P$52),-入力!$N$42)*(入力!$I$35+1))</f>
        <v/>
      </c>
      <c r="AU28" s="195"/>
      <c r="AV28" s="195"/>
      <c r="AW28" s="242"/>
      <c r="AY28" s="619"/>
      <c r="AZ28" s="212" t="s">
        <v>339</v>
      </c>
      <c r="BA28" s="135"/>
      <c r="BB28" s="238">
        <v>96</v>
      </c>
      <c r="BC28" s="209" t="s">
        <v>1526</v>
      </c>
      <c r="BD28" s="222">
        <f>IF(全国標準卸価格表!BD28="","",ROUND(IF(入力!$N$39=1,ユーザー別卸価格表!BD28/(100-入力!$N$53)%,ユーザー別卸価格表!BD28+入力!$P$53),-入力!$N$42)*(入力!$I$35+1))</f>
        <v>68750</v>
      </c>
      <c r="BE28" s="195" t="s">
        <v>635</v>
      </c>
      <c r="BF28" s="195" t="s">
        <v>589</v>
      </c>
      <c r="BG28" s="223"/>
      <c r="BH28" s="209"/>
      <c r="BI28" s="222" t="str">
        <f>IF(全国標準卸価格表!BI28="","",ROUND(IF(入力!$N$39=1,ユーザー別卸価格表!BI28/(100-入力!$N$54)%,ユーザー別卸価格表!BI28+入力!$P$54),-入力!$N$42)*(入力!$I$35+1))</f>
        <v/>
      </c>
      <c r="BJ28" s="195"/>
      <c r="BK28" s="195"/>
      <c r="BL28" s="223"/>
      <c r="BM28" s="366"/>
      <c r="BN28" s="222"/>
      <c r="BO28" s="195"/>
      <c r="BP28" s="195"/>
      <c r="BQ28" s="195"/>
      <c r="BR28" s="193"/>
      <c r="BS28" s="222"/>
      <c r="BT28" s="195"/>
      <c r="BU28" s="195"/>
      <c r="BV28" s="380"/>
      <c r="BX28" s="637"/>
      <c r="BY28" s="638"/>
      <c r="BZ28" s="653"/>
      <c r="CA28" s="654"/>
      <c r="CB28" s="660"/>
      <c r="CC28" s="661"/>
      <c r="CD28" s="661"/>
      <c r="CE28" s="661"/>
      <c r="CF28" s="662"/>
      <c r="CG28" s="599"/>
      <c r="CH28" s="600"/>
      <c r="CI28" s="600"/>
      <c r="CJ28" s="600"/>
      <c r="CK28" s="664"/>
      <c r="CL28" s="599"/>
      <c r="CM28" s="600"/>
      <c r="CN28" s="600"/>
      <c r="CO28" s="600"/>
      <c r="CP28" s="600"/>
      <c r="CQ28" s="115"/>
      <c r="CR28" s="375"/>
      <c r="CS28" s="375"/>
      <c r="CT28" s="375"/>
      <c r="CU28" s="375"/>
      <c r="CV28" s="69"/>
      <c r="CW28" s="137"/>
      <c r="CX28" s="138"/>
      <c r="CY28" s="138"/>
      <c r="CZ28" s="138"/>
      <c r="DK28" s="113"/>
      <c r="DL28" s="113"/>
      <c r="DP28" s="64"/>
      <c r="DT28" s="69"/>
      <c r="DU28" s="104"/>
      <c r="DV28" s="620"/>
      <c r="DW28" s="140" t="s">
        <v>102</v>
      </c>
      <c r="DX28" s="301">
        <v>79</v>
      </c>
      <c r="DY28" s="140"/>
      <c r="DZ28" s="127" t="s">
        <v>919</v>
      </c>
      <c r="EA28" s="141">
        <f>IF(全国標準卸価格表!EA28="","",ROUND(IF(入力!$N$39=1,ユーザー別卸価格表!EA28/(100-入力!$N$72)%,ユーザー別卸価格表!EA28+入力!$P$72),-入力!$N$42)*(入力!$I$35+1))</f>
        <v>11770.000000000002</v>
      </c>
      <c r="EB28" s="142" t="s">
        <v>912</v>
      </c>
      <c r="EC28" s="142"/>
      <c r="ED28" s="215"/>
      <c r="EE28" s="127" t="s">
        <v>694</v>
      </c>
      <c r="EF28" s="141">
        <f>IF(全国標準卸価格表!EF28="","",ROUND(IF(入力!$N$39=1,ユーザー別卸価格表!EF28/(100-入力!$N$73)%,ユーザー別卸価格表!EF28+入力!$P$73),-入力!$N$42)*(入力!$I$35+1))</f>
        <v>12760.000000000002</v>
      </c>
      <c r="EG28" s="142" t="s">
        <v>672</v>
      </c>
      <c r="EH28" s="142"/>
      <c r="EI28" s="216"/>
      <c r="EJ28" s="366"/>
      <c r="EK28" s="247"/>
      <c r="EL28" s="204"/>
      <c r="EM28" s="204"/>
      <c r="EN28" s="246"/>
      <c r="EO28" s="193"/>
      <c r="EP28" s="247"/>
      <c r="EQ28" s="204"/>
      <c r="ER28" s="204"/>
      <c r="ES28" s="246"/>
      <c r="EU28" s="619"/>
      <c r="EV28" s="207" t="s">
        <v>277</v>
      </c>
      <c r="EW28" s="208">
        <v>98</v>
      </c>
      <c r="EX28" s="208"/>
      <c r="EY28" s="209"/>
      <c r="EZ28" s="194" t="str">
        <f>IF(全国標準卸価格表!EZ28="","",ROUND(IF(入力!$N$39=1,ユーザー別卸価格表!EZ28/(100-入力!$N$74)%,ユーザー別卸価格表!EZ28+入力!$P$74),-入力!$N$42)*(入力!$I$35+1))</f>
        <v/>
      </c>
      <c r="FA28" s="210"/>
      <c r="FB28" s="210"/>
      <c r="FC28" s="211"/>
      <c r="FD28" s="209" t="s">
        <v>1577</v>
      </c>
      <c r="FE28" s="194">
        <f>IF(全国標準卸価格表!FE28="","",ROUND(IF(入力!$N$39=1,ユーザー別卸価格表!FE28/(100-入力!$N$75)%,ユーザー別卸価格表!FE28+入力!$P$75),-入力!$N$42)*(入力!$I$35+1))</f>
        <v>42240</v>
      </c>
      <c r="FF28" s="210" t="s">
        <v>905</v>
      </c>
      <c r="FG28" s="210"/>
      <c r="FH28" s="211"/>
      <c r="FI28" s="209"/>
      <c r="FJ28" s="194" t="str">
        <f>IF(全国標準卸価格表!FJ28="","",ROUND(IF(入力!$N$39=1,ユーザー別卸価格表!FJ28/(100-入力!$N$76)%,ユーザー別卸価格表!FJ28+入力!$P$76),-入力!$N$42)*(入力!$I$35+1))</f>
        <v/>
      </c>
      <c r="FK28" s="210"/>
      <c r="FL28" s="210"/>
      <c r="FM28" s="210"/>
      <c r="FN28" s="209" t="s">
        <v>2032</v>
      </c>
      <c r="FO28" s="194">
        <f>IF(全国標準卸価格表!FO28="","",ROUND(IF(入力!$N$39=1,ユーザー別卸価格表!FO28/(100-入力!$N$77)%,ユーザー別卸価格表!FO28+入力!$P$77),-入力!$N$42)*(入力!$I$35+1))</f>
        <v>35750</v>
      </c>
      <c r="FP28" s="210" t="s">
        <v>590</v>
      </c>
      <c r="FQ28" s="210"/>
      <c r="FR28" s="211"/>
      <c r="FS28" s="209"/>
      <c r="FT28" s="194" t="str">
        <f>IF(全国標準卸価格表!FT28="","",ROUND(IF(入力!$N$39=1,ユーザー別卸価格表!FT28/(100-入力!$N$78)%,ユーザー別卸価格表!FT28+入力!$P$78),-入力!$N$42)*(入力!$I$35+1))</f>
        <v/>
      </c>
      <c r="FU28" s="210"/>
      <c r="FV28" s="210"/>
      <c r="FW28" s="211"/>
      <c r="FX28" s="191"/>
      <c r="FY28" s="631">
        <v>15</v>
      </c>
      <c r="FZ28" s="262" t="s">
        <v>1687</v>
      </c>
      <c r="GA28" s="261" t="s">
        <v>1691</v>
      </c>
      <c r="GB28" s="261"/>
      <c r="GC28" s="218"/>
      <c r="GD28" s="253" t="str">
        <f>IF(全国標準卸価格表!GD28="","",ROUND(IF(入力!$N$39=1,ユーザー別卸価格表!GD28/(100-入力!$N$79)%,ユーザー別卸価格表!GD28+入力!$P$79),-入力!$N$42)*(入力!$I$35+1))</f>
        <v/>
      </c>
      <c r="GE28" s="263"/>
      <c r="GF28" s="263"/>
      <c r="GG28" s="264"/>
      <c r="GH28" s="218" t="s">
        <v>2045</v>
      </c>
      <c r="GI28" s="253">
        <f>IF(全国標準卸価格表!GI28="","",ROUND(IF(入力!$N$39=1,ユーザー別卸価格表!GI28/(100-入力!$N$80)%,ユーザー別卸価格表!GI28+入力!$P$80),-入力!$N$42)*(入力!$I$35+1))</f>
        <v>29920.000000000004</v>
      </c>
      <c r="GJ28" s="263" t="s">
        <v>672</v>
      </c>
      <c r="GK28" s="263"/>
      <c r="GL28" s="264"/>
      <c r="GM28" s="218"/>
      <c r="GN28" s="253" t="str">
        <f>IF(全国標準卸価格表!GN28="","",ROUND(IF(入力!$N$39=1,ユーザー別卸価格表!GN28/(100-入力!$N$81)%,ユーザー別卸価格表!GN28+入力!$P$81),-入力!$N$42)*(入力!$I$35+1))</f>
        <v/>
      </c>
      <c r="GO28" s="263"/>
      <c r="GP28" s="263"/>
      <c r="GQ28" s="264"/>
      <c r="GR28" s="218"/>
      <c r="GS28" s="253" t="str">
        <f>IF(全国標準卸価格表!GS28="","",ROUND(IF(入力!$N$39=1,ユーザー別卸価格表!GS28/(100-入力!$N$82)%,ユーザー別卸価格表!GS28+入力!$P$82),-入力!$N$42)*(入力!$I$35+1))</f>
        <v/>
      </c>
      <c r="GT28" s="263"/>
      <c r="GU28" s="263"/>
      <c r="GV28" s="264"/>
      <c r="GW28" s="117"/>
      <c r="GX28" s="413" t="s">
        <v>785</v>
      </c>
      <c r="GY28" s="209"/>
      <c r="GZ28" s="222" t="str">
        <f>IF(全国標準卸価格表!GZ28="","",ROUND(IF(入力!$N$39=1,ユーザー別卸価格表!GZ28/(100-入力!$N$83)%,ユーザー別卸価格表!GZ28+入力!$P$83),-入力!$N$42)*(入力!$I$35+1))</f>
        <v/>
      </c>
      <c r="HA28" s="412"/>
      <c r="HB28" s="209"/>
      <c r="HC28" s="222" t="str">
        <f>IF(全国標準卸価格表!HC28="","",ROUND(IF(入力!$N$39=1,ユーザー別卸価格表!HC28/(100-入力!$N$84)%,ユーザー別卸価格表!HC28+入力!$P$84),-入力!$N$42)*(入力!$I$35+1))</f>
        <v/>
      </c>
      <c r="HD28" s="412"/>
      <c r="HE28" s="209" t="s">
        <v>713</v>
      </c>
      <c r="HF28" s="222">
        <f>IF(全国標準卸価格表!HF28="","",ROUND(IF(入力!$N$39=1,ユーザー別卸価格表!HF28/(100-入力!$N$85)%,ユーザー別卸価格表!HF28+入力!$P$85),-入力!$N$42)*(入力!$I$35+1))</f>
        <v>11770.000000000002</v>
      </c>
      <c r="HG28" s="412"/>
      <c r="HH28" s="138"/>
      <c r="HI28" s="717"/>
      <c r="HJ28" s="718"/>
      <c r="HK28" s="719"/>
      <c r="HL28" s="122" t="s">
        <v>317</v>
      </c>
      <c r="HM28" s="713" t="s">
        <v>775</v>
      </c>
      <c r="HN28" s="714"/>
      <c r="HP28" s="606"/>
      <c r="HQ28" s="614"/>
      <c r="HR28" s="166" t="s">
        <v>439</v>
      </c>
      <c r="HS28" s="167" t="s">
        <v>455</v>
      </c>
      <c r="HT28" s="213" t="s">
        <v>1618</v>
      </c>
      <c r="HU28" s="168" t="s">
        <v>497</v>
      </c>
      <c r="HV28" s="169">
        <f>IF(全国標準卸価格表!HV28="","",ROUND(IF(入力!$N$39=1,ユーザー別卸価格表!HV28/(100-入力!$N$95)%,ユーザー別卸価格表!HV28+入力!$P$95),-入力!$N$42)*(入力!$I$35+1))</f>
        <v>88990</v>
      </c>
      <c r="HX28" s="606"/>
      <c r="HY28" s="609"/>
      <c r="HZ28" s="166" t="s">
        <v>447</v>
      </c>
      <c r="IA28" s="167" t="s">
        <v>456</v>
      </c>
      <c r="IB28" s="213" t="s">
        <v>475</v>
      </c>
      <c r="IC28" s="168" t="s">
        <v>505</v>
      </c>
      <c r="ID28" s="169">
        <f>IF(全国標準卸価格表!ID28="","",ROUND(IF(入力!$N$39=1,ユーザー別卸価格表!ID28/(100-入力!$N$127)%,ユーザー別卸価格表!ID28+入力!$P$127),-入力!$N$42)*(入力!$I$35+1))</f>
        <v>87340</v>
      </c>
      <c r="IE28" s="67"/>
      <c r="IF28" s="744"/>
      <c r="IG28" s="630"/>
      <c r="IH28" s="279" t="s">
        <v>1323</v>
      </c>
      <c r="II28" s="280" t="s">
        <v>932</v>
      </c>
      <c r="IJ28" s="339" t="s">
        <v>1324</v>
      </c>
      <c r="IK28" s="281" t="s">
        <v>1192</v>
      </c>
      <c r="IL28" s="282">
        <f>IF(全国標準卸価格表!IL28="","",ROUND(IF(入力!$N$39=1,ユーザー別卸価格表!IL28/(100-入力!$N$173)%,ユーザー別卸価格表!IL28+入力!$P$173),-入力!$N$42)*(入力!$I$35+1))</f>
        <v>117260.00000000001</v>
      </c>
      <c r="IM28" s="67"/>
      <c r="IN28" s="606"/>
      <c r="IO28" s="609"/>
      <c r="IP28" s="186" t="s">
        <v>1489</v>
      </c>
      <c r="IQ28" s="187" t="s">
        <v>932</v>
      </c>
      <c r="IR28" s="352" t="s">
        <v>981</v>
      </c>
      <c r="IS28" s="188" t="s">
        <v>982</v>
      </c>
      <c r="IT28" s="169">
        <f>IF(全国標準卸価格表!IT28="","",ROUND(IF(入力!$N$39=1,ユーザー別卸価格表!IT28/(100-入力!$N$191)%,ユーザー別卸価格表!IT28+入力!$P$191),-入力!$N$42)*(入力!$I$35+1))</f>
        <v>103070.00000000001</v>
      </c>
    </row>
    <row r="29" spans="1:254" ht="29.1" customHeight="1">
      <c r="A29" s="619"/>
      <c r="B29" s="212" t="s">
        <v>224</v>
      </c>
      <c r="C29" s="135"/>
      <c r="D29" s="238">
        <v>98</v>
      </c>
      <c r="E29" s="209"/>
      <c r="F29" s="222" t="str">
        <f>IF(全国標準卸価格表!F29="","",ROUND(IF(入力!$N$39=1,ユーザー別卸価格表!F29/(100-入力!$N$45)%,ユーザー別卸価格表!F29+入力!$P$45),-入力!$N$42)*(入力!$I$35+1))</f>
        <v/>
      </c>
      <c r="G29" s="195"/>
      <c r="H29" s="195"/>
      <c r="I29" s="195"/>
      <c r="J29" s="386" t="s">
        <v>1536</v>
      </c>
      <c r="K29" s="222" t="str">
        <f>IF(全国標準卸価格表!K29="","",ROUND(IF(入力!$N$39=1,ユーザー別卸価格表!K29/(100-入力!$N$46)%,ユーザー別卸価格表!K29+入力!$P$46),-入力!$N$42)*(入力!$I$35+1))</f>
        <v/>
      </c>
      <c r="L29" s="389" t="s">
        <v>1536</v>
      </c>
      <c r="M29" s="389" t="s">
        <v>1536</v>
      </c>
      <c r="N29" s="389"/>
      <c r="O29" s="209" t="s">
        <v>597</v>
      </c>
      <c r="P29" s="222">
        <f>IF(全国標準卸価格表!P29="","",ROUND(IF(入力!$N$39=1,ユーザー別卸価格表!P29/(100-入力!$N$47)%,ユーザー別卸価格表!P29+入力!$P$47),-入力!$N$42)*(入力!$I$35+1))</f>
        <v>76450</v>
      </c>
      <c r="Q29" s="195" t="s">
        <v>588</v>
      </c>
      <c r="R29" s="195" t="s">
        <v>589</v>
      </c>
      <c r="S29" s="195"/>
      <c r="T29" s="209"/>
      <c r="U29" s="222" t="str">
        <f>IF(全国標準卸価格表!U29="","",ROUND(IF(入力!$N$39=1,ユーザー別卸価格表!U29/(100-入力!$N$48)%,ユーザー別卸価格表!U29+入力!$P$48),-入力!$N$42)*(入力!$I$35+1))</f>
        <v/>
      </c>
      <c r="V29" s="195"/>
      <c r="W29" s="195"/>
      <c r="X29" s="242"/>
      <c r="Y29" s="117"/>
      <c r="Z29" s="619"/>
      <c r="AA29" s="212" t="s">
        <v>224</v>
      </c>
      <c r="AB29" s="135"/>
      <c r="AC29" s="238">
        <v>98</v>
      </c>
      <c r="AD29" s="209"/>
      <c r="AE29" s="222" t="str">
        <f>IF(全国標準卸価格表!AE29="","",ROUND(IF(入力!$N$39=1,ユーザー別卸価格表!AE29/(100-入力!$N$49)%,ユーザー別卸価格表!AE29+入力!$P$49),-入力!$N$42)*(入力!$I$35+1))</f>
        <v/>
      </c>
      <c r="AF29" s="195"/>
      <c r="AG29" s="195"/>
      <c r="AH29" s="242"/>
      <c r="AI29" s="209"/>
      <c r="AJ29" s="243" t="str">
        <f>IF(全国標準卸価格表!AJ29="","",ROUND(IF(入力!$N$39=1,ユーザー別卸価格表!AJ29/(100-入力!$N$50)%,ユーザー別卸価格表!AJ29+入力!$P$50),-入力!$N$42)*(入力!$I$35+1))</f>
        <v/>
      </c>
      <c r="AK29" s="195"/>
      <c r="AL29" s="195"/>
      <c r="AM29" s="242"/>
      <c r="AN29" s="209" t="s">
        <v>1236</v>
      </c>
      <c r="AO29" s="222">
        <f>IF(全国標準卸価格表!AO29="","",ROUND(IF(入力!$N$39=1,ユーザー別卸価格表!AO29/(100-入力!$N$51)%,ユーザー別卸価格表!AO29+入力!$P$51),-入力!$N$42)*(入力!$I$35+1))</f>
        <v>87230</v>
      </c>
      <c r="AP29" s="380" t="s">
        <v>1609</v>
      </c>
      <c r="AQ29" s="195" t="s">
        <v>589</v>
      </c>
      <c r="AR29" s="195"/>
      <c r="AS29" s="209"/>
      <c r="AT29" s="222" t="str">
        <f>IF(全国標準卸価格表!AT29="","",ROUND(IF(入力!$N$39=1,ユーザー別卸価格表!AT29/(100-入力!$N$52)%,ユーザー別卸価格表!AT29+入力!$P$52),-入力!$N$42)*(入力!$I$35+1))</f>
        <v/>
      </c>
      <c r="AU29" s="195"/>
      <c r="AV29" s="195"/>
      <c r="AW29" s="242"/>
      <c r="AY29" s="619"/>
      <c r="AZ29" s="212" t="s">
        <v>224</v>
      </c>
      <c r="BA29" s="135"/>
      <c r="BB29" s="238">
        <v>98</v>
      </c>
      <c r="BC29" s="209"/>
      <c r="BD29" s="222" t="str">
        <f>IF(全国標準卸価格表!BD29="","",ROUND(IF(入力!$N$39=1,ユーザー別卸価格表!BD29/(100-入力!$N$53)%,ユーザー別卸価格表!BD29+入力!$P$53),-入力!$N$42)*(入力!$I$35+1))</f>
        <v/>
      </c>
      <c r="BE29" s="195"/>
      <c r="BF29" s="195"/>
      <c r="BG29" s="223"/>
      <c r="BH29" s="209"/>
      <c r="BI29" s="222" t="str">
        <f>IF(全国標準卸価格表!BI29="","",ROUND(IF(入力!$N$39=1,ユーザー別卸価格表!BI29/(100-入力!$N$54)%,ユーザー別卸価格表!BI29+入力!$P$54),-入力!$N$42)*(入力!$I$35+1))</f>
        <v/>
      </c>
      <c r="BJ29" s="195"/>
      <c r="BK29" s="195"/>
      <c r="BL29" s="223"/>
      <c r="BM29" s="366"/>
      <c r="BN29" s="222"/>
      <c r="BO29" s="195"/>
      <c r="BP29" s="195"/>
      <c r="BQ29" s="195"/>
      <c r="BR29" s="193"/>
      <c r="BS29" s="222"/>
      <c r="BT29" s="195"/>
      <c r="BU29" s="195"/>
      <c r="BV29" s="380"/>
      <c r="BX29" s="637"/>
      <c r="BY29" s="638"/>
      <c r="BZ29" s="632" t="s">
        <v>748</v>
      </c>
      <c r="CA29" s="655" t="s">
        <v>749</v>
      </c>
      <c r="CB29" s="587" t="s">
        <v>753</v>
      </c>
      <c r="CC29" s="588"/>
      <c r="CD29" s="588"/>
      <c r="CE29" s="588"/>
      <c r="CF29" s="589"/>
      <c r="CG29" s="587" t="s">
        <v>755</v>
      </c>
      <c r="CH29" s="588"/>
      <c r="CI29" s="588"/>
      <c r="CJ29" s="588"/>
      <c r="CK29" s="589"/>
      <c r="CL29" s="593" t="s">
        <v>753</v>
      </c>
      <c r="CM29" s="594"/>
      <c r="CN29" s="594"/>
      <c r="CO29" s="594"/>
      <c r="CP29" s="594"/>
      <c r="CQ29" s="265"/>
      <c r="CR29" s="538"/>
      <c r="CS29" s="538"/>
      <c r="CT29" s="538"/>
      <c r="CU29" s="538"/>
      <c r="CV29" s="104"/>
      <c r="CW29" s="635" t="s">
        <v>72</v>
      </c>
      <c r="CX29" s="636"/>
      <c r="CY29" s="635" t="s">
        <v>747</v>
      </c>
      <c r="CZ29" s="652"/>
      <c r="DA29" s="657" t="s">
        <v>900</v>
      </c>
      <c r="DB29" s="658"/>
      <c r="DC29" s="658"/>
      <c r="DD29" s="658"/>
      <c r="DE29" s="659"/>
      <c r="DF29" s="597" t="s">
        <v>1498</v>
      </c>
      <c r="DG29" s="598"/>
      <c r="DH29" s="598"/>
      <c r="DI29" s="598"/>
      <c r="DJ29" s="663"/>
      <c r="DK29" s="597" t="s">
        <v>896</v>
      </c>
      <c r="DL29" s="672"/>
      <c r="DM29" s="672"/>
      <c r="DN29" s="672"/>
      <c r="DO29" s="673"/>
      <c r="DP29" s="536"/>
      <c r="DQ29" s="375"/>
      <c r="DR29" s="375"/>
      <c r="DS29" s="375"/>
      <c r="DT29" s="375"/>
      <c r="DU29" s="104"/>
      <c r="DV29" s="138" t="s">
        <v>827</v>
      </c>
      <c r="DW29" s="138"/>
      <c r="DX29" s="138"/>
      <c r="DY29" s="138"/>
      <c r="DZ29" s="138"/>
      <c r="EA29" s="138"/>
      <c r="EB29" s="138"/>
      <c r="EC29" s="138"/>
      <c r="ED29" s="138"/>
      <c r="EE29" s="199"/>
      <c r="EF29" s="199"/>
      <c r="EG29" s="198"/>
      <c r="EH29" s="198"/>
      <c r="EI29" s="198"/>
      <c r="EJ29" s="199"/>
      <c r="EK29" s="198"/>
      <c r="EL29" s="198"/>
      <c r="EM29" s="198"/>
      <c r="EN29" s="246"/>
      <c r="EO29" s="193"/>
      <c r="EP29" s="247"/>
      <c r="EQ29" s="204"/>
      <c r="ER29" s="204"/>
      <c r="ES29" s="246"/>
      <c r="EU29" s="619"/>
      <c r="EV29" s="207" t="s">
        <v>262</v>
      </c>
      <c r="EW29" s="208">
        <v>100</v>
      </c>
      <c r="EX29" s="208">
        <v>104</v>
      </c>
      <c r="EY29" s="209" t="s">
        <v>1271</v>
      </c>
      <c r="EZ29" s="194">
        <f>IF(全国標準卸価格表!EZ29="","",ROUND(IF(入力!$N$39=1,ユーザー別卸価格表!EZ29/(100-入力!$N$74)%,ユーザー別卸価格表!EZ29+入力!$P$74),-入力!$N$42)*(入力!$I$35+1))</f>
        <v>44550</v>
      </c>
      <c r="FA29" s="210" t="s">
        <v>590</v>
      </c>
      <c r="FB29" s="210"/>
      <c r="FC29" s="211"/>
      <c r="FD29" s="209" t="s">
        <v>1401</v>
      </c>
      <c r="FE29" s="194">
        <f>IF(全国標準卸価格表!FE29="","",ROUND(IF(入力!$N$39=1,ユーザー別卸価格表!FE29/(100-入力!$N$75)%,ユーザー別卸価格表!FE29+入力!$P$75),-入力!$N$42)*(入力!$I$35+1))</f>
        <v>43560</v>
      </c>
      <c r="FF29" s="210" t="s">
        <v>590</v>
      </c>
      <c r="FG29" s="210"/>
      <c r="FH29" s="211"/>
      <c r="FI29" s="209"/>
      <c r="FJ29" s="194" t="str">
        <f>IF(全国標準卸価格表!FJ29="","",ROUND(IF(入力!$N$39=1,ユーザー別卸価格表!FJ29/(100-入力!$N$76)%,ユーザー別卸価格表!FJ29+入力!$P$76),-入力!$N$42)*(入力!$I$35+1))</f>
        <v/>
      </c>
      <c r="FK29" s="210"/>
      <c r="FL29" s="210"/>
      <c r="FM29" s="210"/>
      <c r="FN29" s="209" t="s">
        <v>2033</v>
      </c>
      <c r="FO29" s="194">
        <f>IF(全国標準卸価格表!FO29="","",ROUND(IF(入力!$N$39=1,ユーザー別卸価格表!FO29/(100-入力!$N$77)%,ユーザー別卸価格表!FO29+入力!$P$77),-入力!$N$42)*(入力!$I$35+1))</f>
        <v>37620</v>
      </c>
      <c r="FP29" s="210" t="s">
        <v>590</v>
      </c>
      <c r="FQ29" s="210" t="s">
        <v>907</v>
      </c>
      <c r="FR29" s="211"/>
      <c r="FS29" s="209" t="s">
        <v>1531</v>
      </c>
      <c r="FT29" s="194">
        <f>IF(全国標準卸価格表!FT29="","",ROUND(IF(入力!$N$39=1,ユーザー別卸価格表!FT29/(100-入力!$N$78)%,ユーザー別卸価格表!FT29+入力!$P$78),-入力!$N$42)*(入力!$I$35+1))</f>
        <v>47410.000000000007</v>
      </c>
      <c r="FU29" s="210" t="s">
        <v>590</v>
      </c>
      <c r="FV29" s="210" t="s">
        <v>589</v>
      </c>
      <c r="FW29" s="211"/>
      <c r="FX29" s="191"/>
      <c r="FY29" s="619"/>
      <c r="FZ29" s="207" t="s">
        <v>204</v>
      </c>
      <c r="GA29" s="208">
        <v>90</v>
      </c>
      <c r="GB29" s="208"/>
      <c r="GC29" s="209"/>
      <c r="GD29" s="194" t="str">
        <f>IF(全国標準卸価格表!GD29="","",ROUND(IF(入力!$N$39=1,ユーザー別卸価格表!GD29/(100-入力!$N$79)%,ユーザー別卸価格表!GD29+入力!$P$79),-入力!$N$42)*(入力!$I$35+1))</f>
        <v/>
      </c>
      <c r="GE29" s="210"/>
      <c r="GF29" s="210"/>
      <c r="GG29" s="211"/>
      <c r="GH29" s="209"/>
      <c r="GI29" s="194" t="str">
        <f>IF(全国標準卸価格表!GI29="","",ROUND(IF(入力!$N$39=1,ユーザー別卸価格表!GI29/(100-入力!$N$80)%,ユーザー別卸価格表!GI29+入力!$P$80),-入力!$N$42)*(入力!$I$35+1))</f>
        <v/>
      </c>
      <c r="GJ29" s="210"/>
      <c r="GK29" s="210"/>
      <c r="GL29" s="211"/>
      <c r="GM29" s="209" t="s">
        <v>855</v>
      </c>
      <c r="GN29" s="194">
        <f>IF(全国標準卸価格表!GN29="","",ROUND(IF(入力!$N$39=1,ユーザー別卸価格表!GN29/(100-入力!$N$81)%,ユーザー別卸価格表!GN29+入力!$P$81),-入力!$N$42)*(入力!$I$35+1))</f>
        <v>18700</v>
      </c>
      <c r="GO29" s="210" t="s">
        <v>672</v>
      </c>
      <c r="GP29" s="210"/>
      <c r="GQ29" s="211"/>
      <c r="GR29" s="209"/>
      <c r="GS29" s="194" t="str">
        <f>IF(全国標準卸価格表!GS29="","",ROUND(IF(入力!$N$39=1,ユーザー別卸価格表!GS29/(100-入力!$N$82)%,ユーザー別卸価格表!GS29+入力!$P$82),-入力!$N$42)*(入力!$I$35+1))</f>
        <v/>
      </c>
      <c r="GT29" s="210"/>
      <c r="GU29" s="210"/>
      <c r="GV29" s="211"/>
      <c r="GW29" s="117"/>
      <c r="GX29" s="413" t="s">
        <v>1456</v>
      </c>
      <c r="GY29" s="209" t="s">
        <v>1423</v>
      </c>
      <c r="GZ29" s="222">
        <f>IF(全国標準卸価格表!GZ29="","",ROUND(IF(入力!$N$39=1,ユーザー別卸価格表!GZ29/(100-入力!$N$83)%,ユーザー別卸価格表!GZ29+入力!$P$83),-入力!$N$42)*(入力!$I$35+1))</f>
        <v>11220</v>
      </c>
      <c r="HA29" s="412"/>
      <c r="HB29" s="209"/>
      <c r="HC29" s="222" t="str">
        <f>IF(全国標準卸価格表!HC29="","",ROUND(IF(入力!$N$39=1,ユーザー別卸価格表!HC29/(100-入力!$N$84)%,ユーザー別卸価格表!HC29+入力!$P$84),-入力!$N$42)*(入力!$I$35+1))</f>
        <v/>
      </c>
      <c r="HD29" s="412"/>
      <c r="HE29" s="209"/>
      <c r="HF29" s="222" t="str">
        <f>IF(全国標準卸価格表!HF29="","",ROUND(IF(入力!$N$39=1,ユーザー別卸価格表!HF29/(100-入力!$N$85)%,ユーザー別卸価格表!HF29+入力!$P$85),-入力!$N$42)*(入力!$I$35+1))</f>
        <v/>
      </c>
      <c r="HG29" s="412"/>
      <c r="HH29" s="138"/>
      <c r="HI29" s="415" t="s">
        <v>275</v>
      </c>
      <c r="HJ29" s="220"/>
      <c r="HK29" s="220"/>
      <c r="HL29" s="218" t="s">
        <v>1815</v>
      </c>
      <c r="HM29" s="219">
        <f>IF(全国標準卸価格表!HM29="","",ROUND(IF(入力!$N$39=1,ユーザー別卸価格表!HM29/(100-入力!$N$88)%,ユーザー別卸価格表!HM29+入力!$P$88),-入力!$N$42)*(入力!$I$35+1))</f>
        <v>42130</v>
      </c>
      <c r="HN29" s="410"/>
      <c r="HP29" s="606"/>
      <c r="HQ29" s="634" t="s">
        <v>410</v>
      </c>
      <c r="HR29" s="271" t="s">
        <v>438</v>
      </c>
      <c r="HS29" s="272" t="s">
        <v>454</v>
      </c>
      <c r="HT29" s="333" t="s">
        <v>862</v>
      </c>
      <c r="HU29" s="233" t="s">
        <v>498</v>
      </c>
      <c r="HV29" s="274">
        <f>IF(全国標準卸価格表!HV29="","",ROUND(IF(入力!$N$39=1,ユーザー別卸価格表!HV29/(100-入力!$N$96)%,ユーザー別卸価格表!HV29+入力!$P$96),-入力!$N$42)*(入力!$I$35+1))</f>
        <v>70950</v>
      </c>
      <c r="HX29" s="606"/>
      <c r="HY29" s="610"/>
      <c r="HZ29" s="166" t="s">
        <v>447</v>
      </c>
      <c r="IA29" s="167" t="s">
        <v>456</v>
      </c>
      <c r="IB29" s="213" t="s">
        <v>476</v>
      </c>
      <c r="IC29" s="168" t="s">
        <v>506</v>
      </c>
      <c r="ID29" s="169">
        <f>IF(全国標準卸価格表!ID29="","",ROUND(IF(入力!$N$39=1,ユーザー別卸価格表!ID29/(100-入力!$N$127)%,ユーザー別卸価格表!ID29+入力!$P$127),-入力!$N$42)*(入力!$I$35+1))</f>
        <v>55440.000000000007</v>
      </c>
      <c r="IE29" s="67"/>
      <c r="IF29" s="629" t="s">
        <v>1736</v>
      </c>
      <c r="IG29" s="608" t="s">
        <v>1470</v>
      </c>
      <c r="IH29" s="149" t="s">
        <v>1471</v>
      </c>
      <c r="II29" s="150" t="s">
        <v>454</v>
      </c>
      <c r="IJ29" s="332" t="s">
        <v>1779</v>
      </c>
      <c r="IK29" s="151" t="s">
        <v>1363</v>
      </c>
      <c r="IL29" s="152">
        <f>IF(全国標準卸価格表!IL29="","",ROUND(IF(入力!$N$39=1,ユーザー別卸価格表!IL29/(100-入力!$N$174)%,ユーザー別卸価格表!IL29+入力!$P$174),-入力!$N$42)*(入力!$I$35+1))</f>
        <v>88330</v>
      </c>
      <c r="IM29" s="67"/>
      <c r="IN29" s="606"/>
      <c r="IO29" s="610"/>
      <c r="IP29" s="186" t="s">
        <v>1489</v>
      </c>
      <c r="IQ29" s="187" t="s">
        <v>454</v>
      </c>
      <c r="IR29" s="352" t="s">
        <v>552</v>
      </c>
      <c r="IS29" s="188" t="s">
        <v>574</v>
      </c>
      <c r="IT29" s="169">
        <f>IF(全国標準卸価格表!IT29="","",ROUND(IF(入力!$N$39=1,ユーザー別卸価格表!IT29/(100-入力!$N$191)%,ユーザー別卸価格表!IT29+入力!$P$191),-入力!$N$42)*(入力!$I$35+1))</f>
        <v>68970</v>
      </c>
    </row>
    <row r="30" spans="1:254" ht="29.1" customHeight="1" thickBot="1">
      <c r="A30" s="619"/>
      <c r="B30" s="224" t="s">
        <v>222</v>
      </c>
      <c r="C30" s="225"/>
      <c r="D30" s="226">
        <v>100</v>
      </c>
      <c r="E30" s="227"/>
      <c r="F30" s="228" t="str">
        <f>IF(全国標準卸価格表!F30="","",ROUND(IF(入力!$N$39=1,ユーザー別卸価格表!F30/(100-入力!$N$45)%,ユーザー別卸価格表!F30+入力!$P$45),-入力!$N$42)*(入力!$I$35+1))</f>
        <v/>
      </c>
      <c r="G30" s="229"/>
      <c r="H30" s="229"/>
      <c r="I30" s="229"/>
      <c r="J30" s="561" t="s">
        <v>1536</v>
      </c>
      <c r="K30" s="228" t="str">
        <f>IF(全国標準卸価格表!K30="","",ROUND(IF(入力!$N$39=1,ユーザー別卸価格表!K30/(100-入力!$N$46)%,ユーザー別卸価格表!K30+入力!$P$46),-入力!$N$42)*(入力!$I$35+1))</f>
        <v/>
      </c>
      <c r="L30" s="566" t="s">
        <v>1536</v>
      </c>
      <c r="M30" s="566" t="s">
        <v>1536</v>
      </c>
      <c r="N30" s="566"/>
      <c r="O30" s="227"/>
      <c r="P30" s="228" t="str">
        <f>IF(全国標準卸価格表!P30="","",ROUND(IF(入力!$N$39=1,ユーザー別卸価格表!P30/(100-入力!$N$47)%,ユーザー別卸価格表!P30+入力!$P$47),-入力!$N$42)*(入力!$I$35+1))</f>
        <v/>
      </c>
      <c r="Q30" s="229"/>
      <c r="R30" s="229"/>
      <c r="S30" s="229"/>
      <c r="T30" s="227"/>
      <c r="U30" s="228" t="str">
        <f>IF(全国標準卸価格表!U30="","",ROUND(IF(入力!$N$39=1,ユーザー別卸価格表!U30/(100-入力!$N$48)%,ユーザー別卸価格表!U30+入力!$P$48),-入力!$N$42)*(入力!$I$35+1))</f>
        <v/>
      </c>
      <c r="V30" s="229"/>
      <c r="W30" s="229"/>
      <c r="X30" s="244"/>
      <c r="Y30" s="117"/>
      <c r="Z30" s="619"/>
      <c r="AA30" s="224" t="s">
        <v>222</v>
      </c>
      <c r="AB30" s="225"/>
      <c r="AC30" s="226">
        <v>100</v>
      </c>
      <c r="AD30" s="227"/>
      <c r="AE30" s="228" t="str">
        <f>IF(全国標準卸価格表!AE30="","",ROUND(IF(入力!$N$39=1,ユーザー別卸価格表!AE30/(100-入力!$N$49)%,ユーザー別卸価格表!AE30+入力!$P$49),-入力!$N$42)*(入力!$I$35+1))</f>
        <v/>
      </c>
      <c r="AF30" s="229"/>
      <c r="AG30" s="229"/>
      <c r="AH30" s="244"/>
      <c r="AI30" s="227" t="s">
        <v>1881</v>
      </c>
      <c r="AJ30" s="245">
        <f>IF(全国標準卸価格表!AJ30="","",ROUND(IF(入力!$N$39=1,ユーザー別卸価格表!AJ30/(100-入力!$N$50)%,ユーザー別卸価格表!AJ30+入力!$P$50),-入力!$N$42)*(入力!$I$35+1))</f>
        <v>79310</v>
      </c>
      <c r="AK30" s="229" t="s">
        <v>1879</v>
      </c>
      <c r="AL30" s="229" t="s">
        <v>1880</v>
      </c>
      <c r="AM30" s="244"/>
      <c r="AN30" s="227" t="s">
        <v>1237</v>
      </c>
      <c r="AO30" s="228">
        <f>IF(全国標準卸価格表!AO30="","",ROUND(IF(入力!$N$39=1,ユーザー別卸価格表!AO30/(100-入力!$N$51)%,ユーザー別卸価格表!AO30+入力!$P$51),-入力!$N$42)*(入力!$I$35+1))</f>
        <v>88990</v>
      </c>
      <c r="AP30" s="397" t="s">
        <v>1609</v>
      </c>
      <c r="AQ30" s="229" t="s">
        <v>589</v>
      </c>
      <c r="AR30" s="229"/>
      <c r="AS30" s="227"/>
      <c r="AT30" s="228" t="str">
        <f>IF(全国標準卸価格表!AT30="","",ROUND(IF(入力!$N$39=1,ユーザー別卸価格表!AT30/(100-入力!$N$52)%,ユーザー別卸価格表!AT30+入力!$P$52),-入力!$N$42)*(入力!$I$35+1))</f>
        <v/>
      </c>
      <c r="AU30" s="229"/>
      <c r="AV30" s="229"/>
      <c r="AW30" s="244"/>
      <c r="AY30" s="619"/>
      <c r="AZ30" s="224" t="s">
        <v>222</v>
      </c>
      <c r="BA30" s="225"/>
      <c r="BB30" s="226">
        <v>100</v>
      </c>
      <c r="BC30" s="227"/>
      <c r="BD30" s="228" t="str">
        <f>IF(全国標準卸価格表!BD30="","",ROUND(IF(入力!$N$39=1,ユーザー別卸価格表!BD30/(100-入力!$N$53)%,ユーザー別卸価格表!BD30+入力!$P$53),-入力!$N$42)*(入力!$I$35+1))</f>
        <v/>
      </c>
      <c r="BE30" s="229"/>
      <c r="BF30" s="229"/>
      <c r="BG30" s="230"/>
      <c r="BH30" s="227"/>
      <c r="BI30" s="228" t="str">
        <f>IF(全国標準卸価格表!BI30="","",ROUND(IF(入力!$N$39=1,ユーザー別卸価格表!BI30/(100-入力!$N$54)%,ユーザー別卸価格表!BI30+入力!$P$54),-入力!$N$42)*(入力!$I$35+1))</f>
        <v/>
      </c>
      <c r="BJ30" s="229"/>
      <c r="BK30" s="229"/>
      <c r="BL30" s="230"/>
      <c r="BM30" s="366"/>
      <c r="BN30" s="222"/>
      <c r="BO30" s="195"/>
      <c r="BP30" s="195"/>
      <c r="BQ30" s="195"/>
      <c r="BR30" s="193"/>
      <c r="BS30" s="222"/>
      <c r="BT30" s="195"/>
      <c r="BU30" s="195"/>
      <c r="BV30" s="380"/>
      <c r="BX30" s="639"/>
      <c r="BY30" s="640"/>
      <c r="BZ30" s="633"/>
      <c r="CA30" s="656"/>
      <c r="CB30" s="122" t="s">
        <v>317</v>
      </c>
      <c r="CC30" s="590" t="s">
        <v>773</v>
      </c>
      <c r="CD30" s="591"/>
      <c r="CE30" s="591"/>
      <c r="CF30" s="592"/>
      <c r="CG30" s="122" t="s">
        <v>317</v>
      </c>
      <c r="CH30" s="595" t="s">
        <v>773</v>
      </c>
      <c r="CI30" s="596"/>
      <c r="CJ30" s="596"/>
      <c r="CK30" s="714"/>
      <c r="CL30" s="122" t="s">
        <v>317</v>
      </c>
      <c r="CM30" s="595" t="s">
        <v>773</v>
      </c>
      <c r="CN30" s="596"/>
      <c r="CO30" s="596"/>
      <c r="CP30" s="596"/>
      <c r="CQ30" s="367"/>
      <c r="CR30" s="135"/>
      <c r="CS30" s="134"/>
      <c r="CT30" s="134"/>
      <c r="CU30" s="134"/>
      <c r="CV30" s="104"/>
      <c r="CW30" s="637"/>
      <c r="CX30" s="638"/>
      <c r="CY30" s="653"/>
      <c r="CZ30" s="654"/>
      <c r="DA30" s="660"/>
      <c r="DB30" s="661"/>
      <c r="DC30" s="661"/>
      <c r="DD30" s="661"/>
      <c r="DE30" s="662"/>
      <c r="DF30" s="599"/>
      <c r="DG30" s="600"/>
      <c r="DH30" s="600"/>
      <c r="DI30" s="600"/>
      <c r="DJ30" s="664"/>
      <c r="DK30" s="674"/>
      <c r="DL30" s="675"/>
      <c r="DM30" s="675"/>
      <c r="DN30" s="675"/>
      <c r="DO30" s="676"/>
      <c r="DP30" s="115"/>
      <c r="DQ30" s="375"/>
      <c r="DR30" s="375"/>
      <c r="DS30" s="375"/>
      <c r="DT30" s="375"/>
      <c r="DU30" s="104"/>
      <c r="DV30" s="138"/>
      <c r="DW30" s="138"/>
      <c r="DX30" s="138"/>
      <c r="DY30" s="138"/>
      <c r="DZ30" s="138"/>
      <c r="EA30" s="138"/>
      <c r="EB30" s="138"/>
      <c r="EC30" s="138"/>
      <c r="ED30" s="138"/>
      <c r="EE30" s="199"/>
      <c r="EF30" s="199"/>
      <c r="EG30" s="198"/>
      <c r="EH30" s="198"/>
      <c r="EI30" s="198"/>
      <c r="EJ30" s="199"/>
      <c r="EK30" s="198"/>
      <c r="EL30" s="198"/>
      <c r="EM30" s="198"/>
      <c r="EN30" s="198"/>
      <c r="EO30" s="193"/>
      <c r="EP30" s="247"/>
      <c r="EQ30" s="204"/>
      <c r="ER30" s="204"/>
      <c r="ES30" s="246"/>
      <c r="EU30" s="619"/>
      <c r="EV30" s="207" t="s">
        <v>259</v>
      </c>
      <c r="EW30" s="208">
        <v>100</v>
      </c>
      <c r="EX30" s="208">
        <v>104</v>
      </c>
      <c r="EY30" s="209"/>
      <c r="EZ30" s="194" t="str">
        <f>IF(全国標準卸価格表!EZ30="","",ROUND(IF(入力!$N$39=1,ユーザー別卸価格表!EZ30/(100-入力!$N$74)%,ユーザー別卸価格表!EZ30+入力!$P$74),-入力!$N$42)*(入力!$I$35+1))</f>
        <v/>
      </c>
      <c r="FA30" s="210"/>
      <c r="FB30" s="210"/>
      <c r="FC30" s="211"/>
      <c r="FD30" s="209" t="s">
        <v>1532</v>
      </c>
      <c r="FE30" s="194">
        <f>IF(全国標準卸価格表!FE30="","",ROUND(IF(入力!$N$39=1,ユーザー別卸価格表!FE30/(100-入力!$N$75)%,ユーザー別卸価格表!FE30+入力!$P$75),-入力!$N$42)*(入力!$I$35+1))</f>
        <v>39600</v>
      </c>
      <c r="FF30" s="210" t="s">
        <v>590</v>
      </c>
      <c r="FG30" s="210" t="s">
        <v>589</v>
      </c>
      <c r="FH30" s="211"/>
      <c r="FI30" s="209"/>
      <c r="FJ30" s="194" t="str">
        <f>IF(全国標準卸価格表!FJ30="","",ROUND(IF(入力!$N$39=1,ユーザー別卸価格表!FJ30/(100-入力!$N$76)%,ユーザー別卸価格表!FJ30+入力!$P$76),-入力!$N$42)*(入力!$I$35+1))</f>
        <v/>
      </c>
      <c r="FK30" s="210"/>
      <c r="FL30" s="210"/>
      <c r="FM30" s="210"/>
      <c r="FN30" s="209" t="s">
        <v>2034</v>
      </c>
      <c r="FO30" s="194">
        <f>IF(全国標準卸価格表!FO30="","",ROUND(IF(入力!$N$39=1,ユーザー別卸価格表!FO30/(100-入力!$N$77)%,ユーザー別卸価格表!FO30+入力!$P$77),-入力!$N$42)*(入力!$I$35+1))</f>
        <v>33440</v>
      </c>
      <c r="FP30" s="210" t="s">
        <v>590</v>
      </c>
      <c r="FQ30" s="210"/>
      <c r="FR30" s="211"/>
      <c r="FS30" s="209" t="s">
        <v>1586</v>
      </c>
      <c r="FT30" s="194">
        <f>IF(全国標準卸価格表!FT30="","",ROUND(IF(入力!$N$39=1,ユーザー別卸価格表!FT30/(100-入力!$N$78)%,ユーザー別卸価格表!FT30+入力!$P$78),-入力!$N$42)*(入力!$I$35+1))</f>
        <v>44660</v>
      </c>
      <c r="FU30" s="210" t="s">
        <v>588</v>
      </c>
      <c r="FV30" s="210" t="s">
        <v>589</v>
      </c>
      <c r="FW30" s="211"/>
      <c r="FX30" s="191"/>
      <c r="FY30" s="620"/>
      <c r="FZ30" s="207" t="s">
        <v>782</v>
      </c>
      <c r="GA30" s="208">
        <v>105</v>
      </c>
      <c r="GB30" s="208"/>
      <c r="GC30" s="209"/>
      <c r="GD30" s="194" t="str">
        <f>IF(全国標準卸価格表!GD30="","",ROUND(IF(入力!$N$39=1,ユーザー別卸価格表!GD30/(100-入力!$N$79)%,ユーザー別卸価格表!GD30+入力!$P$79),-入力!$N$42)*(入力!$I$35+1))</f>
        <v/>
      </c>
      <c r="GE30" s="210"/>
      <c r="GF30" s="210"/>
      <c r="GG30" s="211"/>
      <c r="GH30" s="209"/>
      <c r="GI30" s="194" t="str">
        <f>IF(全国標準卸価格表!GI30="","",ROUND(IF(入力!$N$39=1,ユーザー別卸価格表!GI30/(100-入力!$N$80)%,ユーザー別卸価格表!GI30+入力!$P$80),-入力!$N$42)*(入力!$I$35+1))</f>
        <v/>
      </c>
      <c r="GJ30" s="210"/>
      <c r="GK30" s="210"/>
      <c r="GL30" s="211"/>
      <c r="GM30" s="209" t="s">
        <v>856</v>
      </c>
      <c r="GN30" s="194">
        <f>IF(全国標準卸価格表!GN30="","",ROUND(IF(入力!$N$39=1,ユーザー別卸価格表!GN30/(100-入力!$N$81)%,ユーザー別卸価格表!GN30+入力!$P$81),-入力!$N$42)*(入力!$I$35+1))</f>
        <v>27500.000000000004</v>
      </c>
      <c r="GO30" s="210" t="s">
        <v>672</v>
      </c>
      <c r="GP30" s="210"/>
      <c r="GQ30" s="211"/>
      <c r="GR30" s="209"/>
      <c r="GS30" s="194" t="str">
        <f>IF(全国標準卸価格表!GS30="","",ROUND(IF(入力!$N$39=1,ユーザー別卸価格表!GS30/(100-入力!$N$82)%,ユーザー別卸価格表!GS30+入力!$P$82),-入力!$N$42)*(入力!$I$35+1))</f>
        <v/>
      </c>
      <c r="GT30" s="210"/>
      <c r="GU30" s="210"/>
      <c r="GV30" s="211"/>
      <c r="GW30" s="117"/>
      <c r="GX30" s="413" t="s">
        <v>1457</v>
      </c>
      <c r="GY30" s="209" t="s">
        <v>1479</v>
      </c>
      <c r="GZ30" s="222">
        <f>IF(全国標準卸価格表!GZ30="","",ROUND(IF(入力!$N$39=1,ユーザー別卸価格表!GZ30/(100-入力!$N$83)%,ユーザー別卸価格表!GZ30+入力!$P$83),-入力!$N$42)*(入力!$I$35+1))</f>
        <v>11880.000000000002</v>
      </c>
      <c r="HA30" s="412"/>
      <c r="HB30" s="209"/>
      <c r="HC30" s="222" t="str">
        <f>IF(全国標準卸価格表!HC30="","",ROUND(IF(入力!$N$39=1,ユーザー別卸価格表!HC30/(100-入力!$N$84)%,ユーザー別卸価格表!HC30+入力!$P$84),-入力!$N$42)*(入力!$I$35+1))</f>
        <v/>
      </c>
      <c r="HD30" s="412"/>
      <c r="HE30" s="209"/>
      <c r="HF30" s="222" t="str">
        <f>IF(全国標準卸価格表!HF30="","",ROUND(IF(入力!$N$39=1,ユーザー別卸価格表!HF30/(100-入力!$N$85)%,ユーザー別卸価格表!HF30+入力!$P$85),-入力!$N$42)*(入力!$I$35+1))</f>
        <v/>
      </c>
      <c r="HG30" s="412"/>
      <c r="HH30" s="138"/>
      <c r="HI30" s="416" t="s">
        <v>1818</v>
      </c>
      <c r="HJ30" s="195"/>
      <c r="HK30" s="195"/>
      <c r="HL30" s="209" t="s">
        <v>1816</v>
      </c>
      <c r="HM30" s="222">
        <f>IF(全国標準卸価格表!HM30="","",ROUND(IF(入力!$N$39=1,ユーザー別卸価格表!HM30/(100-入力!$N$88)%,ユーザー別卸価格表!HM30+入力!$P$88),-入力!$N$42)*(入力!$I$35+1))</f>
        <v>39380</v>
      </c>
      <c r="HN30" s="412"/>
      <c r="HP30" s="606"/>
      <c r="HQ30" s="614"/>
      <c r="HR30" s="275" t="s">
        <v>438</v>
      </c>
      <c r="HS30" s="276" t="s">
        <v>455</v>
      </c>
      <c r="HT30" s="338" t="s">
        <v>863</v>
      </c>
      <c r="HU30" s="226" t="s">
        <v>499</v>
      </c>
      <c r="HV30" s="278">
        <f>IF(全国標準卸価格表!HV30="","",ROUND(IF(入力!$N$39=1,ユーザー別卸価格表!HV30/(100-入力!$N$96)%,ユーザー別卸価格表!HV30+入力!$P$96),-入力!$N$42)*(入力!$I$35+1))</f>
        <v>86020</v>
      </c>
      <c r="HX30" s="606"/>
      <c r="HY30" s="634" t="s">
        <v>1272</v>
      </c>
      <c r="HZ30" s="271" t="s">
        <v>1273</v>
      </c>
      <c r="IA30" s="272" t="s">
        <v>456</v>
      </c>
      <c r="IB30" s="333" t="s">
        <v>1275</v>
      </c>
      <c r="IC30" s="273" t="s">
        <v>1274</v>
      </c>
      <c r="ID30" s="274">
        <f>IF(全国標準卸価格表!ID30="","",ROUND(IF(入力!$N$39=1,ユーザー別卸価格表!ID30/(100-入力!$N$128)%,ユーザー別卸価格表!ID30+入力!$P$128),-入力!$N$42)*(入力!$I$35+1))</f>
        <v>70180</v>
      </c>
      <c r="IE30" s="67"/>
      <c r="IF30" s="744"/>
      <c r="IG30" s="630"/>
      <c r="IH30" s="279" t="s">
        <v>1471</v>
      </c>
      <c r="II30" s="280" t="s">
        <v>455</v>
      </c>
      <c r="IJ30" s="339" t="s">
        <v>1780</v>
      </c>
      <c r="IK30" s="281" t="s">
        <v>1362</v>
      </c>
      <c r="IL30" s="282">
        <f>IF(全国標準卸価格表!IL30="","",ROUND(IF(入力!$N$39=1,ユーザー別卸価格表!IL30/(100-入力!$N$174)%,ユーザー別卸価格表!IL30+入力!$P$174),-入力!$N$42)*(入力!$I$35+1))</f>
        <v>115500.00000000001</v>
      </c>
      <c r="IM30" s="67"/>
      <c r="IN30" s="606"/>
      <c r="IO30" s="356" t="s">
        <v>1086</v>
      </c>
      <c r="IP30" s="178" t="s">
        <v>1487</v>
      </c>
      <c r="IQ30" s="179" t="s">
        <v>456</v>
      </c>
      <c r="IR30" s="330" t="s">
        <v>1089</v>
      </c>
      <c r="IS30" s="180" t="s">
        <v>1090</v>
      </c>
      <c r="IT30" s="159">
        <f>IF(全国標準卸価格表!IT30="","",ROUND(IF(入力!$N$39=1,ユーザー別卸価格表!IT30/(100-入力!$N$192)%,ユーザー別卸価格表!IT30+入力!$P$192),-入力!$N$42)*(入力!$I$35+1))</f>
        <v>66440</v>
      </c>
    </row>
    <row r="31" spans="1:254" ht="29.1" customHeight="1" thickBot="1">
      <c r="A31" s="619"/>
      <c r="B31" s="231" t="s">
        <v>220</v>
      </c>
      <c r="C31" s="232"/>
      <c r="D31" s="233">
        <v>93</v>
      </c>
      <c r="E31" s="234"/>
      <c r="F31" s="235" t="str">
        <f>IF(全国標準卸価格表!F31="","",ROUND(IF(入力!$N$39=1,ユーザー別卸価格表!F31/(100-入力!$N$45)%,ユーザー別卸価格表!F31+入力!$P$45),-入力!$N$42)*(入力!$I$35+1))</f>
        <v/>
      </c>
      <c r="G31" s="236"/>
      <c r="H31" s="236"/>
      <c r="I31" s="250"/>
      <c r="J31" s="562" t="s">
        <v>1536</v>
      </c>
      <c r="K31" s="249" t="str">
        <f>IF(全国標準卸価格表!K31="","",ROUND(IF(入力!$N$39=1,ユーザー別卸価格表!K31/(100-入力!$N$46)%,ユーザー別卸価格表!K31+入力!$P$46),-入力!$N$42)*(入力!$I$35+1))</f>
        <v/>
      </c>
      <c r="L31" s="567" t="s">
        <v>1536</v>
      </c>
      <c r="M31" s="567" t="s">
        <v>1536</v>
      </c>
      <c r="N31" s="567"/>
      <c r="O31" s="234" t="s">
        <v>598</v>
      </c>
      <c r="P31" s="235">
        <f>IF(全国標準卸価格表!P31="","",ROUND(IF(入力!$N$39=1,ユーザー別卸価格表!P31/(100-入力!$N$47)%,ユーザー別卸価格表!P31+入力!$P$47),-入力!$N$42)*(入力!$I$35+1))</f>
        <v>58300.000000000007</v>
      </c>
      <c r="Q31" s="236" t="s">
        <v>588</v>
      </c>
      <c r="R31" s="236" t="s">
        <v>589</v>
      </c>
      <c r="S31" s="236"/>
      <c r="T31" s="234" t="s">
        <v>1025</v>
      </c>
      <c r="U31" s="235">
        <f>IF(全国標準卸価格表!U31="","",ROUND(IF(入力!$N$39=1,ユーザー別卸価格表!U31/(100-入力!$N$48)%,ユーザー別卸価格表!U31+入力!$P$48),-入力!$N$42)*(入力!$I$35+1))</f>
        <v>58300.000000000007</v>
      </c>
      <c r="V31" s="236" t="s">
        <v>588</v>
      </c>
      <c r="W31" s="236" t="s">
        <v>589</v>
      </c>
      <c r="X31" s="241"/>
      <c r="Y31" s="117"/>
      <c r="Z31" s="619"/>
      <c r="AA31" s="231" t="s">
        <v>220</v>
      </c>
      <c r="AB31" s="232"/>
      <c r="AC31" s="233">
        <v>93</v>
      </c>
      <c r="AD31" s="234"/>
      <c r="AE31" s="235" t="str">
        <f>IF(全国標準卸価格表!AE31="","",ROUND(IF(入力!$N$39=1,ユーザー別卸価格表!AE31/(100-入力!$N$49)%,ユーザー別卸価格表!AE31+入力!$P$49),-入力!$N$42)*(入力!$I$35+1))</f>
        <v/>
      </c>
      <c r="AF31" s="236"/>
      <c r="AG31" s="236"/>
      <c r="AH31" s="241"/>
      <c r="AI31" s="209" t="s">
        <v>1991</v>
      </c>
      <c r="AJ31" s="243">
        <f>IF(全国標準卸価格表!AJ31="","",ROUND(IF(入力!$N$39=1,ユーザー別卸価格表!AJ31/(100-入力!$N$50)%,ユーザー別卸価格表!AJ31+入力!$P$50),-入力!$N$42)*(入力!$I$35+1))</f>
        <v>62150.000000000007</v>
      </c>
      <c r="AK31" s="195" t="s">
        <v>635</v>
      </c>
      <c r="AL31" s="195" t="s">
        <v>589</v>
      </c>
      <c r="AM31" s="242"/>
      <c r="AN31" s="209" t="s">
        <v>1395</v>
      </c>
      <c r="AO31" s="222">
        <f>IF(全国標準卸価格表!AO31="","",ROUND(IF(入力!$N$39=1,ユーザー別卸価格表!AO31/(100-入力!$N$51)%,ユーザー別卸価格表!AO31+入力!$P$51),-入力!$N$42)*(入力!$I$35+1))</f>
        <v>66220</v>
      </c>
      <c r="AP31" s="380" t="s">
        <v>635</v>
      </c>
      <c r="AQ31" s="195" t="s">
        <v>589</v>
      </c>
      <c r="AR31" s="195"/>
      <c r="AS31" s="209"/>
      <c r="AT31" s="222" t="str">
        <f>IF(全国標準卸価格表!AT31="","",ROUND(IF(入力!$N$39=1,ユーザー別卸価格表!AT31/(100-入力!$N$52)%,ユーザー別卸価格表!AT31+入力!$P$52),-入力!$N$42)*(入力!$I$35+1))</f>
        <v/>
      </c>
      <c r="AU31" s="195"/>
      <c r="AV31" s="195"/>
      <c r="AW31" s="242"/>
      <c r="AY31" s="619"/>
      <c r="AZ31" s="231" t="s">
        <v>220</v>
      </c>
      <c r="BA31" s="232"/>
      <c r="BB31" s="233">
        <v>93</v>
      </c>
      <c r="BC31" s="209"/>
      <c r="BD31" s="222" t="str">
        <f>IF(全国標準卸価格表!BD31="","",ROUND(IF(入力!$N$39=1,ユーザー別卸価格表!BD31/(100-入力!$N$53)%,ユーザー別卸価格表!BD31+入力!$P$53),-入力!$N$42)*(入力!$I$35+1))</f>
        <v/>
      </c>
      <c r="BE31" s="195"/>
      <c r="BF31" s="195"/>
      <c r="BG31" s="223"/>
      <c r="BH31" s="209"/>
      <c r="BI31" s="222" t="str">
        <f>IF(全国標準卸価格表!BI31="","",ROUND(IF(入力!$N$39=1,ユーザー別卸価格表!BI31/(100-入力!$N$54)%,ユーザー別卸価格表!BI31+入力!$P$54),-入力!$N$42)*(入力!$I$35+1))</f>
        <v/>
      </c>
      <c r="BJ31" s="195"/>
      <c r="BK31" s="195"/>
      <c r="BL31" s="223"/>
      <c r="BM31" s="366"/>
      <c r="BN31" s="222"/>
      <c r="BO31" s="195"/>
      <c r="BP31" s="195"/>
      <c r="BQ31" s="195"/>
      <c r="BR31" s="193"/>
      <c r="BS31" s="222"/>
      <c r="BT31" s="195"/>
      <c r="BU31" s="195"/>
      <c r="BV31" s="380"/>
      <c r="BX31" s="378">
        <v>18</v>
      </c>
      <c r="BY31" s="295" t="s">
        <v>1556</v>
      </c>
      <c r="BZ31" s="300">
        <v>100</v>
      </c>
      <c r="CA31" s="217"/>
      <c r="CB31" s="218"/>
      <c r="CC31" s="219" t="str">
        <f>IF(全国標準卸価格表!CC31="","",ROUND(IF(入力!$N$39=1,ユーザー別卸価格表!CC31/(100-入力!$N$59)%,ユーザー別卸価格表!CC31+入力!$P$59),-入力!$N$42)*(入力!$I$35+1))</f>
        <v/>
      </c>
      <c r="CD31" s="220"/>
      <c r="CE31" s="220"/>
      <c r="CF31" s="254"/>
      <c r="CG31" s="386"/>
      <c r="CH31" s="135" t="str">
        <f>IF(全国標準卸価格表!CH31="","",ROUND(IF(入力!$N$39=1,ユーザー別卸価格表!CH31/(100-入力!$N$60)%,ユーザー別卸価格表!CH31+入力!$P$60),-入力!$N$42)*(入力!$I$35+1))</f>
        <v/>
      </c>
      <c r="CI31" s="360"/>
      <c r="CJ31" s="360"/>
      <c r="CK31" s="360"/>
      <c r="CL31" s="386"/>
      <c r="CM31" s="135" t="str">
        <f>IF(全国標準卸価格表!CM31="","",ROUND(IF(入力!$N$39=1,ユーザー別卸価格表!CM31/(100-入力!$N$61)%,ユーザー別卸価格表!CM31+入力!$P$61),-入力!$N$42)*(入力!$I$35+1))</f>
        <v/>
      </c>
      <c r="CN31" s="360"/>
      <c r="CO31" s="360"/>
      <c r="CP31" s="360"/>
      <c r="CQ31" s="367"/>
      <c r="CR31" s="135"/>
      <c r="CS31" s="134"/>
      <c r="CT31" s="134"/>
      <c r="CU31" s="134"/>
      <c r="CV31" s="104"/>
      <c r="CW31" s="637"/>
      <c r="CX31" s="638"/>
      <c r="CY31" s="632" t="s">
        <v>748</v>
      </c>
      <c r="CZ31" s="655" t="s">
        <v>749</v>
      </c>
      <c r="DA31" s="587" t="s">
        <v>756</v>
      </c>
      <c r="DB31" s="588"/>
      <c r="DC31" s="588"/>
      <c r="DD31" s="588"/>
      <c r="DE31" s="589"/>
      <c r="DF31" s="587" t="s">
        <v>755</v>
      </c>
      <c r="DG31" s="588"/>
      <c r="DH31" s="588"/>
      <c r="DI31" s="588"/>
      <c r="DJ31" s="589"/>
      <c r="DK31" s="593" t="s">
        <v>753</v>
      </c>
      <c r="DL31" s="594"/>
      <c r="DM31" s="594"/>
      <c r="DN31" s="594"/>
      <c r="DO31" s="739"/>
      <c r="DP31" s="265"/>
      <c r="DQ31" s="538"/>
      <c r="DR31" s="538"/>
      <c r="DS31" s="538"/>
      <c r="DT31" s="538"/>
      <c r="DU31" s="104"/>
      <c r="DV31" s="137"/>
      <c r="DW31" s="138"/>
      <c r="DX31" s="138"/>
      <c r="DY31" s="138"/>
      <c r="DZ31" s="138"/>
      <c r="EA31" s="138"/>
      <c r="EB31" s="138"/>
      <c r="EC31" s="138"/>
      <c r="ED31" s="138"/>
      <c r="EE31" s="144"/>
      <c r="EF31" s="199"/>
      <c r="EG31" s="198"/>
      <c r="EH31" s="198"/>
      <c r="EI31" s="198"/>
      <c r="EJ31" s="144"/>
      <c r="EK31" s="138"/>
      <c r="EL31" s="138"/>
      <c r="EM31" s="138"/>
      <c r="EN31" s="138"/>
      <c r="EO31" s="193"/>
      <c r="EP31" s="247"/>
      <c r="EQ31" s="204"/>
      <c r="ER31" s="204"/>
      <c r="ES31" s="246"/>
      <c r="EU31" s="619"/>
      <c r="EV31" s="207" t="s">
        <v>263</v>
      </c>
      <c r="EW31" s="208"/>
      <c r="EX31" s="208">
        <v>107</v>
      </c>
      <c r="EY31" s="209"/>
      <c r="EZ31" s="194" t="str">
        <f>IF(全国標準卸価格表!EZ31="","",ROUND(IF(入力!$N$39=1,ユーザー別卸価格表!EZ31/(100-入力!$N$74)%,ユーザー別卸価格表!EZ31+入力!$P$74),-入力!$N$42)*(入力!$I$35+1))</f>
        <v/>
      </c>
      <c r="FA31" s="210"/>
      <c r="FB31" s="210"/>
      <c r="FC31" s="211"/>
      <c r="FD31" s="209" t="s">
        <v>1398</v>
      </c>
      <c r="FE31" s="194">
        <f>IF(全国標準卸価格表!FE31="","",ROUND(IF(入力!$N$39=1,ユーザー別卸価格表!FE31/(100-入力!$N$75)%,ユーザー別卸価格表!FE31+入力!$P$75),-入力!$N$42)*(入力!$I$35+1))</f>
        <v>41470</v>
      </c>
      <c r="FF31" s="210" t="s">
        <v>590</v>
      </c>
      <c r="FG31" s="210" t="s">
        <v>589</v>
      </c>
      <c r="FH31" s="211"/>
      <c r="FI31" s="209"/>
      <c r="FJ31" s="194" t="str">
        <f>IF(全国標準卸価格表!FJ31="","",ROUND(IF(入力!$N$39=1,ユーザー別卸価格表!FJ31/(100-入力!$N$76)%,ユーザー別卸価格表!FJ31+入力!$P$76),-入力!$N$42)*(入力!$I$35+1))</f>
        <v/>
      </c>
      <c r="FK31" s="210"/>
      <c r="FL31" s="210"/>
      <c r="FM31" s="210"/>
      <c r="FN31" s="209" t="s">
        <v>2035</v>
      </c>
      <c r="FO31" s="194">
        <f>IF(全国標準卸価格表!FO31="","",ROUND(IF(入力!$N$39=1,ユーザー別卸価格表!FO31/(100-入力!$N$77)%,ユーザー別卸価格表!FO31+入力!$P$77),-入力!$N$42)*(入力!$I$35+1))</f>
        <v>35310</v>
      </c>
      <c r="FP31" s="210" t="s">
        <v>906</v>
      </c>
      <c r="FQ31" s="210" t="s">
        <v>907</v>
      </c>
      <c r="FR31" s="211"/>
      <c r="FS31" s="209"/>
      <c r="FT31" s="194" t="str">
        <f>IF(全国標準卸価格表!FT31="","",ROUND(IF(入力!$N$39=1,ユーザー別卸価格表!FT31/(100-入力!$N$78)%,ユーザー別卸価格表!FT31+入力!$P$78),-入力!$N$42)*(入力!$I$35+1))</f>
        <v/>
      </c>
      <c r="FU31" s="210"/>
      <c r="FV31" s="210"/>
      <c r="FW31" s="211"/>
      <c r="FX31" s="191"/>
      <c r="FY31" s="311" t="s">
        <v>827</v>
      </c>
      <c r="FZ31" s="312"/>
      <c r="GA31" s="312"/>
      <c r="GB31" s="312"/>
      <c r="GC31" s="313"/>
      <c r="GD31" s="311"/>
      <c r="GE31" s="314"/>
      <c r="GF31" s="312"/>
      <c r="GG31" s="312"/>
      <c r="GH31" s="313"/>
      <c r="GI31" s="311"/>
      <c r="GJ31" s="314"/>
      <c r="GK31" s="312"/>
      <c r="GL31" s="312"/>
      <c r="GM31" s="313"/>
      <c r="GN31" s="311"/>
      <c r="GO31" s="314"/>
      <c r="GP31" s="312"/>
      <c r="GQ31" s="312"/>
      <c r="GR31" s="312"/>
      <c r="GS31" s="311"/>
      <c r="GT31" s="314"/>
      <c r="GU31" s="312"/>
      <c r="GV31" s="315" t="s">
        <v>1727</v>
      </c>
      <c r="GW31" s="66"/>
      <c r="GX31" s="414" t="s">
        <v>1458</v>
      </c>
      <c r="GY31" s="127" t="s">
        <v>1480</v>
      </c>
      <c r="GZ31" s="128">
        <f>IF(全国標準卸価格表!GZ31="","",ROUND(IF(入力!$N$39=1,ユーザー別卸価格表!GZ31/(100-入力!$N$83)%,ユーザー別卸価格表!GZ31+入力!$P$83),-入力!$N$42)*(入力!$I$35+1))</f>
        <v>12760.000000000002</v>
      </c>
      <c r="HA31" s="411"/>
      <c r="HB31" s="127"/>
      <c r="HC31" s="128" t="str">
        <f>IF(全国標準卸価格表!HC31="","",ROUND(IF(入力!$N$39=1,ユーザー別卸価格表!HC31/(100-入力!$N$84)%,ユーザー別卸価格表!HC31+入力!$P$84),-入力!$N$42)*(入力!$I$35+1))</f>
        <v/>
      </c>
      <c r="HD31" s="411"/>
      <c r="HE31" s="127"/>
      <c r="HF31" s="128" t="str">
        <f>IF(全国標準卸価格表!HF31="","",ROUND(IF(入力!$N$39=1,ユーザー別卸価格表!HF31/(100-入力!$N$85)%,ユーザー別卸価格表!HF31+入力!$P$85),-入力!$N$42)*(入力!$I$35+1))</f>
        <v/>
      </c>
      <c r="HG31" s="411"/>
      <c r="HH31" s="138"/>
      <c r="HI31" s="417" t="s">
        <v>1819</v>
      </c>
      <c r="HJ31" s="129"/>
      <c r="HK31" s="129"/>
      <c r="HL31" s="127" t="s">
        <v>1817</v>
      </c>
      <c r="HM31" s="128">
        <f>IF(全国標準卸価格表!HM31="","",ROUND(IF(入力!$N$39=1,ユーザー別卸価格表!HM31/(100-入力!$N$88)%,ユーザー別卸価格表!HM31+入力!$P$88),-入力!$N$42)*(入力!$I$35+1))</f>
        <v>25520.000000000004</v>
      </c>
      <c r="HN31" s="411"/>
      <c r="HP31" s="606"/>
      <c r="HQ31" s="333" t="s">
        <v>411</v>
      </c>
      <c r="HR31" s="333" t="s">
        <v>1300</v>
      </c>
      <c r="HS31" s="167" t="s">
        <v>456</v>
      </c>
      <c r="HT31" s="333" t="s">
        <v>457</v>
      </c>
      <c r="HU31" s="273" t="s">
        <v>1152</v>
      </c>
      <c r="HV31" s="274">
        <f>IF(全国標準卸価格表!HV31="","",ROUND(IF(入力!$N$39=1,ユーザー別卸価格表!HV31/(100-入力!$N$97)%,ユーザー別卸価格表!HV31+入力!$P$97),-入力!$N$42)*(入力!$I$35+1))</f>
        <v>61600.000000000007</v>
      </c>
      <c r="HX31" s="606"/>
      <c r="HY31" s="646"/>
      <c r="HZ31" s="166" t="s">
        <v>1273</v>
      </c>
      <c r="IA31" s="167" t="s">
        <v>456</v>
      </c>
      <c r="IB31" s="213" t="s">
        <v>1296</v>
      </c>
      <c r="IC31" s="168" t="s">
        <v>1389</v>
      </c>
      <c r="ID31" s="169">
        <f>IF(全国標準卸価格表!ID31="","",ROUND(IF(入力!$N$39=1,ユーザー別卸価格表!ID31/(100-入力!$N$128)%,ユーザー別卸価格表!ID31+入力!$P$128),-入力!$N$42)*(入力!$I$35+1))</f>
        <v>55770.000000000007</v>
      </c>
      <c r="IE31" s="67"/>
      <c r="IF31" s="605" t="s">
        <v>1737</v>
      </c>
      <c r="IG31" s="334" t="s">
        <v>1713</v>
      </c>
      <c r="IH31" s="271" t="s">
        <v>1800</v>
      </c>
      <c r="II31" s="272" t="s">
        <v>456</v>
      </c>
      <c r="IJ31" s="333" t="s">
        <v>460</v>
      </c>
      <c r="IK31" s="273" t="s">
        <v>1717</v>
      </c>
      <c r="IL31" s="152">
        <f>IF(全国標準卸価格表!IL31="","",ROUND(IF(入力!$N$39=1,ユーザー別卸価格表!IL31/(100-入力!$N$175)%,ユーザー別卸価格表!IL31+入力!$P$175),-入力!$N$42)*(入力!$I$35+1))</f>
        <v>52580.000000000007</v>
      </c>
      <c r="IM31" s="67"/>
      <c r="IN31" s="606"/>
      <c r="IO31" s="334" t="s">
        <v>886</v>
      </c>
      <c r="IP31" s="178" t="s">
        <v>1487</v>
      </c>
      <c r="IQ31" s="179" t="s">
        <v>456</v>
      </c>
      <c r="IR31" s="330" t="s">
        <v>1088</v>
      </c>
      <c r="IS31" s="180" t="s">
        <v>1087</v>
      </c>
      <c r="IT31" s="159">
        <f>IF(全国標準卸価格表!IT31="","",ROUND(IF(入力!$N$39=1,ユーザー別卸価格表!IT31/(100-入力!$N$193)%,ユーザー別卸価格表!IT31+入力!$P$193),-入力!$N$42)*(入力!$I$35+1))</f>
        <v>89100</v>
      </c>
    </row>
    <row r="32" spans="1:254" ht="29.1" customHeight="1" thickBot="1">
      <c r="A32" s="619"/>
      <c r="B32" s="212" t="s">
        <v>217</v>
      </c>
      <c r="C32" s="135"/>
      <c r="D32" s="238">
        <v>96</v>
      </c>
      <c r="E32" s="209"/>
      <c r="F32" s="222" t="str">
        <f>IF(全国標準卸価格表!F32="","",ROUND(IF(入力!$N$39=1,ユーザー別卸価格表!F32/(100-入力!$N$45)%,ユーザー別卸価格表!F32+入力!$P$45),-入力!$N$42)*(入力!$I$35+1))</f>
        <v/>
      </c>
      <c r="G32" s="195"/>
      <c r="H32" s="195"/>
      <c r="I32" s="195"/>
      <c r="J32" s="386" t="s">
        <v>1536</v>
      </c>
      <c r="K32" s="222" t="str">
        <f>IF(全国標準卸価格表!K32="","",ROUND(IF(入力!$N$39=1,ユーザー別卸価格表!K32/(100-入力!$N$46)%,ユーザー別卸価格表!K32+入力!$P$46),-入力!$N$42)*(入力!$I$35+1))</f>
        <v/>
      </c>
      <c r="L32" s="389" t="s">
        <v>1536</v>
      </c>
      <c r="M32" s="389" t="s">
        <v>1536</v>
      </c>
      <c r="N32" s="389"/>
      <c r="O32" s="209" t="s">
        <v>599</v>
      </c>
      <c r="P32" s="222">
        <f>IF(全国標準卸価格表!P32="","",ROUND(IF(入力!$N$39=1,ユーザー別卸価格表!P32/(100-入力!$N$47)%,ユーザー別卸価格表!P32+入力!$P$47),-入力!$N$42)*(入力!$I$35+1))</f>
        <v>61050.000000000007</v>
      </c>
      <c r="Q32" s="195" t="s">
        <v>588</v>
      </c>
      <c r="R32" s="195" t="s">
        <v>589</v>
      </c>
      <c r="S32" s="195"/>
      <c r="T32" s="209"/>
      <c r="U32" s="222" t="str">
        <f>IF(全国標準卸価格表!U32="","",ROUND(IF(入力!$N$39=1,ユーザー別卸価格表!U32/(100-入力!$N$48)%,ユーザー別卸価格表!U32+入力!$P$48),-入力!$N$42)*(入力!$I$35+1))</f>
        <v/>
      </c>
      <c r="V32" s="195"/>
      <c r="W32" s="195"/>
      <c r="X32" s="242"/>
      <c r="Y32" s="117"/>
      <c r="Z32" s="619"/>
      <c r="AA32" s="212" t="s">
        <v>217</v>
      </c>
      <c r="AB32" s="135"/>
      <c r="AC32" s="238">
        <v>96</v>
      </c>
      <c r="AD32" s="209"/>
      <c r="AE32" s="222" t="str">
        <f>IF(全国標準卸価格表!AE32="","",ROUND(IF(入力!$N$39=1,ユーザー別卸価格表!AE32/(100-入力!$N$49)%,ユーザー別卸価格表!AE32+入力!$P$49),-入力!$N$42)*(入力!$I$35+1))</f>
        <v/>
      </c>
      <c r="AF32" s="195"/>
      <c r="AG32" s="195"/>
      <c r="AH32" s="242"/>
      <c r="AI32" s="209" t="s">
        <v>1882</v>
      </c>
      <c r="AJ32" s="243">
        <f>IF(全国標準卸価格表!AJ32="","",ROUND(IF(入力!$N$39=1,ユーザー別卸価格表!AJ32/(100-入力!$N$50)%,ユーザー別卸価格表!AJ32+入力!$P$50),-入力!$N$42)*(入力!$I$35+1))</f>
        <v>62590.000000000007</v>
      </c>
      <c r="AK32" s="195" t="s">
        <v>1879</v>
      </c>
      <c r="AL32" s="195" t="s">
        <v>1880</v>
      </c>
      <c r="AM32" s="242"/>
      <c r="AN32" s="209"/>
      <c r="AO32" s="222" t="str">
        <f>IF(全国標準卸価格表!AO32="","",ROUND(IF(入力!$N$39=1,ユーザー別卸価格表!AO32/(100-入力!$N$51)%,ユーザー別卸価格表!AO32+入力!$P$51),-入力!$N$42)*(入力!$I$35+1))</f>
        <v/>
      </c>
      <c r="AP32" s="380"/>
      <c r="AQ32" s="195"/>
      <c r="AR32" s="195"/>
      <c r="AS32" s="209"/>
      <c r="AT32" s="222" t="str">
        <f>IF(全国標準卸価格表!AT32="","",ROUND(IF(入力!$N$39=1,ユーザー別卸価格表!AT32/(100-入力!$N$52)%,ユーザー別卸価格表!AT32+入力!$P$52),-入力!$N$42)*(入力!$I$35+1))</f>
        <v/>
      </c>
      <c r="AU32" s="195"/>
      <c r="AV32" s="195"/>
      <c r="AW32" s="242"/>
      <c r="AY32" s="619"/>
      <c r="AZ32" s="212" t="s">
        <v>217</v>
      </c>
      <c r="BA32" s="135"/>
      <c r="BB32" s="238">
        <v>96</v>
      </c>
      <c r="BC32" s="209" t="s">
        <v>1562</v>
      </c>
      <c r="BD32" s="222">
        <f>IF(全国標準卸価格表!BD32="","",ROUND(IF(入力!$N$39=1,ユーザー別卸価格表!BD32/(100-入力!$N$53)%,ユーザー別卸価格表!BD32+入力!$P$53),-入力!$N$42)*(入力!$I$35+1))</f>
        <v>59070.000000000007</v>
      </c>
      <c r="BE32" s="195" t="s">
        <v>635</v>
      </c>
      <c r="BF32" s="195" t="s">
        <v>589</v>
      </c>
      <c r="BG32" s="223"/>
      <c r="BH32" s="209"/>
      <c r="BI32" s="222" t="str">
        <f>IF(全国標準卸価格表!BI32="","",ROUND(IF(入力!$N$39=1,ユーザー別卸価格表!BI32/(100-入力!$N$54)%,ユーザー別卸価格表!BI32+入力!$P$54),-入力!$N$42)*(入力!$I$35+1))</f>
        <v/>
      </c>
      <c r="BJ32" s="195"/>
      <c r="BK32" s="195"/>
      <c r="BL32" s="223"/>
      <c r="BM32" s="366"/>
      <c r="BN32" s="222"/>
      <c r="BO32" s="195"/>
      <c r="BP32" s="195"/>
      <c r="BQ32" s="195"/>
      <c r="BR32" s="193"/>
      <c r="BS32" s="222"/>
      <c r="BT32" s="195"/>
      <c r="BU32" s="195"/>
      <c r="BV32" s="380"/>
      <c r="BX32" s="631">
        <v>17</v>
      </c>
      <c r="BY32" s="295" t="s">
        <v>1145</v>
      </c>
      <c r="BZ32" s="300">
        <v>90</v>
      </c>
      <c r="CA32" s="217"/>
      <c r="CB32" s="218"/>
      <c r="CC32" s="219" t="str">
        <f>IF(全国標準卸価格表!CC32="","",ROUND(IF(入力!$N$39=1,ユーザー別卸価格表!CC32/(100-入力!$N$59)%,ユーザー別卸価格表!CC32+入力!$P$59),-入力!$N$42)*(入力!$I$35+1))</f>
        <v/>
      </c>
      <c r="CD32" s="220"/>
      <c r="CE32" s="220"/>
      <c r="CF32" s="254"/>
      <c r="CG32" s="218"/>
      <c r="CH32" s="219" t="str">
        <f>IF(全国標準卸価格表!CH32="","",ROUND(IF(入力!$N$39=1,ユーザー別卸価格表!CH32/(100-入力!$N$60)%,ユーザー別卸価格表!CH32+入力!$P$60),-入力!$N$42)*(入力!$I$35+1))</f>
        <v/>
      </c>
      <c r="CI32" s="220"/>
      <c r="CJ32" s="220"/>
      <c r="CK32" s="255"/>
      <c r="CL32" s="218" t="s">
        <v>1252</v>
      </c>
      <c r="CM32" s="219">
        <f>IF(全国標準卸価格表!CM32="","",ROUND(IF(入力!$N$39=1,ユーザー別卸価格表!CM32/(100-入力!$N$61)%,ユーザー別卸価格表!CM32+入力!$P$61),-入力!$N$42)*(入力!$I$35+1))</f>
        <v>29150.000000000004</v>
      </c>
      <c r="CN32" s="220" t="s">
        <v>3</v>
      </c>
      <c r="CO32" s="220"/>
      <c r="CP32" s="254"/>
      <c r="CQ32" s="366"/>
      <c r="CR32" s="222"/>
      <c r="CS32" s="195"/>
      <c r="CT32" s="195"/>
      <c r="CU32" s="246"/>
      <c r="CV32" s="104"/>
      <c r="CW32" s="639"/>
      <c r="CX32" s="640"/>
      <c r="CY32" s="633"/>
      <c r="CZ32" s="656"/>
      <c r="DA32" s="122" t="s">
        <v>317</v>
      </c>
      <c r="DB32" s="590" t="s">
        <v>773</v>
      </c>
      <c r="DC32" s="591"/>
      <c r="DD32" s="591"/>
      <c r="DE32" s="592"/>
      <c r="DF32" s="122" t="s">
        <v>317</v>
      </c>
      <c r="DG32" s="595" t="s">
        <v>773</v>
      </c>
      <c r="DH32" s="596"/>
      <c r="DI32" s="596"/>
      <c r="DJ32" s="714"/>
      <c r="DK32" s="122" t="s">
        <v>317</v>
      </c>
      <c r="DL32" s="595" t="s">
        <v>773</v>
      </c>
      <c r="DM32" s="596"/>
      <c r="DN32" s="596"/>
      <c r="DO32" s="714"/>
      <c r="DP32" s="367"/>
      <c r="DQ32" s="135"/>
      <c r="DR32" s="134"/>
      <c r="DS32" s="134"/>
      <c r="DT32" s="134"/>
      <c r="DU32" s="104"/>
      <c r="DV32" s="137"/>
      <c r="DW32" s="138"/>
      <c r="DX32" s="138"/>
      <c r="DY32" s="138"/>
      <c r="DZ32" s="138"/>
      <c r="EA32" s="138"/>
      <c r="EB32" s="138"/>
      <c r="EC32" s="138"/>
      <c r="ED32" s="138"/>
      <c r="EE32" s="199"/>
      <c r="EF32" s="198"/>
      <c r="EG32" s="198"/>
      <c r="EH32" s="198"/>
      <c r="EI32" s="198"/>
      <c r="EJ32" s="144"/>
      <c r="EK32" s="199"/>
      <c r="EL32" s="198"/>
      <c r="EM32" s="198"/>
      <c r="EN32" s="198"/>
      <c r="EO32"/>
      <c r="EP32"/>
      <c r="EQ32"/>
      <c r="ER32"/>
      <c r="ES32"/>
      <c r="EU32" s="619"/>
      <c r="EV32" s="207" t="s">
        <v>293</v>
      </c>
      <c r="EW32" s="208">
        <v>110</v>
      </c>
      <c r="EX32" s="208"/>
      <c r="EY32" s="209"/>
      <c r="EZ32" s="194" t="str">
        <f>IF(全国標準卸価格表!EZ32="","",ROUND(IF(入力!$N$39=1,ユーザー別卸価格表!EZ32/(100-入力!$N$74)%,ユーザー別卸価格表!EZ32+入力!$P$74),-入力!$N$42)*(入力!$I$35+1))</f>
        <v/>
      </c>
      <c r="FA32" s="210"/>
      <c r="FB32" s="210"/>
      <c r="FC32" s="211"/>
      <c r="FD32" s="209"/>
      <c r="FE32" s="194" t="str">
        <f>IF(全国標準卸価格表!FE32="","",ROUND(IF(入力!$N$39=1,ユーザー別卸価格表!FE32/(100-入力!$N$75)%,ユーザー別卸価格表!FE32+入力!$P$75),-入力!$N$42)*(入力!$I$35+1))</f>
        <v/>
      </c>
      <c r="FF32" s="210"/>
      <c r="FG32" s="210"/>
      <c r="FH32" s="211"/>
      <c r="FI32" s="209"/>
      <c r="FJ32" s="194" t="str">
        <f>IF(全国標準卸価格表!FJ32="","",ROUND(IF(入力!$N$39=1,ユーザー別卸価格表!FJ32/(100-入力!$N$76)%,ユーザー別卸価格表!FJ32+入力!$P$76),-入力!$N$42)*(入力!$I$35+1))</f>
        <v/>
      </c>
      <c r="FK32" s="210"/>
      <c r="FL32" s="210"/>
      <c r="FM32" s="210"/>
      <c r="FN32" s="209" t="s">
        <v>1764</v>
      </c>
      <c r="FO32" s="194">
        <f>IF(全国標準卸価格表!FO32="","",ROUND(IF(入力!$N$39=1,ユーザー別卸価格表!FO32/(100-入力!$N$77)%,ユーザー別卸価格表!FO32+入力!$P$77),-入力!$N$42)*(入力!$I$35+1))</f>
        <v>41140</v>
      </c>
      <c r="FP32" s="210" t="s">
        <v>905</v>
      </c>
      <c r="FQ32" s="210"/>
      <c r="FR32" s="211"/>
      <c r="FS32" s="209"/>
      <c r="FT32" s="194" t="str">
        <f>IF(全国標準卸価格表!FT32="","",ROUND(IF(入力!$N$39=1,ユーザー別卸価格表!FT32/(100-入力!$N$78)%,ユーザー別卸価格表!FT32+入力!$P$78),-入力!$N$42)*(入力!$I$35+1))</f>
        <v/>
      </c>
      <c r="FU32" s="210"/>
      <c r="FV32" s="210"/>
      <c r="FW32" s="211"/>
      <c r="FX32" s="191"/>
      <c r="FY32" s="138"/>
      <c r="FZ32" s="137"/>
      <c r="GA32" s="137"/>
      <c r="GB32" s="137"/>
      <c r="GC32" s="137"/>
      <c r="GD32" s="138"/>
      <c r="GE32" s="196"/>
      <c r="GF32" s="200"/>
      <c r="GG32" s="137"/>
      <c r="GH32" s="137"/>
      <c r="GI32" s="138"/>
      <c r="GJ32" s="196"/>
      <c r="GK32" s="200"/>
      <c r="GL32" s="137"/>
      <c r="GM32" s="137"/>
      <c r="GN32" s="138"/>
      <c r="GO32" s="196"/>
      <c r="GP32" s="200"/>
      <c r="GQ32" s="137"/>
      <c r="GR32" s="137"/>
      <c r="GS32" s="138"/>
      <c r="GT32" s="196"/>
      <c r="GU32" s="193"/>
      <c r="GV32" s="331"/>
      <c r="GW32" s="66"/>
      <c r="GX32" s="138"/>
      <c r="GY32" s="144"/>
      <c r="GZ32" s="198"/>
      <c r="HA32" s="196"/>
      <c r="HB32" s="144"/>
      <c r="HC32" s="138"/>
      <c r="HD32" s="196"/>
      <c r="HE32" s="197"/>
      <c r="HF32" s="138"/>
      <c r="HG32" s="197" t="s">
        <v>1898</v>
      </c>
      <c r="HH32" s="138"/>
      <c r="HI32" s="138"/>
      <c r="HJ32" s="138"/>
      <c r="HP32" s="606"/>
      <c r="HQ32" s="634" t="s">
        <v>1153</v>
      </c>
      <c r="HR32" s="333" t="s">
        <v>1000</v>
      </c>
      <c r="HS32" s="272" t="s">
        <v>454</v>
      </c>
      <c r="HT32" s="333" t="s">
        <v>999</v>
      </c>
      <c r="HU32" s="273" t="s">
        <v>997</v>
      </c>
      <c r="HV32" s="274">
        <f>IF(全国標準卸価格表!HV32="","",ROUND(IF(入力!$N$39=1,ユーザー別卸価格表!HV32/(100-入力!$N$98)%,ユーザー別卸価格表!HV32+入力!$P$98),-入力!$N$42)*(入力!$I$35+1))</f>
        <v>72490</v>
      </c>
      <c r="HX32" s="606"/>
      <c r="HY32" s="646"/>
      <c r="HZ32" s="166" t="s">
        <v>2123</v>
      </c>
      <c r="IA32" s="167" t="s">
        <v>456</v>
      </c>
      <c r="IB32" s="213" t="s">
        <v>1296</v>
      </c>
      <c r="IC32" s="168" t="s">
        <v>2069</v>
      </c>
      <c r="ID32" s="169">
        <f>IF(全国標準卸価格表!ID32="","",ROUND(IF(入力!$N$39=1,ユーザー別卸価格表!ID32/(100-入力!$N$128)%,ユーザー別卸価格表!ID32+入力!$P$128),-入力!$N$42)*(入力!$I$35+1))</f>
        <v>55550.000000000007</v>
      </c>
      <c r="IE32" s="67"/>
      <c r="IF32" s="606"/>
      <c r="IG32" s="627" t="s">
        <v>1715</v>
      </c>
      <c r="IH32" s="271" t="s">
        <v>1802</v>
      </c>
      <c r="II32" s="272" t="s">
        <v>454</v>
      </c>
      <c r="IJ32" s="333" t="s">
        <v>1726</v>
      </c>
      <c r="IK32" s="273" t="s">
        <v>1719</v>
      </c>
      <c r="IL32" s="274">
        <f>IF(全国標準卸価格表!IL32="","",ROUND(IF(入力!$N$39=1,ユーザー別卸価格表!IL32/(100-入力!$N$176)%,ユーザー別卸価格表!IL32+入力!$P$176),-入力!$N$42)*(入力!$I$35+1))</f>
        <v>61930.000000000007</v>
      </c>
      <c r="IM32" s="67"/>
      <c r="IN32" s="606"/>
      <c r="IO32" s="627" t="s">
        <v>522</v>
      </c>
      <c r="IP32" s="186" t="s">
        <v>1491</v>
      </c>
      <c r="IQ32" s="187" t="s">
        <v>956</v>
      </c>
      <c r="IR32" s="352" t="s">
        <v>554</v>
      </c>
      <c r="IS32" s="188" t="s">
        <v>1199</v>
      </c>
      <c r="IT32" s="169">
        <f>IF(全国標準卸価格表!IT32="","",ROUND(IF(入力!$N$39=1,ユーザー別卸価格表!IT32/(100-入力!$N$194)%,ユーザー別卸価格表!IT32+入力!$P$194),-入力!$N$42)*(入力!$I$35+1))</f>
        <v>61160.000000000007</v>
      </c>
    </row>
    <row r="33" spans="1:254" ht="29.1" customHeight="1">
      <c r="A33" s="619"/>
      <c r="B33" s="212" t="s">
        <v>216</v>
      </c>
      <c r="C33" s="135"/>
      <c r="D33" s="238">
        <v>98</v>
      </c>
      <c r="E33" s="209"/>
      <c r="F33" s="222" t="str">
        <f>IF(全国標準卸価格表!F33="","",ROUND(IF(入力!$N$39=1,ユーザー別卸価格表!F33/(100-入力!$N$45)%,ユーザー別卸価格表!F33+入力!$P$45),-入力!$N$42)*(入力!$I$35+1))</f>
        <v/>
      </c>
      <c r="G33" s="195"/>
      <c r="H33" s="195"/>
      <c r="I33" s="195"/>
      <c r="J33" s="386" t="s">
        <v>1536</v>
      </c>
      <c r="K33" s="222" t="str">
        <f>IF(全国標準卸価格表!K33="","",ROUND(IF(入力!$N$39=1,ユーザー別卸価格表!K33/(100-入力!$N$46)%,ユーザー別卸価格表!K33+入力!$P$46),-入力!$N$42)*(入力!$I$35+1))</f>
        <v/>
      </c>
      <c r="L33" s="389" t="s">
        <v>1536</v>
      </c>
      <c r="M33" s="389" t="s">
        <v>1536</v>
      </c>
      <c r="N33" s="389"/>
      <c r="O33" s="209" t="s">
        <v>600</v>
      </c>
      <c r="P33" s="222">
        <f>IF(全国標準卸価格表!P33="","",ROUND(IF(入力!$N$39=1,ユーザー別卸価格表!P33/(100-入力!$N$47)%,ユーザー別卸価格表!P33+入力!$P$47),-入力!$N$42)*(入力!$I$35+1))</f>
        <v>62260.000000000007</v>
      </c>
      <c r="Q33" s="195" t="s">
        <v>588</v>
      </c>
      <c r="R33" s="195" t="s">
        <v>589</v>
      </c>
      <c r="S33" s="195"/>
      <c r="T33" s="209" t="s">
        <v>1026</v>
      </c>
      <c r="U33" s="222">
        <f>IF(全国標準卸価格表!U33="","",ROUND(IF(入力!$N$39=1,ユーザー別卸価格表!U33/(100-入力!$N$48)%,ユーザー別卸価格表!U33+入力!$P$48),-入力!$N$42)*(入力!$I$35+1))</f>
        <v>62260.000000000007</v>
      </c>
      <c r="V33" s="195" t="s">
        <v>588</v>
      </c>
      <c r="W33" s="195" t="s">
        <v>589</v>
      </c>
      <c r="X33" s="242"/>
      <c r="Y33" s="117"/>
      <c r="Z33" s="619"/>
      <c r="AA33" s="212" t="s">
        <v>216</v>
      </c>
      <c r="AB33" s="135"/>
      <c r="AC33" s="238">
        <v>98</v>
      </c>
      <c r="AD33" s="209"/>
      <c r="AE33" s="222" t="str">
        <f>IF(全国標準卸価格表!AE33="","",ROUND(IF(入力!$N$39=1,ユーザー別卸価格表!AE33/(100-入力!$N$49)%,ユーザー別卸価格表!AE33+入力!$P$49),-入力!$N$42)*(入力!$I$35+1))</f>
        <v/>
      </c>
      <c r="AF33" s="195"/>
      <c r="AG33" s="195"/>
      <c r="AH33" s="242"/>
      <c r="AI33" s="209" t="s">
        <v>1992</v>
      </c>
      <c r="AJ33" s="243">
        <f>IF(全国標準卸価格表!AJ33="","",ROUND(IF(入力!$N$39=1,ユーザー別卸価格表!AJ33/(100-入力!$N$50)%,ユーザー別卸価格表!AJ33+入力!$P$50),-入力!$N$42)*(入力!$I$35+1))</f>
        <v>63580.000000000007</v>
      </c>
      <c r="AK33" s="195" t="s">
        <v>635</v>
      </c>
      <c r="AL33" s="195" t="s">
        <v>589</v>
      </c>
      <c r="AM33" s="242"/>
      <c r="AN33" s="209" t="s">
        <v>1238</v>
      </c>
      <c r="AO33" s="222">
        <f>IF(全国標準卸価格表!AO33="","",ROUND(IF(入力!$N$39=1,ユーザー別卸価格表!AO33/(100-入力!$N$51)%,ユーザー別卸価格表!AO33+入力!$P$51),-入力!$N$42)*(入力!$I$35+1))</f>
        <v>63800.000000000007</v>
      </c>
      <c r="AP33" s="380" t="s">
        <v>1609</v>
      </c>
      <c r="AQ33" s="195" t="s">
        <v>589</v>
      </c>
      <c r="AR33" s="195"/>
      <c r="AS33" s="209"/>
      <c r="AT33" s="222" t="str">
        <f>IF(全国標準卸価格表!AT33="","",ROUND(IF(入力!$N$39=1,ユーザー別卸価格表!AT33/(100-入力!$N$52)%,ユーザー別卸価格表!AT33+入力!$P$52),-入力!$N$42)*(入力!$I$35+1))</f>
        <v/>
      </c>
      <c r="AU33" s="195"/>
      <c r="AV33" s="195"/>
      <c r="AW33" s="242"/>
      <c r="AY33" s="619"/>
      <c r="AZ33" s="212" t="s">
        <v>216</v>
      </c>
      <c r="BA33" s="135"/>
      <c r="BB33" s="238">
        <v>98</v>
      </c>
      <c r="BC33" s="209" t="s">
        <v>1387</v>
      </c>
      <c r="BD33" s="222">
        <f>IF(全国標準卸価格表!BD33="","",ROUND(IF(入力!$N$39=1,ユーザー別卸価格表!BD33/(100-入力!$N$53)%,ユーザー別卸価格表!BD33+入力!$P$53),-入力!$N$42)*(入力!$I$35+1))</f>
        <v>63580.000000000007</v>
      </c>
      <c r="BE33" s="195" t="s">
        <v>635</v>
      </c>
      <c r="BF33" s="195" t="s">
        <v>589</v>
      </c>
      <c r="BG33" s="195"/>
      <c r="BH33" s="209"/>
      <c r="BI33" s="222" t="str">
        <f>IF(全国標準卸価格表!BI33="","",ROUND(IF(入力!$N$39=1,ユーザー別卸価格表!BI33/(100-入力!$N$54)%,ユーザー別卸価格表!BI33+入力!$P$54),-入力!$N$42)*(入力!$I$35+1))</f>
        <v/>
      </c>
      <c r="BJ33" s="195"/>
      <c r="BK33" s="195"/>
      <c r="BL33" s="223"/>
      <c r="BM33" s="366"/>
      <c r="BN33" s="222"/>
      <c r="BO33" s="195"/>
      <c r="BP33" s="195"/>
      <c r="BQ33" s="195"/>
      <c r="BR33" s="193"/>
      <c r="BS33" s="222"/>
      <c r="BT33" s="195"/>
      <c r="BU33" s="195"/>
      <c r="BV33" s="380"/>
      <c r="BX33" s="619"/>
      <c r="BY33" s="212" t="s">
        <v>260</v>
      </c>
      <c r="BZ33" s="306">
        <v>96</v>
      </c>
      <c r="CA33" s="238">
        <v>100</v>
      </c>
      <c r="CB33" s="209"/>
      <c r="CC33" s="194" t="str">
        <f>IF(全国標準卸価格表!CC33="","",ROUND(IF(入力!$N$39=1,ユーザー別卸価格表!CC33/(100-入力!$N$59)%,ユーザー別卸価格表!CC33+入力!$P$59),-入力!$N$42)*(入力!$I$35+1))</f>
        <v/>
      </c>
      <c r="CD33" s="195"/>
      <c r="CE33" s="195"/>
      <c r="CF33" s="257"/>
      <c r="CG33" s="209" t="s">
        <v>1290</v>
      </c>
      <c r="CH33" s="194">
        <f>IF(全国標準卸価格表!CH33="","",ROUND(IF(入力!$N$39=1,ユーザー別卸価格表!CH33/(100-入力!$N$60)%,ユーザー別卸価格表!CH33+入力!$P$60),-入力!$N$42)*(入力!$I$35+1))</f>
        <v>37510</v>
      </c>
      <c r="CI33" s="195" t="s">
        <v>590</v>
      </c>
      <c r="CJ33" s="195" t="s">
        <v>589</v>
      </c>
      <c r="CK33" s="246"/>
      <c r="CL33" s="209" t="s">
        <v>662</v>
      </c>
      <c r="CM33" s="194">
        <f>IF(全国標準卸価格表!CM33="","",ROUND(IF(入力!$N$39=1,ユーザー別卸価格表!CM33/(100-入力!$N$61)%,ユーザー別卸価格表!CM33+入力!$P$61),-入力!$N$42)*(入力!$I$35+1))</f>
        <v>33660</v>
      </c>
      <c r="CN33" s="195" t="s">
        <v>3</v>
      </c>
      <c r="CO33" s="195"/>
      <c r="CP33" s="246"/>
      <c r="CQ33" s="366"/>
      <c r="CR33" s="194"/>
      <c r="CS33" s="195"/>
      <c r="CT33" s="195"/>
      <c r="CU33" s="246"/>
      <c r="CV33" s="104"/>
      <c r="CW33" s="631">
        <v>16</v>
      </c>
      <c r="CX33" s="295" t="s">
        <v>1146</v>
      </c>
      <c r="CY33" s="300">
        <v>92</v>
      </c>
      <c r="CZ33" s="217"/>
      <c r="DA33" s="218" t="s">
        <v>1147</v>
      </c>
      <c r="DB33" s="219">
        <f>IF(全国標準卸価格表!DB33="","",ROUND(IF(入力!$N$39=1,ユーザー別卸価格表!DB33/(100-入力!$N$66)%,ユーザー別卸価格表!DB33+入力!$P$66),-入力!$N$42)*(入力!$I$35+1))</f>
        <v>22440</v>
      </c>
      <c r="DC33" s="220" t="s">
        <v>3</v>
      </c>
      <c r="DD33" s="220"/>
      <c r="DE33" s="254"/>
      <c r="DF33" s="218"/>
      <c r="DG33" s="219" t="str">
        <f>IF(全国標準卸価格表!DG33="","",ROUND(IF(入力!$N$39=1,ユーザー別卸価格表!DG33/(100-入力!$N$67)%,ユーザー別卸価格表!DG33+入力!$P$67),-入力!$N$42)*(入力!$I$35+1))</f>
        <v/>
      </c>
      <c r="DH33" s="293"/>
      <c r="DI33" s="220"/>
      <c r="DJ33" s="255"/>
      <c r="DK33" s="218" t="s">
        <v>1256</v>
      </c>
      <c r="DL33" s="219">
        <f>IF(全国標準卸価格表!DL33="","",ROUND(IF(入力!$N$39=1,ユーザー別卸価格表!DL33/(100-入力!$N$68)%,ユーザー別卸価格表!DL33+入力!$P$68),-入力!$N$42)*(入力!$I$35+1))</f>
        <v>26070.000000000004</v>
      </c>
      <c r="DM33" s="220" t="s">
        <v>3</v>
      </c>
      <c r="DN33" s="220"/>
      <c r="DO33" s="254"/>
      <c r="DP33" s="366"/>
      <c r="DQ33" s="222"/>
      <c r="DR33" s="195"/>
      <c r="DS33" s="195"/>
      <c r="DT33" s="246"/>
      <c r="DU33" s="104"/>
      <c r="DV33" s="194"/>
      <c r="DW33" s="195"/>
      <c r="DX33" s="195"/>
      <c r="DY33" s="195"/>
      <c r="DZ33" s="195"/>
      <c r="EA33" s="195"/>
      <c r="EB33" s="195"/>
      <c r="EC33" s="195"/>
      <c r="ED33" s="195"/>
      <c r="EE33" s="195"/>
      <c r="EF33" s="195"/>
      <c r="EG33" s="195"/>
      <c r="EH33" s="195"/>
      <c r="EI33" s="195"/>
      <c r="EJ33" s="195"/>
      <c r="EK33" s="195"/>
      <c r="EL33" s="195"/>
      <c r="EM33" s="195"/>
      <c r="EN33" s="195"/>
      <c r="EO33" s="144"/>
      <c r="EP33" s="138"/>
      <c r="EQ33" s="138"/>
      <c r="ER33" s="138"/>
      <c r="ES33" s="138"/>
      <c r="EU33" s="619"/>
      <c r="EV33" s="207" t="s">
        <v>256</v>
      </c>
      <c r="EW33" s="208">
        <v>113</v>
      </c>
      <c r="EX33" s="208"/>
      <c r="EY33" s="209"/>
      <c r="EZ33" s="194" t="str">
        <f>IF(全国標準卸価格表!EZ33="","",ROUND(IF(入力!$N$39=1,ユーザー別卸価格表!EZ33/(100-入力!$N$74)%,ユーザー別卸価格表!EZ33+入力!$P$74),-入力!$N$42)*(入力!$I$35+1))</f>
        <v/>
      </c>
      <c r="FA33" s="210"/>
      <c r="FB33" s="210"/>
      <c r="FC33" s="211"/>
      <c r="FD33" s="209"/>
      <c r="FE33" s="194" t="str">
        <f>IF(全国標準卸価格表!FE33="","",ROUND(IF(入力!$N$39=1,ユーザー別卸価格表!FE33/(100-入力!$N$75)%,ユーザー別卸価格表!FE33+入力!$P$75),-入力!$N$42)*(入力!$I$35+1))</f>
        <v/>
      </c>
      <c r="FF33" s="210"/>
      <c r="FG33" s="210"/>
      <c r="FH33" s="211"/>
      <c r="FI33" s="209" t="s">
        <v>698</v>
      </c>
      <c r="FJ33" s="194">
        <f>IF(全国標準卸価格表!FJ33="","",ROUND(IF(入力!$N$39=1,ユーザー別卸価格表!FJ33/(100-入力!$N$76)%,ユーザー別卸価格表!FJ33+入力!$P$76),-入力!$N$42)*(入力!$I$35+1))</f>
        <v>47190.000000000007</v>
      </c>
      <c r="FK33" s="210" t="s">
        <v>3</v>
      </c>
      <c r="FL33" s="210"/>
      <c r="FM33" s="210"/>
      <c r="FN33" s="209"/>
      <c r="FO33" s="194" t="str">
        <f>IF(全国標準卸価格表!FO33="","",ROUND(IF(入力!$N$39=1,ユーザー別卸価格表!FO33/(100-入力!$N$77)%,ユーザー別卸価格表!FO33+入力!$P$77),-入力!$N$42)*(入力!$I$35+1))</f>
        <v/>
      </c>
      <c r="FP33" s="210"/>
      <c r="FQ33" s="210"/>
      <c r="FR33" s="211"/>
      <c r="FS33" s="209"/>
      <c r="FT33" s="194" t="str">
        <f>IF(全国標準卸価格表!FT33="","",ROUND(IF(入力!$N$39=1,ユーザー別卸価格表!FT33/(100-入力!$N$78)%,ユーザー別卸価格表!FT33+入力!$P$78),-入力!$N$42)*(入力!$I$35+1))</f>
        <v/>
      </c>
      <c r="FU33" s="210"/>
      <c r="FV33" s="210"/>
      <c r="FW33" s="211"/>
      <c r="FX33" s="191"/>
      <c r="FY33" s="137"/>
      <c r="FZ33" s="137"/>
      <c r="GA33" s="137"/>
      <c r="GB33" s="137"/>
      <c r="GC33" s="137"/>
      <c r="GD33" s="138"/>
      <c r="GE33" s="196"/>
      <c r="GF33" s="200"/>
      <c r="GG33" s="137"/>
      <c r="GH33" s="137"/>
      <c r="GI33" s="138"/>
      <c r="GJ33" s="196"/>
      <c r="GK33" s="200"/>
      <c r="GL33" s="137"/>
      <c r="GM33" s="137"/>
      <c r="GN33" s="138"/>
      <c r="GO33" s="196"/>
      <c r="GP33" s="200"/>
      <c r="GQ33" s="137"/>
      <c r="GR33" s="137"/>
      <c r="GS33" s="138"/>
      <c r="GT33" s="196"/>
      <c r="GU33" s="193"/>
      <c r="GV33" s="331"/>
      <c r="GW33" s="66"/>
      <c r="GX33" s="138"/>
      <c r="GY33" s="144"/>
      <c r="GZ33" s="198"/>
      <c r="HA33" s="196"/>
      <c r="HB33" s="144"/>
      <c r="HC33" s="138"/>
      <c r="HD33" s="196"/>
      <c r="HE33" s="197"/>
      <c r="HF33" s="138"/>
      <c r="HG33" s="197"/>
      <c r="HH33" s="138"/>
      <c r="HI33" s="138"/>
      <c r="HJ33" s="138"/>
      <c r="HP33" s="606"/>
      <c r="HQ33" s="646"/>
      <c r="HR33" s="213" t="s">
        <v>1000</v>
      </c>
      <c r="HS33" s="167" t="s">
        <v>455</v>
      </c>
      <c r="HT33" s="213" t="s">
        <v>1001</v>
      </c>
      <c r="HU33" s="168" t="s">
        <v>998</v>
      </c>
      <c r="HV33" s="169">
        <f>IF(全国標準卸価格表!HV33="","",ROUND(IF(入力!$N$39=1,ユーザー別卸価格表!HV33/(100-入力!$N$98)%,ユーザー別卸価格表!HV33+入力!$P$98),-入力!$N$42)*(入力!$I$35+1))</f>
        <v>85800</v>
      </c>
      <c r="HX33" s="606"/>
      <c r="HY33" s="614"/>
      <c r="HZ33" s="166" t="s">
        <v>2070</v>
      </c>
      <c r="IA33" s="167" t="s">
        <v>456</v>
      </c>
      <c r="IB33" s="213" t="s">
        <v>1312</v>
      </c>
      <c r="IC33" s="168" t="s">
        <v>2071</v>
      </c>
      <c r="ID33" s="169">
        <f>IF(全国標準卸価格表!ID33="","",ROUND(IF(入力!$N$39=1,ユーザー別卸価格表!ID33/(100-入力!$N$128)%,ユーザー別卸価格表!ID33+入力!$P$128),-入力!$N$42)*(入力!$I$35+1))</f>
        <v>75680</v>
      </c>
      <c r="IE33" s="67"/>
      <c r="IF33" s="606"/>
      <c r="IG33" s="609"/>
      <c r="IH33" s="166" t="s">
        <v>1802</v>
      </c>
      <c r="II33" s="167" t="s">
        <v>455</v>
      </c>
      <c r="IJ33" s="213" t="s">
        <v>1725</v>
      </c>
      <c r="IK33" s="168" t="s">
        <v>1720</v>
      </c>
      <c r="IL33" s="169">
        <f>IF(全国標準卸価格表!IL33="","",ROUND(IF(入力!$N$39=1,ユーザー別卸価格表!IL33/(100-入力!$N$176)%,ユーザー別卸価格表!IL33+入力!$P$176),-入力!$N$42)*(入力!$I$35+1))</f>
        <v>74360</v>
      </c>
      <c r="IM33" s="67"/>
      <c r="IN33" s="606"/>
      <c r="IO33" s="670"/>
      <c r="IP33" s="186" t="s">
        <v>1491</v>
      </c>
      <c r="IQ33" s="187" t="s">
        <v>455</v>
      </c>
      <c r="IR33" s="352" t="s">
        <v>555</v>
      </c>
      <c r="IS33" s="188" t="s">
        <v>575</v>
      </c>
      <c r="IT33" s="169">
        <f>IF(全国標準卸価格表!IT33="","",ROUND(IF(入力!$N$39=1,ユーザー別卸価格表!IT33/(100-入力!$N$194)%,ユーザー別卸価格表!IT33+入力!$P$194),-入力!$N$42)*(入力!$I$35+1))</f>
        <v>80960</v>
      </c>
    </row>
    <row r="34" spans="1:254" ht="29.1" customHeight="1" thickBot="1">
      <c r="A34" s="619"/>
      <c r="B34" s="224" t="s">
        <v>215</v>
      </c>
      <c r="C34" s="225"/>
      <c r="D34" s="226">
        <v>100</v>
      </c>
      <c r="E34" s="227"/>
      <c r="F34" s="228" t="str">
        <f>IF(全国標準卸価格表!F34="","",ROUND(IF(入力!$N$39=1,ユーザー別卸価格表!F34/(100-入力!$N$45)%,ユーザー別卸価格表!F34+入力!$P$45),-入力!$N$42)*(入力!$I$35+1))</f>
        <v/>
      </c>
      <c r="G34" s="229"/>
      <c r="H34" s="229"/>
      <c r="I34" s="229"/>
      <c r="J34" s="561" t="s">
        <v>1536</v>
      </c>
      <c r="K34" s="228" t="str">
        <f>IF(全国標準卸価格表!K34="","",ROUND(IF(入力!$N$39=1,ユーザー別卸価格表!K34/(100-入力!$N$46)%,ユーザー別卸価格表!K34+入力!$P$46),-入力!$N$42)*(入力!$I$35+1))</f>
        <v/>
      </c>
      <c r="L34" s="566" t="s">
        <v>1536</v>
      </c>
      <c r="M34" s="566" t="s">
        <v>1536</v>
      </c>
      <c r="N34" s="566"/>
      <c r="O34" s="227"/>
      <c r="P34" s="228" t="str">
        <f>IF(全国標準卸価格表!P34="","",ROUND(IF(入力!$N$39=1,ユーザー別卸価格表!P34/(100-入力!$N$47)%,ユーザー別卸価格表!P34+入力!$P$47),-入力!$N$42)*(入力!$I$35+1))</f>
        <v/>
      </c>
      <c r="Q34" s="229"/>
      <c r="R34" s="229"/>
      <c r="S34" s="229"/>
      <c r="T34" s="227"/>
      <c r="U34" s="228" t="str">
        <f>IF(全国標準卸価格表!U34="","",ROUND(IF(入力!$N$39=1,ユーザー別卸価格表!U34/(100-入力!$N$48)%,ユーザー別卸価格表!U34+入力!$P$48),-入力!$N$42)*(入力!$I$35+1))</f>
        <v/>
      </c>
      <c r="V34" s="229"/>
      <c r="W34" s="229"/>
      <c r="X34" s="244"/>
      <c r="Y34" s="117"/>
      <c r="Z34" s="619"/>
      <c r="AA34" s="224" t="s">
        <v>215</v>
      </c>
      <c r="AB34" s="225"/>
      <c r="AC34" s="226">
        <v>100</v>
      </c>
      <c r="AD34" s="227"/>
      <c r="AE34" s="228" t="str">
        <f>IF(全国標準卸価格表!AE34="","",ROUND(IF(入力!$N$39=1,ユーザー別卸価格表!AE34/(100-入力!$N$49)%,ユーザー別卸価格表!AE34+入力!$P$49),-入力!$N$42)*(入力!$I$35+1))</f>
        <v/>
      </c>
      <c r="AF34" s="229"/>
      <c r="AG34" s="229"/>
      <c r="AH34" s="244"/>
      <c r="AI34" s="227" t="s">
        <v>1677</v>
      </c>
      <c r="AJ34" s="245">
        <f>IF(全国標準卸価格表!AJ34="","",ROUND(IF(入力!$N$39=1,ユーザー別卸価格表!AJ34/(100-入力!$N$50)%,ユーザー別卸価格表!AJ34+入力!$P$50),-入力!$N$42)*(入力!$I$35+1))</f>
        <v>67210</v>
      </c>
      <c r="AK34" s="229" t="s">
        <v>635</v>
      </c>
      <c r="AL34" s="229" t="s">
        <v>589</v>
      </c>
      <c r="AM34" s="244"/>
      <c r="AN34" s="209"/>
      <c r="AO34" s="222" t="str">
        <f>IF(全国標準卸価格表!AO34="","",ROUND(IF(入力!$N$39=1,ユーザー別卸価格表!AO34/(100-入力!$N$51)%,ユーザー別卸価格表!AO34+入力!$P$51),-入力!$N$42)*(入力!$I$35+1))</f>
        <v/>
      </c>
      <c r="AP34" s="380"/>
      <c r="AQ34" s="195"/>
      <c r="AR34" s="195"/>
      <c r="AS34" s="209"/>
      <c r="AT34" s="222" t="str">
        <f>IF(全国標準卸価格表!AT34="","",ROUND(IF(入力!$N$39=1,ユーザー別卸価格表!AT34/(100-入力!$N$52)%,ユーザー別卸価格表!AT34+入力!$P$52),-入力!$N$42)*(入力!$I$35+1))</f>
        <v/>
      </c>
      <c r="AU34" s="195"/>
      <c r="AV34" s="195"/>
      <c r="AW34" s="242"/>
      <c r="AY34" s="619"/>
      <c r="AZ34" s="224" t="s">
        <v>215</v>
      </c>
      <c r="BA34" s="225"/>
      <c r="BB34" s="226">
        <v>100</v>
      </c>
      <c r="BC34" s="209" t="s">
        <v>1386</v>
      </c>
      <c r="BD34" s="222">
        <f>IF(全国標準卸価格表!BD34="","",ROUND(IF(入力!$N$39=1,ユーザー別卸価格表!BD34/(100-入力!$N$53)%,ユーザー別卸価格表!BD34+入力!$P$53),-入力!$N$42)*(入力!$I$35+1))</f>
        <v>65450.000000000007</v>
      </c>
      <c r="BE34" s="195" t="s">
        <v>635</v>
      </c>
      <c r="BF34" s="195" t="s">
        <v>589</v>
      </c>
      <c r="BG34" s="195"/>
      <c r="BH34" s="209"/>
      <c r="BI34" s="222" t="str">
        <f>IF(全国標準卸価格表!BI34="","",ROUND(IF(入力!$N$39=1,ユーザー別卸価格表!BI34/(100-入力!$N$54)%,ユーザー別卸価格表!BI34+入力!$P$54),-入力!$N$42)*(入力!$I$35+1))</f>
        <v/>
      </c>
      <c r="BJ34" s="195"/>
      <c r="BK34" s="195"/>
      <c r="BL34" s="223"/>
      <c r="BM34" s="366"/>
      <c r="BN34" s="222"/>
      <c r="BO34" s="195"/>
      <c r="BP34" s="195"/>
      <c r="BQ34" s="195"/>
      <c r="BR34" s="193"/>
      <c r="BS34" s="222"/>
      <c r="BT34" s="195"/>
      <c r="BU34" s="195"/>
      <c r="BV34" s="380"/>
      <c r="BX34" s="620"/>
      <c r="BY34" s="120" t="s">
        <v>250</v>
      </c>
      <c r="BZ34" s="301">
        <v>99</v>
      </c>
      <c r="CA34" s="121"/>
      <c r="CB34" s="127"/>
      <c r="CC34" s="256" t="str">
        <f>IF(全国標準卸価格表!CC34="","",ROUND(IF(入力!$N$39=1,ユーザー別卸価格表!CC34/(100-入力!$N$59)%,ユーザー別卸価格表!CC34+入力!$P$59),-入力!$N$42)*(入力!$I$35+1))</f>
        <v/>
      </c>
      <c r="CD34" s="129"/>
      <c r="CE34" s="129"/>
      <c r="CF34" s="216"/>
      <c r="CG34" s="127"/>
      <c r="CH34" s="256" t="str">
        <f>IF(全国標準卸価格表!CH34="","",ROUND(IF(入力!$N$39=1,ユーザー別卸価格表!CH34/(100-入力!$N$60)%,ユーザー別卸価格表!CH34+入力!$P$60),-入力!$N$42)*(入力!$I$35+1))</f>
        <v/>
      </c>
      <c r="CI34" s="129"/>
      <c r="CJ34" s="129"/>
      <c r="CK34" s="215"/>
      <c r="CL34" s="127"/>
      <c r="CM34" s="256" t="str">
        <f>IF(全国標準卸価格表!CM34="","",ROUND(IF(入力!$N$39=1,ユーザー別卸価格表!CM34/(100-入力!$N$61)%,ユーザー別卸価格表!CM34+入力!$P$61),-入力!$N$42)*(入力!$I$35+1))</f>
        <v/>
      </c>
      <c r="CN34" s="129"/>
      <c r="CO34" s="129"/>
      <c r="CP34" s="215"/>
      <c r="CQ34" s="366"/>
      <c r="CR34" s="194"/>
      <c r="CS34" s="195"/>
      <c r="CT34" s="195"/>
      <c r="CU34" s="246"/>
      <c r="CV34" s="104"/>
      <c r="CW34" s="619"/>
      <c r="CX34" s="212" t="s">
        <v>214</v>
      </c>
      <c r="CY34" s="306">
        <v>95</v>
      </c>
      <c r="CZ34" s="238"/>
      <c r="DA34" s="209" t="s">
        <v>1434</v>
      </c>
      <c r="DB34" s="194">
        <f>IF(全国標準卸価格表!DB34="","",ROUND(IF(入力!$N$39=1,ユーザー別卸価格表!DB34/(100-入力!$N$66)%,ユーザー別卸価格表!DB34+入力!$P$66),-入力!$N$42)*(入力!$I$35+1))</f>
        <v>25850.000000000004</v>
      </c>
      <c r="DC34" s="195" t="s">
        <v>3</v>
      </c>
      <c r="DD34" s="195"/>
      <c r="DE34" s="257"/>
      <c r="DF34" s="209"/>
      <c r="DG34" s="194" t="str">
        <f>IF(全国標準卸価格表!DG34="","",ROUND(IF(入力!$N$39=1,ユーザー別卸価格表!DG34/(100-入力!$N$67)%,ユーザー別卸価格表!DG34+入力!$P$67),-入力!$N$42)*(入力!$I$35+1))</f>
        <v/>
      </c>
      <c r="DH34" s="135"/>
      <c r="DI34" s="195"/>
      <c r="DJ34" s="246"/>
      <c r="DK34" s="209" t="s">
        <v>674</v>
      </c>
      <c r="DL34" s="194">
        <f>IF(全国標準卸価格表!DL34="","",ROUND(IF(入力!$N$39=1,ユーザー別卸価格表!DL34/(100-入力!$N$68)%,ユーザー別卸価格表!DL34+入力!$P$68),-入力!$N$42)*(入力!$I$35+1))</f>
        <v>27720.000000000004</v>
      </c>
      <c r="DM34" s="195" t="s">
        <v>3</v>
      </c>
      <c r="DN34" s="195"/>
      <c r="DO34" s="257"/>
      <c r="DP34" s="366"/>
      <c r="DQ34" s="194"/>
      <c r="DR34" s="195"/>
      <c r="DS34" s="195"/>
      <c r="DT34" s="246"/>
      <c r="DU34" s="104"/>
      <c r="DV34" s="194"/>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U34" s="619"/>
      <c r="EV34" s="207" t="s">
        <v>295</v>
      </c>
      <c r="EW34" s="208"/>
      <c r="EX34" s="208">
        <v>110</v>
      </c>
      <c r="EY34" s="209"/>
      <c r="EZ34" s="194" t="str">
        <f>IF(全国標準卸価格表!EZ34="","",ROUND(IF(入力!$N$39=1,ユーザー別卸価格表!EZ34/(100-入力!$N$74)%,ユーザー別卸価格表!EZ34+入力!$P$74),-入力!$N$42)*(入力!$I$35+1))</f>
        <v/>
      </c>
      <c r="FA34" s="210"/>
      <c r="FB34" s="210"/>
      <c r="FC34" s="211"/>
      <c r="FD34" s="209"/>
      <c r="FE34" s="194" t="str">
        <f>IF(全国標準卸価格表!FE34="","",ROUND(IF(入力!$N$39=1,ユーザー別卸価格表!FE34/(100-入力!$N$75)%,ユーザー別卸価格表!FE34+入力!$P$75),-入力!$N$42)*(入力!$I$35+1))</f>
        <v/>
      </c>
      <c r="FF34" s="210"/>
      <c r="FG34" s="210"/>
      <c r="FH34" s="211"/>
      <c r="FI34" s="209"/>
      <c r="FJ34" s="194" t="str">
        <f>IF(全国標準卸価格表!FJ34="","",ROUND(IF(入力!$N$39=1,ユーザー別卸価格表!FJ34/(100-入力!$N$76)%,ユーザー別卸価格表!FJ34+入力!$P$76),-入力!$N$42)*(入力!$I$35+1))</f>
        <v/>
      </c>
      <c r="FK34" s="210"/>
      <c r="FL34" s="210"/>
      <c r="FM34" s="210"/>
      <c r="FN34" s="209"/>
      <c r="FO34" s="194" t="str">
        <f>IF(全国標準卸価格表!FO34="","",ROUND(IF(入力!$N$39=1,ユーザー別卸価格表!FO34/(100-入力!$N$77)%,ユーザー別卸価格表!FO34+入力!$P$77),-入力!$N$42)*(入力!$I$35+1))</f>
        <v/>
      </c>
      <c r="FP34" s="210"/>
      <c r="FQ34" s="210"/>
      <c r="FR34" s="211"/>
      <c r="FS34" s="209" t="s">
        <v>1364</v>
      </c>
      <c r="FT34" s="194">
        <f>IF(全国標準卸価格表!FT34="","",ROUND(IF(入力!$N$39=1,ユーザー別卸価格表!FT34/(100-入力!$N$78)%,ユーザー別卸価格表!FT34+入力!$P$78),-入力!$N$42)*(入力!$I$35+1))</f>
        <v>50050.000000000007</v>
      </c>
      <c r="FU34" s="210" t="s">
        <v>590</v>
      </c>
      <c r="FV34" s="210" t="s">
        <v>589</v>
      </c>
      <c r="FW34" s="211"/>
      <c r="FX34" s="191"/>
      <c r="FY34" s="137"/>
      <c r="FZ34" s="137"/>
      <c r="GA34" s="137"/>
      <c r="GB34" s="137"/>
      <c r="GC34" s="137"/>
      <c r="GD34" s="138"/>
      <c r="GE34" s="196"/>
      <c r="GF34" s="200"/>
      <c r="GG34" s="137"/>
      <c r="GH34" s="137"/>
      <c r="GI34" s="138"/>
      <c r="GJ34" s="196"/>
      <c r="GK34" s="200"/>
      <c r="GL34" s="137"/>
      <c r="GM34" s="137"/>
      <c r="GN34" s="138"/>
      <c r="GO34" s="196"/>
      <c r="GP34" s="200"/>
      <c r="GQ34" s="137"/>
      <c r="GR34" s="137"/>
      <c r="GS34" s="138"/>
      <c r="GT34" s="196"/>
      <c r="GU34" s="193"/>
      <c r="GV34" s="201"/>
      <c r="GW34" s="66"/>
      <c r="GX34" s="138"/>
      <c r="GY34" s="144"/>
      <c r="GZ34" s="198"/>
      <c r="HA34" s="196"/>
      <c r="HB34" s="144"/>
      <c r="HC34" s="138"/>
      <c r="HD34" s="196"/>
      <c r="HE34" s="197"/>
      <c r="HF34" s="138"/>
      <c r="HG34" s="138"/>
      <c r="HH34" s="138"/>
      <c r="HI34" s="138"/>
      <c r="HJ34" s="138"/>
      <c r="HP34" s="606"/>
      <c r="HQ34" s="646"/>
      <c r="HR34" s="166" t="s">
        <v>440</v>
      </c>
      <c r="HS34" s="167" t="s">
        <v>454</v>
      </c>
      <c r="HT34" s="213" t="s">
        <v>460</v>
      </c>
      <c r="HU34" s="168" t="s">
        <v>2085</v>
      </c>
      <c r="HV34" s="169">
        <f>IF(全国標準卸価格表!HV34="","",ROUND(IF(入力!$N$39=1,ユーザー別卸価格表!HV34/(100-入力!$N$98)%,ユーザー別卸価格表!HV34+入力!$P$98),-入力!$N$42)*(入力!$I$35+1))</f>
        <v>52470.000000000007</v>
      </c>
      <c r="HX34" s="606"/>
      <c r="HY34" s="361" t="s">
        <v>1165</v>
      </c>
      <c r="HZ34" s="271" t="s">
        <v>1310</v>
      </c>
      <c r="IA34" s="272" t="s">
        <v>956</v>
      </c>
      <c r="IB34" s="333" t="s">
        <v>1166</v>
      </c>
      <c r="IC34" s="273" t="s">
        <v>1540</v>
      </c>
      <c r="ID34" s="274">
        <f>IF(全国標準卸価格表!ID34="","",ROUND(IF(入力!$N$39=1,ユーザー別卸価格表!ID34/(100-入力!$N$129)%,ユーザー別卸価格表!ID34+入力!$P$129),-入力!$N$42)*(入力!$I$35+1))</f>
        <v>110110.00000000001</v>
      </c>
      <c r="IE34" s="67"/>
      <c r="IF34" s="606"/>
      <c r="IG34" s="627" t="s">
        <v>1775</v>
      </c>
      <c r="IH34" s="271" t="s">
        <v>1776</v>
      </c>
      <c r="II34" s="272" t="s">
        <v>454</v>
      </c>
      <c r="IJ34" s="333" t="s">
        <v>1777</v>
      </c>
      <c r="IK34" s="273" t="s">
        <v>1781</v>
      </c>
      <c r="IL34" s="274">
        <f>IF(全国標準卸価格表!IL34="","",ROUND(IF(入力!$N$39=1,ユーザー別卸価格表!IL34/(100-入力!$N$177)%,ユーザー別卸価格表!IL34+入力!$P$177),-入力!$N$42)*(入力!$I$35+1))</f>
        <v>113740.00000000001</v>
      </c>
      <c r="IM34" s="67"/>
      <c r="IN34" s="606"/>
      <c r="IO34" s="670"/>
      <c r="IP34" s="186" t="s">
        <v>1491</v>
      </c>
      <c r="IQ34" s="187" t="s">
        <v>456</v>
      </c>
      <c r="IR34" s="352" t="s">
        <v>459</v>
      </c>
      <c r="IS34" s="188" t="s">
        <v>576</v>
      </c>
      <c r="IT34" s="169">
        <f>IF(全国標準卸価格表!IT34="","",ROUND(IF(入力!$N$39=1,ユーザー別卸価格表!IT34/(100-入力!$N$194)%,ユーザー別卸価格表!IT34+入力!$P$194),-入力!$N$42)*(入力!$I$35+1))</f>
        <v>55220.000000000007</v>
      </c>
    </row>
    <row r="35" spans="1:254" ht="29.1" customHeight="1" thickBot="1">
      <c r="A35" s="619"/>
      <c r="B35" s="231" t="s">
        <v>211</v>
      </c>
      <c r="C35" s="232"/>
      <c r="D35" s="233">
        <v>96</v>
      </c>
      <c r="E35" s="234"/>
      <c r="F35" s="235" t="str">
        <f>IF(全国標準卸価格表!F35="","",ROUND(IF(入力!$N$39=1,ユーザー別卸価格表!F35/(100-入力!$N$45)%,ユーザー別卸価格表!F35+入力!$P$45),-入力!$N$42)*(入力!$I$35+1))</f>
        <v/>
      </c>
      <c r="G35" s="236"/>
      <c r="H35" s="236"/>
      <c r="I35" s="250"/>
      <c r="J35" s="562" t="s">
        <v>2001</v>
      </c>
      <c r="K35" s="249">
        <f>IF(全国標準卸価格表!K35="","",ROUND(IF(入力!$N$39=1,ユーザー別卸価格表!K35/(100-入力!$N$46)%,ユーザー別卸価格表!K35+入力!$P$46),-入力!$N$42)*(入力!$I$35+1))</f>
        <v>45870.000000000007</v>
      </c>
      <c r="L35" s="567" t="s">
        <v>635</v>
      </c>
      <c r="M35" s="567" t="s">
        <v>589</v>
      </c>
      <c r="N35" s="567"/>
      <c r="O35" s="234" t="s">
        <v>601</v>
      </c>
      <c r="P35" s="235">
        <f>IF(全国標準卸価格表!P35="","",ROUND(IF(入力!$N$39=1,ユーザー別卸価格表!P35/(100-入力!$N$47)%,ユーザー別卸価格表!P35+入力!$P$47),-入力!$N$42)*(入力!$I$35+1))</f>
        <v>45870.000000000007</v>
      </c>
      <c r="Q35" s="236" t="s">
        <v>588</v>
      </c>
      <c r="R35" s="236" t="s">
        <v>589</v>
      </c>
      <c r="S35" s="236"/>
      <c r="T35" s="234" t="s">
        <v>1027</v>
      </c>
      <c r="U35" s="235">
        <f>IF(全国標準卸価格表!U35="","",ROUND(IF(入力!$N$39=1,ユーザー別卸価格表!U35/(100-入力!$N$48)%,ユーザー別卸価格表!U35+入力!$P$48),-入力!$N$42)*(入力!$I$35+1))</f>
        <v>45870.000000000007</v>
      </c>
      <c r="V35" s="236" t="s">
        <v>588</v>
      </c>
      <c r="W35" s="236" t="s">
        <v>589</v>
      </c>
      <c r="X35" s="241"/>
      <c r="Y35" s="117"/>
      <c r="Z35" s="619"/>
      <c r="AA35" s="231" t="s">
        <v>211</v>
      </c>
      <c r="AB35" s="232"/>
      <c r="AC35" s="233">
        <v>96</v>
      </c>
      <c r="AD35" s="234"/>
      <c r="AE35" s="235" t="str">
        <f>IF(全国標準卸価格表!AE35="","",ROUND(IF(入力!$N$39=1,ユーザー別卸価格表!AE35/(100-入力!$N$49)%,ユーザー別卸価格表!AE35+入力!$P$49),-入力!$N$42)*(入力!$I$35+1))</f>
        <v/>
      </c>
      <c r="AF35" s="236"/>
      <c r="AG35" s="236"/>
      <c r="AH35" s="241"/>
      <c r="AI35" s="234" t="s">
        <v>1883</v>
      </c>
      <c r="AJ35" s="251">
        <f>IF(全国標準卸価格表!AJ35="","",ROUND(IF(入力!$N$39=1,ユーザー別卸価格表!AJ35/(100-入力!$N$50)%,ユーザー別卸価格表!AJ35+入力!$P$50),-入力!$N$42)*(入力!$I$35+1))</f>
        <v>55000.000000000007</v>
      </c>
      <c r="AK35" s="250" t="s">
        <v>588</v>
      </c>
      <c r="AL35" s="250" t="s">
        <v>589</v>
      </c>
      <c r="AM35" s="241"/>
      <c r="AN35" s="234"/>
      <c r="AO35" s="249" t="str">
        <f>IF(全国標準卸価格表!AO35="","",ROUND(IF(入力!$N$39=1,ユーザー別卸価格表!AO35/(100-入力!$N$51)%,ユーザー別卸価格表!AO35+入力!$P$51),-入力!$N$42)*(入力!$I$35+1))</f>
        <v/>
      </c>
      <c r="AP35" s="398"/>
      <c r="AQ35" s="250"/>
      <c r="AR35" s="250"/>
      <c r="AS35" s="234"/>
      <c r="AT35" s="249" t="str">
        <f>IF(全国標準卸価格表!AT35="","",ROUND(IF(入力!$N$39=1,ユーザー別卸価格表!AT35/(100-入力!$N$52)%,ユーザー別卸価格表!AT35+入力!$P$52),-入力!$N$42)*(入力!$I$35+1))</f>
        <v/>
      </c>
      <c r="AU35" s="250"/>
      <c r="AV35" s="250"/>
      <c r="AW35" s="241"/>
      <c r="AY35" s="619"/>
      <c r="AZ35" s="231" t="s">
        <v>211</v>
      </c>
      <c r="BA35" s="232"/>
      <c r="BB35" s="233">
        <v>96</v>
      </c>
      <c r="BC35" s="234"/>
      <c r="BD35" s="249" t="str">
        <f>IF(全国標準卸価格表!BD35="","",ROUND(IF(入力!$N$39=1,ユーザー別卸価格表!BD35/(100-入力!$N$53)%,ユーザー別卸価格表!BD35+入力!$P$53),-入力!$N$42)*(入力!$I$35+1))</f>
        <v/>
      </c>
      <c r="BE35" s="250"/>
      <c r="BF35" s="250"/>
      <c r="BG35" s="250"/>
      <c r="BH35" s="234"/>
      <c r="BI35" s="249" t="str">
        <f>IF(全国標準卸価格表!BI35="","",ROUND(IF(入力!$N$39=1,ユーザー別卸価格表!BI35/(100-入力!$N$54)%,ユーザー別卸価格表!BI35+入力!$P$54),-入力!$N$42)*(入力!$I$35+1))</f>
        <v/>
      </c>
      <c r="BJ35" s="250"/>
      <c r="BK35" s="250"/>
      <c r="BL35" s="237"/>
      <c r="BM35" s="366"/>
      <c r="BN35" s="222"/>
      <c r="BO35" s="195"/>
      <c r="BP35" s="195"/>
      <c r="BQ35" s="195"/>
      <c r="BR35" s="193"/>
      <c r="BS35" s="222"/>
      <c r="BT35" s="195"/>
      <c r="BU35" s="195"/>
      <c r="BV35" s="380"/>
      <c r="BX35" s="631">
        <v>16</v>
      </c>
      <c r="BY35" s="295" t="s">
        <v>257</v>
      </c>
      <c r="BZ35" s="300">
        <v>82</v>
      </c>
      <c r="CA35" s="217"/>
      <c r="CB35" s="218" t="s">
        <v>1432</v>
      </c>
      <c r="CC35" s="253">
        <f>IF(全国標準卸価格表!CC35="","",ROUND(IF(入力!$N$39=1,ユーザー別卸価格表!CC35/(100-入力!$N$59)%,ユーザー別卸価格表!CC35+入力!$P$59),-入力!$N$42)*(入力!$I$35+1))</f>
        <v>19910</v>
      </c>
      <c r="CD35" s="220" t="s">
        <v>3</v>
      </c>
      <c r="CE35" s="220"/>
      <c r="CF35" s="254"/>
      <c r="CG35" s="218"/>
      <c r="CH35" s="253" t="str">
        <f>IF(全国標準卸価格表!CH35="","",ROUND(IF(入力!$N$39=1,ユーザー別卸価格表!CH35/(100-入力!$N$60)%,ユーザー別卸価格表!CH35+入力!$P$60),-入力!$N$42)*(入力!$I$35+1))</f>
        <v/>
      </c>
      <c r="CI35" s="220"/>
      <c r="CJ35" s="220"/>
      <c r="CK35" s="255"/>
      <c r="CL35" s="218" t="s">
        <v>663</v>
      </c>
      <c r="CM35" s="253">
        <f>IF(全国標準卸価格表!CM35="","",ROUND(IF(入力!$N$39=1,ユーザー別卸価格表!CM35/(100-入力!$N$61)%,ユーザー別卸価格表!CM35+入力!$P$61),-入力!$N$42)*(入力!$I$35+1))</f>
        <v>25080.000000000004</v>
      </c>
      <c r="CN35" s="220" t="s">
        <v>3</v>
      </c>
      <c r="CO35" s="220"/>
      <c r="CP35" s="255"/>
      <c r="CQ35" s="366"/>
      <c r="CR35" s="194"/>
      <c r="CS35" s="195"/>
      <c r="CT35" s="195"/>
      <c r="CU35" s="246"/>
      <c r="CV35" s="104"/>
      <c r="CW35" s="620"/>
      <c r="CX35" s="120" t="s">
        <v>213</v>
      </c>
      <c r="CY35" s="301">
        <v>98</v>
      </c>
      <c r="CZ35" s="121">
        <v>102</v>
      </c>
      <c r="DA35" s="127" t="s">
        <v>1433</v>
      </c>
      <c r="DB35" s="256">
        <f>IF(全国標準卸価格表!DB35="","",ROUND(IF(入力!$N$39=1,ユーザー別卸価格表!DB35/(100-入力!$N$66)%,ユーザー別卸価格表!DB35+入力!$P$66),-入力!$N$42)*(入力!$I$35+1))</f>
        <v>27940.000000000004</v>
      </c>
      <c r="DC35" s="129" t="s">
        <v>3</v>
      </c>
      <c r="DD35" s="129"/>
      <c r="DE35" s="216"/>
      <c r="DF35" s="127" t="s">
        <v>1570</v>
      </c>
      <c r="DG35" s="256">
        <f>IF(全国標準卸価格表!DG35="","",ROUND(IF(入力!$N$39=1,ユーザー別卸価格表!DG35/(100-入力!$N$67)%,ユーザー別卸価格表!DG35+入力!$P$67),-入力!$N$42)*(入力!$I$35+1))</f>
        <v>29810.000000000004</v>
      </c>
      <c r="DH35" s="294" t="s">
        <v>905</v>
      </c>
      <c r="DI35" s="129" t="s">
        <v>907</v>
      </c>
      <c r="DJ35" s="215"/>
      <c r="DK35" s="127" t="s">
        <v>675</v>
      </c>
      <c r="DL35" s="256">
        <f>IF(全国標準卸価格表!DL35="","",ROUND(IF(入力!$N$39=1,ユーザー別卸価格表!DL35/(100-入力!$N$68)%,ユーザー別卸価格表!DL35+入力!$P$68),-入力!$N$42)*(入力!$I$35+1))</f>
        <v>28490.000000000004</v>
      </c>
      <c r="DM35" s="129" t="s">
        <v>3</v>
      </c>
      <c r="DN35" s="129"/>
      <c r="DO35" s="216"/>
      <c r="DP35" s="366"/>
      <c r="DQ35" s="194"/>
      <c r="DR35" s="195"/>
      <c r="DS35" s="195"/>
      <c r="DT35" s="246"/>
      <c r="DU35" s="104"/>
      <c r="DV35" s="194"/>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U35" s="620"/>
      <c r="EV35" s="268" t="s">
        <v>1142</v>
      </c>
      <c r="EW35" s="267">
        <v>114</v>
      </c>
      <c r="EX35" s="267"/>
      <c r="EY35" s="127"/>
      <c r="EZ35" s="256" t="str">
        <f>IF(全国標準卸価格表!EZ35="","",ROUND(IF(入力!$N$39=1,ユーザー別卸価格表!EZ35/(100-入力!$N$74)%,ユーザー別卸価格表!EZ35+入力!$P$74),-入力!$N$42)*(入力!$I$35+1))</f>
        <v/>
      </c>
      <c r="FA35" s="269"/>
      <c r="FB35" s="269"/>
      <c r="FC35" s="270"/>
      <c r="FD35" s="127"/>
      <c r="FE35" s="256" t="str">
        <f>IF(全国標準卸価格表!FE35="","",ROUND(IF(入力!$N$39=1,ユーザー別卸価格表!FE35/(100-入力!$N$75)%,ユーザー別卸価格表!FE35+入力!$P$75),-入力!$N$42)*(入力!$I$35+1))</f>
        <v/>
      </c>
      <c r="FF35" s="269"/>
      <c r="FG35" s="269"/>
      <c r="FH35" s="270"/>
      <c r="FI35" s="127" t="s">
        <v>1584</v>
      </c>
      <c r="FJ35" s="256">
        <f>IF(全国標準卸価格表!FJ35="","",ROUND(IF(入力!$N$39=1,ユーザー別卸価格表!FJ35/(100-入力!$N$76)%,ユーザー別卸価格表!FJ35+入力!$P$76),-入力!$N$42)*(入力!$I$35+1))</f>
        <v>42240</v>
      </c>
      <c r="FK35" s="269" t="s">
        <v>905</v>
      </c>
      <c r="FL35" s="269"/>
      <c r="FM35" s="269"/>
      <c r="FN35" s="127"/>
      <c r="FO35" s="256" t="str">
        <f>IF(全国標準卸価格表!FO35="","",ROUND(IF(入力!$N$39=1,ユーザー別卸価格表!FO35/(100-入力!$N$77)%,ユーザー別卸価格表!FO35+入力!$P$77),-入力!$N$42)*(入力!$I$35+1))</f>
        <v/>
      </c>
      <c r="FP35" s="269"/>
      <c r="FQ35" s="269"/>
      <c r="FR35" s="270"/>
      <c r="FS35" s="127"/>
      <c r="FT35" s="256" t="str">
        <f>IF(全国標準卸価格表!FT35="","",ROUND(IF(入力!$N$39=1,ユーザー別卸価格表!FT35/(100-入力!$N$78)%,ユーザー別卸価格表!FT35+入力!$P$78),-入力!$N$42)*(入力!$I$35+1))</f>
        <v/>
      </c>
      <c r="FU35" s="269"/>
      <c r="FV35" s="269"/>
      <c r="FW35" s="270"/>
      <c r="FX35" s="191"/>
      <c r="FY35" s="137"/>
      <c r="FZ35" s="137"/>
      <c r="GA35" s="137"/>
      <c r="GB35" s="137"/>
      <c r="GC35" s="137"/>
      <c r="GD35" s="138"/>
      <c r="GE35" s="196"/>
      <c r="GF35" s="200"/>
      <c r="GG35" s="137"/>
      <c r="GH35" s="137"/>
      <c r="GI35" s="138"/>
      <c r="GJ35" s="196"/>
      <c r="GK35" s="200"/>
      <c r="GL35" s="137"/>
      <c r="GM35" s="137"/>
      <c r="GN35" s="138"/>
      <c r="GO35" s="196"/>
      <c r="GP35" s="200"/>
      <c r="GQ35" s="137"/>
      <c r="GR35" s="137"/>
      <c r="GS35" s="138"/>
      <c r="GT35" s="196"/>
      <c r="GU35" s="193"/>
      <c r="GV35" s="201"/>
      <c r="GW35" s="66"/>
      <c r="GX35" s="138"/>
      <c r="GY35" s="144"/>
      <c r="GZ35" s="198"/>
      <c r="HA35" s="196"/>
      <c r="HB35" s="144"/>
      <c r="HC35" s="138"/>
      <c r="HD35" s="196"/>
      <c r="HE35" s="197"/>
      <c r="HF35" s="138"/>
      <c r="HG35" s="138"/>
      <c r="HH35" s="138"/>
      <c r="HI35" s="138"/>
      <c r="HJ35" s="138"/>
      <c r="HP35" s="606"/>
      <c r="HQ35" s="646"/>
      <c r="HR35" s="166" t="s">
        <v>440</v>
      </c>
      <c r="HS35" s="167" t="s">
        <v>455</v>
      </c>
      <c r="HT35" s="213" t="s">
        <v>461</v>
      </c>
      <c r="HU35" s="168" t="s">
        <v>500</v>
      </c>
      <c r="HV35" s="169">
        <f>IF(全国標準卸価格表!HV35="","",ROUND(IF(入力!$N$39=1,ユーザー別卸価格表!HV35/(100-入力!$N$98)%,ユーザー別卸価格表!HV35+入力!$P$98),-入力!$N$42)*(入力!$I$35+1))</f>
        <v>59510.000000000007</v>
      </c>
      <c r="HX35" s="606"/>
      <c r="HY35" s="361" t="s">
        <v>1103</v>
      </c>
      <c r="HZ35" s="271" t="s">
        <v>1358</v>
      </c>
      <c r="IA35" s="272" t="s">
        <v>456</v>
      </c>
      <c r="IB35" s="333" t="s">
        <v>1276</v>
      </c>
      <c r="IC35" s="273" t="s">
        <v>1104</v>
      </c>
      <c r="ID35" s="274">
        <f>IF(全国標準卸価格表!ID35="","",ROUND(IF(入力!$N$39=1,ユーザー別卸価格表!ID35/(100-入力!$N$130)%,ユーザー別卸価格表!ID35+入力!$P$130),-入力!$N$42)*(入力!$I$35+1))</f>
        <v>91740.000000000015</v>
      </c>
      <c r="IE35" s="67"/>
      <c r="IF35" s="607"/>
      <c r="IG35" s="628"/>
      <c r="IH35" s="166" t="s">
        <v>1776</v>
      </c>
      <c r="II35" s="167" t="s">
        <v>455</v>
      </c>
      <c r="IJ35" s="213" t="s">
        <v>1778</v>
      </c>
      <c r="IK35" s="168" t="s">
        <v>1782</v>
      </c>
      <c r="IL35" s="169">
        <f>IF(全国標準卸価格表!IL35="","",ROUND(IF(入力!$N$39=1,ユーザー別卸価格表!IL35/(100-入力!$N$177)%,ユーザー別卸価格表!IL35+入力!$P$177),-入力!$N$42)*(入力!$I$35+1))</f>
        <v>128370.00000000001</v>
      </c>
      <c r="IM35" s="67"/>
      <c r="IN35" s="606"/>
      <c r="IO35" s="670"/>
      <c r="IP35" s="186" t="s">
        <v>1492</v>
      </c>
      <c r="IQ35" s="187" t="s">
        <v>456</v>
      </c>
      <c r="IR35" s="352" t="s">
        <v>556</v>
      </c>
      <c r="IS35" s="188" t="s">
        <v>577</v>
      </c>
      <c r="IT35" s="169">
        <f>IF(全国標準卸価格表!IT35="","",ROUND(IF(入力!$N$39=1,ユーザー別卸価格表!IT35/(100-入力!$N$194)%,ユーザー別卸価格表!IT35+入力!$P$194),-入力!$N$42)*(入力!$I$35+1))</f>
        <v>61160.000000000007</v>
      </c>
    </row>
    <row r="36" spans="1:254" ht="29.1" customHeight="1" thickBot="1">
      <c r="A36" s="619"/>
      <c r="B36" s="212" t="s">
        <v>209</v>
      </c>
      <c r="C36" s="135"/>
      <c r="D36" s="238">
        <v>102</v>
      </c>
      <c r="E36" s="209"/>
      <c r="F36" s="222" t="str">
        <f>IF(全国標準卸価格表!F36="","",ROUND(IF(入力!$N$39=1,ユーザー別卸価格表!F36/(100-入力!$N$45)%,ユーザー別卸価格表!F36+入力!$P$45),-入力!$N$42)*(入力!$I$35+1))</f>
        <v/>
      </c>
      <c r="G36" s="195"/>
      <c r="H36" s="195"/>
      <c r="I36" s="195"/>
      <c r="J36" s="386" t="s">
        <v>2002</v>
      </c>
      <c r="K36" s="222">
        <f>IF(全国標準卸価格表!K36="","",ROUND(IF(入力!$N$39=1,ユーザー別卸価格表!K36/(100-入力!$N$46)%,ユーザー別卸価格表!K36+入力!$P$46),-入力!$N$42)*(入力!$I$35+1))</f>
        <v>49830.000000000007</v>
      </c>
      <c r="L36" s="389" t="s">
        <v>588</v>
      </c>
      <c r="M36" s="389" t="s">
        <v>589</v>
      </c>
      <c r="N36" s="389"/>
      <c r="O36" s="209" t="s">
        <v>602</v>
      </c>
      <c r="P36" s="222">
        <f>IF(全国標準卸価格表!P36="","",ROUND(IF(入力!$N$39=1,ユーザー別卸価格表!P36/(100-入力!$N$47)%,ユーザー別卸価格表!P36+入力!$P$47),-入力!$N$42)*(入力!$I$35+1))</f>
        <v>49830.000000000007</v>
      </c>
      <c r="Q36" s="195" t="s">
        <v>588</v>
      </c>
      <c r="R36" s="195" t="s">
        <v>589</v>
      </c>
      <c r="S36" s="195"/>
      <c r="T36" s="209" t="s">
        <v>1028</v>
      </c>
      <c r="U36" s="222">
        <f>IF(全国標準卸価格表!U36="","",ROUND(IF(入力!$N$39=1,ユーザー別卸価格表!U36/(100-入力!$N$48)%,ユーザー別卸価格表!U36+入力!$P$48),-入力!$N$42)*(入力!$I$35+1))</f>
        <v>49830.000000000007</v>
      </c>
      <c r="V36" s="195" t="s">
        <v>588</v>
      </c>
      <c r="W36" s="195" t="s">
        <v>589</v>
      </c>
      <c r="X36" s="242"/>
      <c r="Y36" s="117"/>
      <c r="Z36" s="619"/>
      <c r="AA36" s="212" t="s">
        <v>209</v>
      </c>
      <c r="AB36" s="135"/>
      <c r="AC36" s="238">
        <v>102</v>
      </c>
      <c r="AD36" s="209"/>
      <c r="AE36" s="222" t="str">
        <f>IF(全国標準卸価格表!AE36="","",ROUND(IF(入力!$N$39=1,ユーザー別卸価格表!AE36/(100-入力!$N$49)%,ユーザー別卸価格表!AE36+入力!$P$49),-入力!$N$42)*(入力!$I$35+1))</f>
        <v/>
      </c>
      <c r="AF36" s="195"/>
      <c r="AG36" s="195"/>
      <c r="AH36" s="242"/>
      <c r="AI36" s="209" t="s">
        <v>1884</v>
      </c>
      <c r="AJ36" s="243">
        <f>IF(全国標準卸価格表!AJ36="","",ROUND(IF(入力!$N$39=1,ユーザー別卸価格表!AJ36/(100-入力!$N$50)%,ユーザー別卸価格表!AJ36+入力!$P$50),-入力!$N$42)*(入力!$I$35+1))</f>
        <v>58630.000000000007</v>
      </c>
      <c r="AK36" s="195" t="s">
        <v>635</v>
      </c>
      <c r="AL36" s="195" t="s">
        <v>589</v>
      </c>
      <c r="AM36" s="242"/>
      <c r="AN36" s="209"/>
      <c r="AO36" s="222" t="str">
        <f>IF(全国標準卸価格表!AO36="","",ROUND(IF(入力!$N$39=1,ユーザー別卸価格表!AO36/(100-入力!$N$51)%,ユーザー別卸価格表!AO36+入力!$P$51),-入力!$N$42)*(入力!$I$35+1))</f>
        <v/>
      </c>
      <c r="AP36" s="380"/>
      <c r="AQ36" s="195"/>
      <c r="AR36" s="195"/>
      <c r="AS36" s="209"/>
      <c r="AT36" s="222" t="str">
        <f>IF(全国標準卸価格表!AT36="","",ROUND(IF(入力!$N$39=1,ユーザー別卸価格表!AT36/(100-入力!$N$52)%,ユーザー別卸価格表!AT36+入力!$P$52),-入力!$N$42)*(入力!$I$35+1))</f>
        <v/>
      </c>
      <c r="AU36" s="195"/>
      <c r="AV36" s="195"/>
      <c r="AW36" s="242"/>
      <c r="AY36" s="619"/>
      <c r="AZ36" s="212" t="s">
        <v>209</v>
      </c>
      <c r="BA36" s="135"/>
      <c r="BB36" s="238">
        <v>102</v>
      </c>
      <c r="BC36" s="209" t="s">
        <v>1369</v>
      </c>
      <c r="BD36" s="222">
        <f>IF(全国標準卸価格表!BD36="","",ROUND(IF(入力!$N$39=1,ユーザー別卸価格表!BD36/(100-入力!$N$53)%,ユーザー別卸価格表!BD36+入力!$P$53),-入力!$N$42)*(入力!$I$35+1))</f>
        <v>61930.000000000007</v>
      </c>
      <c r="BE36" s="195" t="s">
        <v>588</v>
      </c>
      <c r="BF36" s="195" t="s">
        <v>589</v>
      </c>
      <c r="BG36" s="195"/>
      <c r="BH36" s="209"/>
      <c r="BI36" s="222" t="str">
        <f>IF(全国標準卸価格表!BI36="","",ROUND(IF(入力!$N$39=1,ユーザー別卸価格表!BI36/(100-入力!$N$54)%,ユーザー別卸価格表!BI36+入力!$P$54),-入力!$N$42)*(入力!$I$35+1))</f>
        <v/>
      </c>
      <c r="BJ36" s="195"/>
      <c r="BK36" s="195"/>
      <c r="BL36" s="223"/>
      <c r="BM36" s="366"/>
      <c r="BN36" s="222"/>
      <c r="BO36" s="195"/>
      <c r="BP36" s="195"/>
      <c r="BQ36" s="195"/>
      <c r="BR36" s="193"/>
      <c r="BS36" s="222"/>
      <c r="BT36" s="195"/>
      <c r="BU36" s="195"/>
      <c r="BV36" s="380"/>
      <c r="BX36" s="619"/>
      <c r="BY36" s="212" t="s">
        <v>254</v>
      </c>
      <c r="BZ36" s="306">
        <v>86</v>
      </c>
      <c r="CA36" s="238"/>
      <c r="CB36" s="209"/>
      <c r="CC36" s="194" t="str">
        <f>IF(全国標準卸価格表!CC36="","",ROUND(IF(入力!$N$39=1,ユーザー別卸価格表!CC36/(100-入力!$N$59)%,ユーザー別卸価格表!CC36+入力!$P$59),-入力!$N$42)*(入力!$I$35+1))</f>
        <v/>
      </c>
      <c r="CD36" s="195"/>
      <c r="CE36" s="195"/>
      <c r="CF36" s="257"/>
      <c r="CG36" s="209"/>
      <c r="CH36" s="194" t="str">
        <f>IF(全国標準卸価格表!CH36="","",ROUND(IF(入力!$N$39=1,ユーザー別卸価格表!CH36/(100-入力!$N$60)%,ユーザー別卸価格表!CH36+入力!$P$60),-入力!$N$42)*(入力!$I$35+1))</f>
        <v/>
      </c>
      <c r="CI36" s="195"/>
      <c r="CJ36" s="195"/>
      <c r="CK36" s="246"/>
      <c r="CL36" s="209" t="s">
        <v>1253</v>
      </c>
      <c r="CM36" s="194">
        <f>IF(全国標準卸価格表!CM36="","",ROUND(IF(入力!$N$39=1,ユーザー別卸価格表!CM36/(100-入力!$N$61)%,ユーザー別卸価格表!CM36+入力!$P$61),-入力!$N$42)*(入力!$I$35+1))</f>
        <v>25410.000000000004</v>
      </c>
      <c r="CN36" s="195" t="s">
        <v>3</v>
      </c>
      <c r="CO36" s="195"/>
      <c r="CP36" s="246"/>
      <c r="CQ36" s="366"/>
      <c r="CR36" s="194"/>
      <c r="CS36" s="195"/>
      <c r="CT36" s="195"/>
      <c r="CU36" s="246"/>
      <c r="CV36" s="104"/>
      <c r="CW36" s="631">
        <v>15</v>
      </c>
      <c r="CX36" s="295" t="s">
        <v>210</v>
      </c>
      <c r="CY36" s="300">
        <v>81</v>
      </c>
      <c r="CZ36" s="217"/>
      <c r="DA36" s="218" t="s">
        <v>673</v>
      </c>
      <c r="DB36" s="253">
        <f>IF(全国標準卸価格表!DB36="","",ROUND(IF(入力!$N$39=1,ユーザー別卸価格表!DB36/(100-入力!$N$66)%,ユーザー別卸価格表!DB36+入力!$P$66),-入力!$N$42)*(入力!$I$35+1))</f>
        <v>14410.000000000002</v>
      </c>
      <c r="DC36" s="220" t="s">
        <v>672</v>
      </c>
      <c r="DD36" s="220"/>
      <c r="DE36" s="254" t="s">
        <v>692</v>
      </c>
      <c r="DF36" s="218"/>
      <c r="DG36" s="253" t="str">
        <f>IF(全国標準卸価格表!DG36="","",ROUND(IF(入力!$N$39=1,ユーザー別卸価格表!DG36/(100-入力!$N$67)%,ユーザー別卸価格表!DG36+入力!$P$67),-入力!$N$42)*(入力!$I$35+1))</f>
        <v/>
      </c>
      <c r="DH36" s="293"/>
      <c r="DI36" s="220"/>
      <c r="DJ36" s="255"/>
      <c r="DK36" s="218" t="s">
        <v>1257</v>
      </c>
      <c r="DL36" s="253">
        <f>IF(全国標準卸価格表!DL36="","",ROUND(IF(入力!$N$39=1,ユーザー別卸価格表!DL36/(100-入力!$N$68)%,ユーザー別卸価格表!DL36+入力!$P$68),-入力!$N$42)*(入力!$I$35+1))</f>
        <v>18150</v>
      </c>
      <c r="DM36" s="220" t="s">
        <v>3</v>
      </c>
      <c r="DN36" s="220"/>
      <c r="DO36" s="254"/>
      <c r="DP36" s="366"/>
      <c r="DQ36" s="194"/>
      <c r="DR36" s="195"/>
      <c r="DS36" s="195"/>
      <c r="DT36" s="246"/>
      <c r="DU36" s="104"/>
      <c r="DV36" s="194"/>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66"/>
      <c r="EU36" s="631">
        <v>17</v>
      </c>
      <c r="EV36" s="207" t="s">
        <v>346</v>
      </c>
      <c r="EW36" s="208">
        <v>99</v>
      </c>
      <c r="EX36" s="208"/>
      <c r="EY36" s="209"/>
      <c r="EZ36" s="194" t="str">
        <f>IF(全国標準卸価格表!EZ36="","",ROUND(IF(入力!$N$39=1,ユーザー別卸価格表!EZ36/(100-入力!$N$74)%,ユーザー別卸価格表!EZ36+入力!$P$74),-入力!$N$42)*(入力!$I$35+1))</f>
        <v/>
      </c>
      <c r="FA36" s="210"/>
      <c r="FB36" s="210"/>
      <c r="FC36" s="211"/>
      <c r="FD36" s="209"/>
      <c r="FE36" s="194" t="str">
        <f>IF(全国標準卸価格表!FE36="","",ROUND(IF(入力!$N$39=1,ユーザー別卸価格表!FE36/(100-入力!$N$75)%,ユーザー別卸価格表!FE36+入力!$P$75),-入力!$N$42)*(入力!$I$35+1))</f>
        <v/>
      </c>
      <c r="FF36" s="210"/>
      <c r="FG36" s="210"/>
      <c r="FH36" s="211"/>
      <c r="FI36" s="209"/>
      <c r="FJ36" s="194" t="str">
        <f>IF(全国標準卸価格表!FJ36="","",ROUND(IF(入力!$N$39=1,ユーザー別卸価格表!FJ36/(100-入力!$N$76)%,ユーザー別卸価格表!FJ36+入力!$P$76),-入力!$N$42)*(入力!$I$35+1))</f>
        <v/>
      </c>
      <c r="FK36" s="210"/>
      <c r="FL36" s="210"/>
      <c r="FM36" s="210"/>
      <c r="FN36" s="209" t="s">
        <v>1763</v>
      </c>
      <c r="FO36" s="194">
        <f>IF(全国標準卸価格表!FO36="","",ROUND(IF(入力!$N$39=1,ユーザー別卸価格表!FO36/(100-入力!$N$77)%,ユーザー別卸価格表!FO36+入力!$P$77),-入力!$N$42)*(入力!$I$35+1))</f>
        <v>36630</v>
      </c>
      <c r="FP36" s="210" t="s">
        <v>754</v>
      </c>
      <c r="FQ36" s="210"/>
      <c r="FR36" s="211"/>
      <c r="FS36" s="209"/>
      <c r="FT36" s="194" t="str">
        <f>IF(全国標準卸価格表!FT36="","",ROUND(IF(入力!$N$39=1,ユーザー別卸価格表!FT36/(100-入力!$N$78)%,ユーザー別卸価格表!FT36+入力!$P$78),-入力!$N$42)*(入力!$I$35+1))</f>
        <v/>
      </c>
      <c r="FU36" s="210"/>
      <c r="FV36" s="210"/>
      <c r="FW36" s="211"/>
      <c r="FX36" s="191"/>
      <c r="FY36" s="137"/>
      <c r="FZ36" s="137"/>
      <c r="GA36" s="137"/>
      <c r="GB36" s="137"/>
      <c r="GC36" s="137"/>
      <c r="GD36" s="138"/>
      <c r="GE36" s="196"/>
      <c r="GF36" s="200"/>
      <c r="GG36" s="137"/>
      <c r="GH36" s="137"/>
      <c r="GI36" s="138"/>
      <c r="GJ36" s="196"/>
      <c r="GK36" s="200"/>
      <c r="GL36" s="137"/>
      <c r="GM36" s="137"/>
      <c r="GN36" s="138"/>
      <c r="GO36" s="196"/>
      <c r="GP36" s="200"/>
      <c r="GQ36" s="137"/>
      <c r="GR36" s="137"/>
      <c r="GS36" s="138"/>
      <c r="GT36" s="196"/>
      <c r="GU36" s="193"/>
      <c r="GV36" s="201"/>
      <c r="GW36" s="66"/>
      <c r="GX36" s="138"/>
      <c r="GY36" s="144"/>
      <c r="GZ36" s="138"/>
      <c r="HA36" s="138"/>
      <c r="HB36" s="144"/>
      <c r="HC36" s="138"/>
      <c r="HD36" s="138"/>
      <c r="HE36" s="144"/>
      <c r="HF36" s="138"/>
      <c r="HG36" s="138"/>
      <c r="HH36" s="138"/>
      <c r="HI36" s="138"/>
      <c r="HJ36" s="138"/>
      <c r="HP36" s="606"/>
      <c r="HQ36" s="646"/>
      <c r="HR36" s="166" t="s">
        <v>1098</v>
      </c>
      <c r="HS36" s="167" t="s">
        <v>454</v>
      </c>
      <c r="HT36" s="213" t="s">
        <v>1096</v>
      </c>
      <c r="HU36" s="168" t="s">
        <v>1094</v>
      </c>
      <c r="HV36" s="169">
        <f>IF(全国標準卸価格表!HV36="","",ROUND(IF(入力!$N$39=1,ユーザー別卸価格表!HV36/(100-入力!$N$98)%,ユーザー別卸価格表!HV36+入力!$P$98),-入力!$N$42)*(入力!$I$35+1))</f>
        <v>72050</v>
      </c>
      <c r="HX36" s="606"/>
      <c r="HY36" s="634" t="s">
        <v>1506</v>
      </c>
      <c r="HZ36" s="271" t="s">
        <v>1353</v>
      </c>
      <c r="IA36" s="272" t="s">
        <v>454</v>
      </c>
      <c r="IB36" s="333" t="s">
        <v>1166</v>
      </c>
      <c r="IC36" s="273" t="s">
        <v>1278</v>
      </c>
      <c r="ID36" s="274">
        <f>IF(全国標準卸価格表!ID36="","",ROUND(IF(入力!$N$39=1,ユーザー別卸価格表!ID36/(100-入力!$N$131)%,ユーザー別卸価格表!ID36+入力!$P$131),-入力!$N$42)*(入力!$I$35+1))</f>
        <v>106150.00000000001</v>
      </c>
      <c r="IE36" s="67"/>
      <c r="IF36" s="629" t="s">
        <v>1738</v>
      </c>
      <c r="IG36" s="608" t="s">
        <v>1716</v>
      </c>
      <c r="IH36" s="149" t="s">
        <v>1721</v>
      </c>
      <c r="II36" s="150" t="s">
        <v>456</v>
      </c>
      <c r="IJ36" s="332" t="s">
        <v>1722</v>
      </c>
      <c r="IK36" s="151" t="s">
        <v>1723</v>
      </c>
      <c r="IL36" s="152">
        <f>IF(全国標準卸価格表!IL36="","",ROUND(IF(入力!$N$39=1,ユーザー別卸価格表!IL36/(100-入力!$N$178)%,ユーザー別卸価格表!IL36+入力!$P$178),-入力!$N$42)*(入力!$I$35+1))</f>
        <v>71500</v>
      </c>
      <c r="IM36" s="67"/>
      <c r="IN36" s="607"/>
      <c r="IO36" s="671"/>
      <c r="IP36" s="283" t="s">
        <v>1492</v>
      </c>
      <c r="IQ36" s="284" t="s">
        <v>456</v>
      </c>
      <c r="IR36" s="328" t="s">
        <v>557</v>
      </c>
      <c r="IS36" s="277" t="s">
        <v>578</v>
      </c>
      <c r="IT36" s="278">
        <f>IF(全国標準卸価格表!IT36="","",ROUND(IF(入力!$N$39=1,ユーザー別卸価格表!IT36/(100-入力!$N$194)%,ユーザー別卸価格表!IT36+入力!$P$194),-入力!$N$42)*(入力!$I$35+1))</f>
        <v>55220.000000000007</v>
      </c>
    </row>
    <row r="37" spans="1:254" ht="29.1" customHeight="1" thickBot="1">
      <c r="A37" s="619"/>
      <c r="B37" s="231" t="s">
        <v>2129</v>
      </c>
      <c r="C37" s="248">
        <v>88</v>
      </c>
      <c r="D37" s="233"/>
      <c r="E37" s="234"/>
      <c r="F37" s="249" t="str">
        <f>IF(全国標準卸価格表!F37="","",ROUND(IF(入力!$N$39=1,ユーザー別卸価格表!F37/(100-入力!$N$45)%,ユーザー別卸価格表!F37+入力!$P$45),-入力!$N$42)*(入力!$I$35+1))</f>
        <v/>
      </c>
      <c r="G37" s="250"/>
      <c r="H37" s="250"/>
      <c r="I37" s="250"/>
      <c r="J37" s="562" t="s">
        <v>1536</v>
      </c>
      <c r="K37" s="249" t="str">
        <f>IF(全国標準卸価格表!K37="","",ROUND(IF(入力!$N$39=1,ユーザー別卸価格表!K37/(100-入力!$N$46)%,ユーザー別卸価格表!K37+入力!$P$46),-入力!$N$42)*(入力!$I$35+1))</f>
        <v/>
      </c>
      <c r="L37" s="567" t="s">
        <v>1536</v>
      </c>
      <c r="M37" s="567" t="s">
        <v>1536</v>
      </c>
      <c r="N37" s="567"/>
      <c r="O37" s="234"/>
      <c r="P37" s="249" t="str">
        <f>IF(全国標準卸価格表!P37="","",ROUND(IF(入力!$N$39=1,ユーザー別卸価格表!P37/(100-入力!$N$47)%,ユーザー別卸価格表!P37+入力!$P$47),-入力!$N$42)*(入力!$I$35+1))</f>
        <v/>
      </c>
      <c r="Q37" s="250"/>
      <c r="R37" s="250"/>
      <c r="S37" s="250"/>
      <c r="T37" s="234"/>
      <c r="U37" s="249" t="str">
        <f>IF(全国標準卸価格表!U37="","",ROUND(IF(入力!$N$39=1,ユーザー別卸価格表!U37/(100-入力!$N$48)%,ユーザー別卸価格表!U37+入力!$P$48),-入力!$N$42)*(入力!$I$35+1))</f>
        <v/>
      </c>
      <c r="V37" s="250"/>
      <c r="W37" s="250"/>
      <c r="X37" s="237"/>
      <c r="Y37" s="117"/>
      <c r="Z37" s="619"/>
      <c r="AA37" s="231" t="s">
        <v>2129</v>
      </c>
      <c r="AB37" s="248">
        <v>88</v>
      </c>
      <c r="AC37" s="233"/>
      <c r="AD37" s="234"/>
      <c r="AE37" s="249" t="str">
        <f>IF(全国標準卸価格表!AE37="","",ROUND(IF(入力!$N$39=1,ユーザー別卸価格表!AE37/(100-入力!$N$49)%,ユーザー別卸価格表!AE37+入力!$P$49),-入力!$N$42)*(入力!$I$35+1))</f>
        <v/>
      </c>
      <c r="AF37" s="250"/>
      <c r="AG37" s="250"/>
      <c r="AH37" s="241"/>
      <c r="AI37" s="234" t="s">
        <v>2131</v>
      </c>
      <c r="AJ37" s="251">
        <f>IF(全国標準卸価格表!AJ37="","",ROUND(IF(入力!$N$39=1,ユーザー別卸価格表!AJ37/(100-入力!$N$50)%,ユーザー別卸価格表!AJ37+入力!$P$50),-入力!$N$42)*(入力!$I$35+1))</f>
        <v>36300</v>
      </c>
      <c r="AK37" s="250" t="s">
        <v>754</v>
      </c>
      <c r="AL37" s="250"/>
      <c r="AM37" s="241" t="s">
        <v>2133</v>
      </c>
      <c r="AN37" s="234"/>
      <c r="AO37" s="249" t="str">
        <f>IF(全国標準卸価格表!AO37="","",ROUND(IF(入力!$N$39=1,ユーザー別卸価格表!AO37/(100-入力!$N$51)%,ユーザー別卸価格表!AO37+入力!$P$51),-入力!$N$42)*(入力!$I$35+1))</f>
        <v/>
      </c>
      <c r="AP37" s="398"/>
      <c r="AQ37" s="250"/>
      <c r="AR37" s="250"/>
      <c r="AS37" s="234"/>
      <c r="AT37" s="249" t="str">
        <f>IF(全国標準卸価格表!AT37="","",ROUND(IF(入力!$N$39=1,ユーザー別卸価格表!AT37/(100-入力!$N$52)%,ユーザー別卸価格表!AT37+入力!$P$52),-入力!$N$42)*(入力!$I$35+1))</f>
        <v/>
      </c>
      <c r="AU37" s="250"/>
      <c r="AV37" s="250"/>
      <c r="AW37" s="241"/>
      <c r="AY37" s="619"/>
      <c r="AZ37" s="231" t="s">
        <v>2129</v>
      </c>
      <c r="BA37" s="248">
        <v>88</v>
      </c>
      <c r="BB37" s="231"/>
      <c r="BC37" s="234"/>
      <c r="BD37" s="249" t="str">
        <f>IF(全国標準卸価格表!BD37="","",ROUND(IF(入力!$N$39=1,ユーザー別卸価格表!BD37/(100-入力!$N$53)%,ユーザー別卸価格表!BD37+入力!$P$53),-入力!$N$42)*(入力!$I$35+1))</f>
        <v/>
      </c>
      <c r="BE37" s="250"/>
      <c r="BF37" s="250"/>
      <c r="BG37" s="250"/>
      <c r="BH37" s="234"/>
      <c r="BI37" s="249" t="str">
        <f>IF(全国標準卸価格表!BI37="","",ROUND(IF(入力!$N$39=1,ユーザー別卸価格表!BI37/(100-入力!$N$54)%,ユーザー別卸価格表!BI37+入力!$P$54),-入力!$N$42)*(入力!$I$35+1))</f>
        <v/>
      </c>
      <c r="BJ37" s="250"/>
      <c r="BK37" s="250"/>
      <c r="BL37" s="237"/>
      <c r="BM37" s="366"/>
      <c r="BN37" s="222"/>
      <c r="BO37" s="195"/>
      <c r="BP37" s="195"/>
      <c r="BQ37" s="195"/>
      <c r="BR37" s="193"/>
      <c r="BS37" s="222"/>
      <c r="BT37" s="195"/>
      <c r="BU37" s="195"/>
      <c r="BV37" s="380"/>
      <c r="BX37" s="619"/>
      <c r="BY37" s="212" t="s">
        <v>251</v>
      </c>
      <c r="BZ37" s="306">
        <v>89</v>
      </c>
      <c r="CA37" s="238">
        <v>93</v>
      </c>
      <c r="CB37" s="209" t="s">
        <v>1431</v>
      </c>
      <c r="CC37" s="194">
        <f>IF(全国標準卸価格表!CC37="","",ROUND(IF(入力!$N$39=1,ユーザー別卸価格表!CC37/(100-入力!$N$59)%,ユーザー別卸価格表!CC37+入力!$P$59),-入力!$N$42)*(入力!$I$35+1))</f>
        <v>22440</v>
      </c>
      <c r="CD37" s="195" t="s">
        <v>3</v>
      </c>
      <c r="CE37" s="195"/>
      <c r="CF37" s="257"/>
      <c r="CG37" s="209" t="s">
        <v>1375</v>
      </c>
      <c r="CH37" s="194">
        <f>IF(全国標準卸価格表!CH37="","",ROUND(IF(入力!$N$39=1,ユーザー別卸価格表!CH37/(100-入力!$N$60)%,ユーザー別卸価格表!CH37+入力!$P$60),-入力!$N$42)*(入力!$I$35+1))</f>
        <v>29700.000000000004</v>
      </c>
      <c r="CI37" s="195" t="s">
        <v>590</v>
      </c>
      <c r="CJ37" s="195" t="s">
        <v>589</v>
      </c>
      <c r="CK37" s="246"/>
      <c r="CL37" s="209" t="s">
        <v>664</v>
      </c>
      <c r="CM37" s="194">
        <f>IF(全国標準卸価格表!CM37="","",ROUND(IF(入力!$N$39=1,ユーザー別卸価格表!CM37/(100-入力!$N$61)%,ユーザー別卸価格表!CM37+入力!$P$61),-入力!$N$42)*(入力!$I$35+1))</f>
        <v>28380.000000000004</v>
      </c>
      <c r="CN37" s="195" t="s">
        <v>3</v>
      </c>
      <c r="CO37" s="195"/>
      <c r="CP37" s="246"/>
      <c r="CQ37" s="366"/>
      <c r="CR37" s="194"/>
      <c r="CS37" s="195"/>
      <c r="CT37" s="195"/>
      <c r="CU37" s="246"/>
      <c r="CV37" s="104"/>
      <c r="CW37" s="619"/>
      <c r="CX37" s="212" t="s">
        <v>208</v>
      </c>
      <c r="CY37" s="306">
        <v>84</v>
      </c>
      <c r="CZ37" s="238"/>
      <c r="DA37" s="209" t="s">
        <v>1445</v>
      </c>
      <c r="DB37" s="194">
        <f>IF(全国標準卸価格表!DB37="","",ROUND(IF(入力!$N$39=1,ユーザー別卸価格表!DB37/(100-入力!$N$66)%,ユーザー別卸価格表!DB37+入力!$P$66),-入力!$N$42)*(入力!$I$35+1))</f>
        <v>16170.000000000002</v>
      </c>
      <c r="DC37" s="195" t="s">
        <v>3</v>
      </c>
      <c r="DD37" s="195"/>
      <c r="DE37" s="257"/>
      <c r="DF37" s="209"/>
      <c r="DG37" s="194" t="str">
        <f>IF(全国標準卸価格表!DG37="","",ROUND(IF(入力!$N$39=1,ユーザー別卸価格表!DG37/(100-入力!$N$67)%,ユーザー別卸価格表!DG37+入力!$P$67),-入力!$N$42)*(入力!$I$35+1))</f>
        <v/>
      </c>
      <c r="DH37" s="135"/>
      <c r="DI37" s="195"/>
      <c r="DJ37" s="246"/>
      <c r="DK37" s="209" t="s">
        <v>676</v>
      </c>
      <c r="DL37" s="194">
        <f>IF(全国標準卸価格表!DL37="","",ROUND(IF(入力!$N$39=1,ユーザー別卸価格表!DL37/(100-入力!$N$68)%,ユーザー別卸価格表!DL37+入力!$P$68),-入力!$N$42)*(入力!$I$35+1))</f>
        <v>19030</v>
      </c>
      <c r="DM37" s="195" t="s">
        <v>3</v>
      </c>
      <c r="DN37" s="195"/>
      <c r="DO37" s="257"/>
      <c r="DP37" s="366"/>
      <c r="DQ37" s="194"/>
      <c r="DR37" s="195"/>
      <c r="DS37" s="195"/>
      <c r="DT37" s="246"/>
      <c r="DU37" s="104"/>
      <c r="DV37" s="194"/>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66"/>
      <c r="EU37" s="619"/>
      <c r="EV37" s="207" t="s">
        <v>260</v>
      </c>
      <c r="EW37" s="208">
        <v>96</v>
      </c>
      <c r="EX37" s="208">
        <v>100</v>
      </c>
      <c r="EY37" s="209"/>
      <c r="EZ37" s="194" t="str">
        <f>IF(全国標準卸価格表!EZ37="","",ROUND(IF(入力!$N$39=1,ユーザー別卸価格表!EZ37/(100-入力!$N$74)%,ユーザー別卸価格表!EZ37+入力!$P$74),-入力!$N$42)*(入力!$I$35+1))</f>
        <v/>
      </c>
      <c r="FA37" s="210"/>
      <c r="FB37" s="210"/>
      <c r="FC37" s="211"/>
      <c r="FD37" s="209" t="s">
        <v>1400</v>
      </c>
      <c r="FE37" s="194">
        <f>IF(全国標準卸価格表!FE37="","",ROUND(IF(入力!$N$39=1,ユーザー別卸価格表!FE37/(100-入力!$N$75)%,ユーザー別卸価格表!FE37+入力!$P$75),-入力!$N$42)*(入力!$I$35+1))</f>
        <v>36190</v>
      </c>
      <c r="FF37" s="210" t="s">
        <v>3</v>
      </c>
      <c r="FG37" s="210" t="s">
        <v>589</v>
      </c>
      <c r="FH37" s="211"/>
      <c r="FI37" s="209"/>
      <c r="FJ37" s="194" t="str">
        <f>IF(全国標準卸価格表!FJ37="","",ROUND(IF(入力!$N$39=1,ユーザー別卸価格表!FJ37/(100-入力!$N$76)%,ユーザー別卸価格表!FJ37+入力!$P$76),-入力!$N$42)*(入力!$I$35+1))</f>
        <v/>
      </c>
      <c r="FK37" s="210"/>
      <c r="FL37" s="210"/>
      <c r="FM37" s="210"/>
      <c r="FN37" s="209" t="s">
        <v>1762</v>
      </c>
      <c r="FO37" s="194">
        <f>IF(全国標準卸価格表!FO37="","",ROUND(IF(入力!$N$39=1,ユーザー別卸価格表!FO37/(100-入力!$N$77)%,ユーザー別卸価格表!FO37+入力!$P$77),-入力!$N$42)*(入力!$I$35+1))</f>
        <v>31350.000000000004</v>
      </c>
      <c r="FP37" s="210" t="s">
        <v>754</v>
      </c>
      <c r="FQ37" s="210"/>
      <c r="FR37" s="211"/>
      <c r="FS37" s="209"/>
      <c r="FT37" s="194" t="str">
        <f>IF(全国標準卸価格表!FT37="","",ROUND(IF(入力!$N$39=1,ユーザー別卸価格表!FT37/(100-入力!$N$78)%,ユーザー別卸価格表!FT37+入力!$P$78),-入力!$N$42)*(入力!$I$35+1))</f>
        <v/>
      </c>
      <c r="FU37" s="210"/>
      <c r="FV37" s="210"/>
      <c r="FW37" s="211"/>
      <c r="FX37" s="191"/>
      <c r="FY37" s="137"/>
      <c r="FZ37" s="137"/>
      <c r="GA37" s="137"/>
      <c r="GB37" s="137"/>
      <c r="GC37" s="137"/>
      <c r="GD37" s="138"/>
      <c r="GE37" s="196"/>
      <c r="GF37" s="200"/>
      <c r="GG37" s="137"/>
      <c r="GH37" s="137"/>
      <c r="GI37" s="138"/>
      <c r="GJ37" s="196"/>
      <c r="GK37" s="200"/>
      <c r="GL37" s="137"/>
      <c r="GM37" s="137"/>
      <c r="GN37" s="138"/>
      <c r="GO37" s="196"/>
      <c r="GP37" s="200"/>
      <c r="GQ37" s="137"/>
      <c r="GR37" s="137"/>
      <c r="GS37" s="138"/>
      <c r="GT37" s="196"/>
      <c r="GU37" s="200"/>
      <c r="GV37" s="137"/>
      <c r="GW37" s="66"/>
      <c r="GX37" s="665" t="s">
        <v>212</v>
      </c>
      <c r="GY37" s="665"/>
      <c r="HH37" s="138"/>
      <c r="HP37" s="606"/>
      <c r="HQ37" s="646"/>
      <c r="HR37" s="166" t="s">
        <v>1098</v>
      </c>
      <c r="HS37" s="167" t="s">
        <v>455</v>
      </c>
      <c r="HT37" s="213" t="s">
        <v>1097</v>
      </c>
      <c r="HU37" s="168" t="s">
        <v>1095</v>
      </c>
      <c r="HV37" s="169">
        <f>IF(全国標準卸価格表!HV37="","",ROUND(IF(入力!$N$39=1,ユーザー別卸価格表!HV37/(100-入力!$N$98)%,ユーザー別卸価格表!HV37+入力!$P$98),-入力!$N$42)*(入力!$I$35+1))</f>
        <v>85910</v>
      </c>
      <c r="HX37" s="606"/>
      <c r="HY37" s="646"/>
      <c r="HZ37" s="166" t="s">
        <v>1353</v>
      </c>
      <c r="IA37" s="167" t="s">
        <v>455</v>
      </c>
      <c r="IB37" s="213" t="s">
        <v>1277</v>
      </c>
      <c r="IC37" s="168" t="s">
        <v>1279</v>
      </c>
      <c r="ID37" s="169">
        <f>IF(全国標準卸価格表!ID37="","",ROUND(IF(入力!$N$39=1,ユーザー別卸価格表!ID37/(100-入力!$N$131)%,ユーザー別卸価格表!ID37+入力!$P$131),-入力!$N$42)*(入力!$I$35+1))</f>
        <v>118140.00000000001</v>
      </c>
      <c r="IE37" s="67"/>
      <c r="IF37" s="620"/>
      <c r="IG37" s="630"/>
      <c r="IH37" s="166" t="s">
        <v>1721</v>
      </c>
      <c r="II37" s="167" t="s">
        <v>456</v>
      </c>
      <c r="IJ37" s="213" t="s">
        <v>1724</v>
      </c>
      <c r="IK37" s="168" t="s">
        <v>2094</v>
      </c>
      <c r="IL37" s="169">
        <f>IF(全国標準卸価格表!IL37="","",ROUND(IF(入力!$N$39=1,ユーザー別卸価格表!IL37/(100-入力!$N$178)%,ユーザー別卸価格表!IL37+入力!$P$178),-入力!$N$42)*(入力!$I$35+1))</f>
        <v>58520.000000000007</v>
      </c>
      <c r="IM37" s="67"/>
      <c r="IN37" s="629" t="s">
        <v>864</v>
      </c>
      <c r="IO37" s="358" t="s">
        <v>899</v>
      </c>
      <c r="IP37" s="391" t="s">
        <v>530</v>
      </c>
      <c r="IQ37" s="392" t="s">
        <v>456</v>
      </c>
      <c r="IR37" s="364" t="s">
        <v>559</v>
      </c>
      <c r="IS37" s="393" t="s">
        <v>579</v>
      </c>
      <c r="IT37" s="161">
        <f>IF(全国標準卸価格表!IT37="","",ROUND(IF(入力!$N$39=1,ユーザー別卸価格表!IT37/(100-入力!$N$195)%,ユーザー別卸価格表!IT37+入力!$P$195),-入力!$N$42)*(入力!$I$35+1))</f>
        <v>61050.000000000007</v>
      </c>
    </row>
    <row r="38" spans="1:254" ht="29.1" customHeight="1" thickBot="1">
      <c r="A38" s="619"/>
      <c r="B38" s="212" t="s">
        <v>1563</v>
      </c>
      <c r="C38" s="135"/>
      <c r="D38" s="238">
        <v>103</v>
      </c>
      <c r="E38" s="209"/>
      <c r="F38" s="222" t="str">
        <f>IF(全国標準卸価格表!F38="","",ROUND(IF(入力!$N$39=1,ユーザー別卸価格表!F38/(100-入力!$N$45)%,ユーザー別卸価格表!F38+入力!$P$45),-入力!$N$42)*(入力!$I$35+1))</f>
        <v/>
      </c>
      <c r="G38" s="195"/>
      <c r="H38" s="195"/>
      <c r="I38" s="195"/>
      <c r="J38" s="386" t="s">
        <v>1536</v>
      </c>
      <c r="K38" s="222" t="str">
        <f>IF(全国標準卸価格表!K38="","",ROUND(IF(入力!$N$39=1,ユーザー別卸価格表!K38/(100-入力!$N$46)%,ユーザー別卸価格表!K38+入力!$P$46),-入力!$N$42)*(入力!$I$35+1))</f>
        <v/>
      </c>
      <c r="L38" s="389" t="s">
        <v>1536</v>
      </c>
      <c r="M38" s="389" t="s">
        <v>1536</v>
      </c>
      <c r="N38" s="389"/>
      <c r="O38" s="209"/>
      <c r="P38" s="222" t="str">
        <f>IF(全国標準卸価格表!P38="","",ROUND(IF(入力!$N$39=1,ユーザー別卸価格表!P38/(100-入力!$N$47)%,ユーザー別卸価格表!P38+入力!$P$47),-入力!$N$42)*(入力!$I$35+1))</f>
        <v/>
      </c>
      <c r="Q38" s="195"/>
      <c r="R38" s="195"/>
      <c r="S38" s="195"/>
      <c r="T38" s="209"/>
      <c r="U38" s="222" t="str">
        <f>IF(全国標準卸価格表!U38="","",ROUND(IF(入力!$N$39=1,ユーザー別卸価格表!U38/(100-入力!$N$48)%,ユーザー別卸価格表!U38+入力!$P$48),-入力!$N$42)*(入力!$I$35+1))</f>
        <v/>
      </c>
      <c r="V38" s="195"/>
      <c r="W38" s="195"/>
      <c r="X38" s="242"/>
      <c r="Y38" s="117"/>
      <c r="Z38" s="619"/>
      <c r="AA38" s="212" t="s">
        <v>1563</v>
      </c>
      <c r="AB38" s="135"/>
      <c r="AC38" s="238">
        <v>103</v>
      </c>
      <c r="AD38" s="209"/>
      <c r="AE38" s="222" t="str">
        <f>IF(全国標準卸価格表!AE38="","",ROUND(IF(入力!$N$39=1,ユーザー別卸価格表!AE38/(100-入力!$N$49)%,ユーザー別卸価格表!AE38+入力!$P$49),-入力!$N$42)*(入力!$I$35+1))</f>
        <v/>
      </c>
      <c r="AF38" s="195"/>
      <c r="AG38" s="195"/>
      <c r="AH38" s="242"/>
      <c r="AI38" s="209"/>
      <c r="AJ38" s="243" t="str">
        <f>IF(全国標準卸価格表!AJ38="","",ROUND(IF(入力!$N$39=1,ユーザー別卸価格表!AJ38/(100-入力!$N$50)%,ユーザー別卸価格表!AJ38+入力!$P$50),-入力!$N$42)*(入力!$I$35+1))</f>
        <v/>
      </c>
      <c r="AK38" s="195"/>
      <c r="AL38" s="195"/>
      <c r="AM38" s="242"/>
      <c r="AN38" s="209"/>
      <c r="AO38" s="222" t="str">
        <f>IF(全国標準卸価格表!AO38="","",ROUND(IF(入力!$N$39=1,ユーザー別卸価格表!AO38/(100-入力!$N$51)%,ユーザー別卸価格表!AO38+入力!$P$51),-入力!$N$42)*(入力!$I$35+1))</f>
        <v/>
      </c>
      <c r="AP38" s="380"/>
      <c r="AQ38" s="195"/>
      <c r="AR38" s="195"/>
      <c r="AS38" s="209"/>
      <c r="AT38" s="222" t="str">
        <f>IF(全国標準卸価格表!AT38="","",ROUND(IF(入力!$N$39=1,ユーザー別卸価格表!AT38/(100-入力!$N$52)%,ユーザー別卸価格表!AT38+入力!$P$52),-入力!$N$42)*(入力!$I$35+1))</f>
        <v/>
      </c>
      <c r="AU38" s="195"/>
      <c r="AV38" s="195"/>
      <c r="AW38" s="242"/>
      <c r="AY38" s="619"/>
      <c r="AZ38" s="212" t="s">
        <v>1563</v>
      </c>
      <c r="BA38" s="135"/>
      <c r="BB38" s="238">
        <v>103</v>
      </c>
      <c r="BC38" s="209" t="s">
        <v>1564</v>
      </c>
      <c r="BD38" s="222">
        <f>IF(全国標準卸価格表!BD38="","",ROUND(IF(入力!$N$39=1,ユーザー別卸価格表!BD38/(100-入力!$N$53)%,ユーザー別卸価格表!BD38+入力!$P$53),-入力!$N$42)*(入力!$I$35+1))</f>
        <v>55550.000000000007</v>
      </c>
      <c r="BE38" s="195" t="s">
        <v>588</v>
      </c>
      <c r="BF38" s="195" t="s">
        <v>589</v>
      </c>
      <c r="BG38" s="195"/>
      <c r="BH38" s="209"/>
      <c r="BI38" s="222" t="str">
        <f>IF(全国標準卸価格表!BI38="","",ROUND(IF(入力!$N$39=1,ユーザー別卸価格表!BI38/(100-入力!$N$54)%,ユーザー別卸価格表!BI38+入力!$P$54),-入力!$N$42)*(入力!$I$35+1))</f>
        <v/>
      </c>
      <c r="BJ38" s="195"/>
      <c r="BK38" s="195"/>
      <c r="BL38" s="223"/>
      <c r="BM38" s="366"/>
      <c r="BN38" s="222"/>
      <c r="BO38" s="195"/>
      <c r="BP38" s="195"/>
      <c r="BQ38" s="195"/>
      <c r="BR38" s="193"/>
      <c r="BS38" s="222"/>
      <c r="BT38" s="195"/>
      <c r="BU38" s="195"/>
      <c r="BV38" s="380"/>
      <c r="BX38" s="619"/>
      <c r="BY38" s="212" t="s">
        <v>248</v>
      </c>
      <c r="BZ38" s="306">
        <v>92</v>
      </c>
      <c r="CA38" s="238">
        <v>96</v>
      </c>
      <c r="CB38" s="209" t="s">
        <v>1430</v>
      </c>
      <c r="CC38" s="194">
        <f>IF(全国標準卸価格表!CC38="","",ROUND(IF(入力!$N$39=1,ユーザー別卸価格表!CC38/(100-入力!$N$59)%,ユーザー別卸価格表!CC38+入力!$P$59),-入力!$N$42)*(入力!$I$35+1))</f>
        <v>23980.000000000004</v>
      </c>
      <c r="CD38" s="195" t="s">
        <v>3</v>
      </c>
      <c r="CE38" s="195"/>
      <c r="CF38" s="257"/>
      <c r="CG38" s="209" t="s">
        <v>1374</v>
      </c>
      <c r="CH38" s="194">
        <f>IF(全国標準卸価格表!CH38="","",ROUND(IF(入力!$N$39=1,ユーザー別卸価格表!CH38/(100-入力!$N$60)%,ユーザー別卸価格表!CH38+入力!$P$60),-入力!$N$42)*(入力!$I$35+1))</f>
        <v>31130.000000000004</v>
      </c>
      <c r="CI38" s="195" t="s">
        <v>590</v>
      </c>
      <c r="CJ38" s="195" t="s">
        <v>589</v>
      </c>
      <c r="CK38" s="246"/>
      <c r="CL38" s="209" t="s">
        <v>665</v>
      </c>
      <c r="CM38" s="194">
        <f>IF(全国標準卸価格表!CM38="","",ROUND(IF(入力!$N$39=1,ユーザー別卸価格表!CM38/(100-入力!$N$61)%,ユーザー別卸価格表!CM38+入力!$P$61),-入力!$N$42)*(入力!$I$35+1))</f>
        <v>29480.000000000004</v>
      </c>
      <c r="CN38" s="195" t="s">
        <v>3</v>
      </c>
      <c r="CO38" s="195"/>
      <c r="CP38" s="246"/>
      <c r="CQ38" s="366"/>
      <c r="CR38" s="194"/>
      <c r="CS38" s="195"/>
      <c r="CT38" s="195"/>
      <c r="CU38" s="246"/>
      <c r="CV38" s="104"/>
      <c r="CW38" s="619"/>
      <c r="CX38" s="212" t="s">
        <v>206</v>
      </c>
      <c r="CY38" s="306">
        <v>88</v>
      </c>
      <c r="CZ38" s="238">
        <v>92</v>
      </c>
      <c r="DA38" s="209" t="s">
        <v>1444</v>
      </c>
      <c r="DB38" s="194">
        <f>IF(全国標準卸価格表!DB38="","",ROUND(IF(入力!$N$39=1,ユーザー別卸価格表!DB38/(100-入力!$N$66)%,ユーザー別卸価格表!DB38+入力!$P$66),-入力!$N$42)*(入力!$I$35+1))</f>
        <v>18150</v>
      </c>
      <c r="DC38" s="195" t="s">
        <v>3</v>
      </c>
      <c r="DD38" s="195"/>
      <c r="DE38" s="257"/>
      <c r="DF38" s="209" t="s">
        <v>1371</v>
      </c>
      <c r="DG38" s="194">
        <f>IF(全国標準卸価格表!DG38="","",ROUND(IF(入力!$N$39=1,ユーザー別卸価格表!DG38/(100-入力!$N$67)%,ユーザー別卸価格表!DG38+入力!$P$67),-入力!$N$42)*(入力!$I$35+1))</f>
        <v>22990.000000000004</v>
      </c>
      <c r="DH38" s="135" t="s">
        <v>590</v>
      </c>
      <c r="DI38" s="195" t="s">
        <v>589</v>
      </c>
      <c r="DJ38" s="246"/>
      <c r="DK38" s="209" t="s">
        <v>677</v>
      </c>
      <c r="DL38" s="194">
        <f>IF(全国標準卸価格表!DL38="","",ROUND(IF(入力!$N$39=1,ユーザー別卸価格表!DL38/(100-入力!$N$68)%,ユーザー別卸価格表!DL38+入力!$P$68),-入力!$N$42)*(入力!$I$35+1))</f>
        <v>21780</v>
      </c>
      <c r="DM38" s="195" t="s">
        <v>3</v>
      </c>
      <c r="DN38" s="195"/>
      <c r="DO38" s="257"/>
      <c r="DP38" s="366"/>
      <c r="DQ38" s="194"/>
      <c r="DR38" s="195"/>
      <c r="DS38" s="195"/>
      <c r="DT38" s="246"/>
      <c r="DU38" s="104"/>
      <c r="DV38" s="194"/>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66"/>
      <c r="EU38" s="619"/>
      <c r="EV38" s="207" t="s">
        <v>250</v>
      </c>
      <c r="EW38" s="208">
        <v>99</v>
      </c>
      <c r="EX38" s="208">
        <v>103</v>
      </c>
      <c r="EY38" s="209"/>
      <c r="EZ38" s="194" t="str">
        <f>IF(全国標準卸価格表!EZ38="","",ROUND(IF(入力!$N$39=1,ユーザー別卸価格表!EZ38/(100-入力!$N$74)%,ユーザー別卸価格表!EZ38+入力!$P$74),-入力!$N$42)*(入力!$I$35+1))</f>
        <v/>
      </c>
      <c r="FA38" s="210"/>
      <c r="FB38" s="210"/>
      <c r="FC38" s="211"/>
      <c r="FD38" s="209"/>
      <c r="FE38" s="194" t="str">
        <f>IF(全国標準卸価格表!FE38="","",ROUND(IF(入力!$N$39=1,ユーザー別卸価格表!FE38/(100-入力!$N$75)%,ユーザー別卸価格表!FE38+入力!$P$75),-入力!$N$42)*(入力!$I$35+1))</f>
        <v/>
      </c>
      <c r="FF38" s="210"/>
      <c r="FG38" s="210"/>
      <c r="FH38" s="211"/>
      <c r="FI38" s="209"/>
      <c r="FJ38" s="194" t="str">
        <f>IF(全国標準卸価格表!FJ38="","",ROUND(IF(入力!$N$39=1,ユーザー別卸価格表!FJ38/(100-入力!$N$76)%,ユーザー別卸価格表!FJ38+入力!$P$76),-入力!$N$42)*(入力!$I$35+1))</f>
        <v/>
      </c>
      <c r="FK38" s="210"/>
      <c r="FL38" s="210"/>
      <c r="FM38" s="210"/>
      <c r="FN38" s="209" t="s">
        <v>2036</v>
      </c>
      <c r="FO38" s="194">
        <f>IF(全国標準卸価格表!FO38="","",ROUND(IF(入力!$N$39=1,ユーザー別卸価格表!FO38/(100-入力!$N$77)%,ユーザー別卸価格表!FO38+入力!$P$77),-入力!$N$42)*(入力!$I$35+1))</f>
        <v>32780</v>
      </c>
      <c r="FP38" s="210" t="s">
        <v>905</v>
      </c>
      <c r="FQ38" s="210"/>
      <c r="FR38" s="211"/>
      <c r="FS38" s="209" t="s">
        <v>1366</v>
      </c>
      <c r="FT38" s="194">
        <f>IF(全国標準卸価格表!FT38="","",ROUND(IF(入力!$N$39=1,ユーザー別卸価格表!FT38/(100-入力!$N$78)%,ユーザー別卸価格表!FT38+入力!$P$78),-入力!$N$42)*(入力!$I$35+1))</f>
        <v>40700</v>
      </c>
      <c r="FU38" s="210" t="s">
        <v>590</v>
      </c>
      <c r="FV38" s="210" t="s">
        <v>589</v>
      </c>
      <c r="FW38" s="211"/>
      <c r="FX38" s="191"/>
      <c r="FY38" s="137"/>
      <c r="FZ38" s="137"/>
      <c r="GA38" s="137"/>
      <c r="GB38" s="137"/>
      <c r="GC38" s="137"/>
      <c r="GD38" s="138"/>
      <c r="GE38" s="196"/>
      <c r="GF38" s="200"/>
      <c r="GG38" s="137"/>
      <c r="GH38" s="137"/>
      <c r="GI38" s="138"/>
      <c r="GJ38" s="196"/>
      <c r="GK38" s="200"/>
      <c r="GL38" s="137"/>
      <c r="GM38" s="137"/>
      <c r="GN38" s="138"/>
      <c r="GO38" s="196"/>
      <c r="GP38" s="200"/>
      <c r="GQ38" s="137"/>
      <c r="GR38" s="137"/>
      <c r="GS38" s="138"/>
      <c r="GT38" s="196"/>
      <c r="GU38" s="202"/>
      <c r="GV38" s="203"/>
      <c r="GW38" s="66"/>
      <c r="GX38" s="707"/>
      <c r="GY38" s="707"/>
      <c r="HL38" s="96"/>
      <c r="HM38" s="97"/>
      <c r="HN38" s="96"/>
      <c r="HP38" s="606"/>
      <c r="HQ38" s="646"/>
      <c r="HR38" s="166" t="s">
        <v>1325</v>
      </c>
      <c r="HS38" s="167" t="s">
        <v>454</v>
      </c>
      <c r="HT38" s="213" t="s">
        <v>1156</v>
      </c>
      <c r="HU38" s="168" t="s">
        <v>1154</v>
      </c>
      <c r="HV38" s="169">
        <f>IF(全国標準卸価格表!HV38="","",ROUND(IF(入力!$N$39=1,ユーザー別卸価格表!HV38/(100-入力!$N$98)%,ユーザー別卸価格表!HV38+入力!$P$98),-入力!$N$42)*(入力!$I$35+1))</f>
        <v>51920.000000000007</v>
      </c>
      <c r="HX38" s="606"/>
      <c r="HY38" s="634" t="s">
        <v>2074</v>
      </c>
      <c r="HZ38" s="271" t="s">
        <v>2125</v>
      </c>
      <c r="IA38" s="272" t="s">
        <v>454</v>
      </c>
      <c r="IB38" s="333" t="s">
        <v>2075</v>
      </c>
      <c r="IC38" s="273" t="s">
        <v>2076</v>
      </c>
      <c r="ID38" s="274">
        <f>IF(全国標準卸価格表!ID38="","",ROUND(IF(入力!$N$39=1,ユーザー別卸価格表!ID38/(100-入力!$N$132)%,ユーザー別卸価格表!ID38+入力!$P$132),-入力!$N$42)*(入力!$I$35+1))</f>
        <v>52250.000000000007</v>
      </c>
      <c r="IE38" s="67"/>
      <c r="IF38" s="605" t="s">
        <v>1822</v>
      </c>
      <c r="IG38" s="608" t="s">
        <v>1972</v>
      </c>
      <c r="IH38" s="149" t="s">
        <v>1858</v>
      </c>
      <c r="II38" s="150" t="s">
        <v>456</v>
      </c>
      <c r="IJ38" s="332" t="s">
        <v>1863</v>
      </c>
      <c r="IK38" s="151" t="s">
        <v>1862</v>
      </c>
      <c r="IL38" s="534">
        <f>IF(全国標準卸価格表!IL38="","",ROUND(IF(入力!$N$39=1,ユーザー別卸価格表!IL38/(100-入力!$N$179)%,ユーザー別卸価格表!IL38+入力!$P$179),-入力!$N$42)*(入力!$I$35+1))</f>
        <v>53020.000000000007</v>
      </c>
      <c r="IM38" s="67"/>
      <c r="IN38" s="619"/>
      <c r="IO38" s="627" t="s">
        <v>524</v>
      </c>
      <c r="IP38" s="286" t="s">
        <v>532</v>
      </c>
      <c r="IQ38" s="287" t="s">
        <v>454</v>
      </c>
      <c r="IR38" s="334" t="s">
        <v>543</v>
      </c>
      <c r="IS38" s="288" t="s">
        <v>1071</v>
      </c>
      <c r="IT38" s="274">
        <f>IF(全国標準卸価格表!IT38="","",ROUND(IF(入力!$N$39=1,ユーザー別卸価格表!IT38/(100-入力!$N$196)%,ユーザー別卸価格表!IT38+入力!$P$196),-入力!$N$42)*(入力!$I$35+1))</f>
        <v>90090</v>
      </c>
    </row>
    <row r="39" spans="1:254" ht="29.1" customHeight="1" thickBot="1">
      <c r="A39" s="619"/>
      <c r="B39" s="231" t="s">
        <v>1021</v>
      </c>
      <c r="C39" s="248">
        <v>99</v>
      </c>
      <c r="D39" s="233">
        <v>103</v>
      </c>
      <c r="E39" s="234"/>
      <c r="F39" s="249" t="str">
        <f>IF(全国標準卸価格表!F39="","",ROUND(IF(入力!$N$39=1,ユーザー別卸価格表!F39/(100-入力!$N$45)%,ユーザー別卸価格表!F39+入力!$P$45),-入力!$N$42)*(入力!$I$35+1))</f>
        <v/>
      </c>
      <c r="G39" s="250"/>
      <c r="H39" s="250"/>
      <c r="I39" s="250"/>
      <c r="J39" s="562" t="s">
        <v>1536</v>
      </c>
      <c r="K39" s="249" t="str">
        <f>IF(全国標準卸価格表!K39="","",ROUND(IF(入力!$N$39=1,ユーザー別卸価格表!K39/(100-入力!$N$46)%,ユーザー別卸価格表!K39+入力!$P$46),-入力!$N$42)*(入力!$I$35+1))</f>
        <v/>
      </c>
      <c r="L39" s="567" t="s">
        <v>1536</v>
      </c>
      <c r="M39" s="567" t="s">
        <v>1536</v>
      </c>
      <c r="N39" s="567"/>
      <c r="O39" s="234" t="s">
        <v>1551</v>
      </c>
      <c r="P39" s="249">
        <f>IF(全国標準卸価格表!P39="","",ROUND(IF(入力!$N$39=1,ユーザー別卸価格表!P39/(100-入力!$N$47)%,ユーザー別卸価格表!P39+入力!$P$47),-入力!$N$42)*(入力!$I$35+1))</f>
        <v>39710</v>
      </c>
      <c r="Q39" s="250" t="s">
        <v>590</v>
      </c>
      <c r="R39" s="250"/>
      <c r="S39" s="250"/>
      <c r="T39" s="234" t="s">
        <v>1029</v>
      </c>
      <c r="U39" s="249">
        <f>IF(全国標準卸価格表!U39="","",ROUND(IF(入力!$N$39=1,ユーザー別卸価格表!U39/(100-入力!$N$48)%,ユーザー別卸価格表!U39+入力!$P$48),-入力!$N$42)*(入力!$I$35+1))</f>
        <v>39710</v>
      </c>
      <c r="V39" s="250" t="s">
        <v>588</v>
      </c>
      <c r="W39" s="250" t="s">
        <v>589</v>
      </c>
      <c r="X39" s="241"/>
      <c r="Y39" s="117"/>
      <c r="Z39" s="619"/>
      <c r="AA39" s="231" t="s">
        <v>1021</v>
      </c>
      <c r="AB39" s="248">
        <v>99</v>
      </c>
      <c r="AC39" s="233">
        <v>103</v>
      </c>
      <c r="AD39" s="234"/>
      <c r="AE39" s="249" t="str">
        <f>IF(全国標準卸価格表!AE39="","",ROUND(IF(入力!$N$39=1,ユーザー別卸価格表!AE39/(100-入力!$N$49)%,ユーザー別卸価格表!AE39+入力!$P$49),-入力!$N$42)*(入力!$I$35+1))</f>
        <v/>
      </c>
      <c r="AF39" s="250"/>
      <c r="AG39" s="250"/>
      <c r="AH39" s="241"/>
      <c r="AI39" s="234"/>
      <c r="AJ39" s="251" t="str">
        <f>IF(全国標準卸価格表!AJ39="","",ROUND(IF(入力!$N$39=1,ユーザー別卸価格表!AJ39/(100-入力!$N$50)%,ユーザー別卸価格表!AJ39+入力!$P$50),-入力!$N$42)*(入力!$I$35+1))</f>
        <v/>
      </c>
      <c r="AK39" s="250"/>
      <c r="AL39" s="250"/>
      <c r="AM39" s="241"/>
      <c r="AN39" s="234"/>
      <c r="AO39" s="249" t="str">
        <f>IF(全国標準卸価格表!AO39="","",ROUND(IF(入力!$N$39=1,ユーザー別卸価格表!AO39/(100-入力!$N$51)%,ユーザー別卸価格表!AO39+入力!$P$51),-入力!$N$42)*(入力!$I$35+1))</f>
        <v/>
      </c>
      <c r="AP39" s="398"/>
      <c r="AQ39" s="250"/>
      <c r="AR39" s="250"/>
      <c r="AS39" s="234"/>
      <c r="AT39" s="249" t="str">
        <f>IF(全国標準卸価格表!AT39="","",ROUND(IF(入力!$N$39=1,ユーザー別卸価格表!AT39/(100-入力!$N$52)%,ユーザー別卸価格表!AT39+入力!$P$52),-入力!$N$42)*(入力!$I$35+1))</f>
        <v/>
      </c>
      <c r="AU39" s="250"/>
      <c r="AV39" s="250"/>
      <c r="AW39" s="241"/>
      <c r="AY39" s="619"/>
      <c r="AZ39" s="231" t="s">
        <v>1021</v>
      </c>
      <c r="BA39" s="248">
        <v>99</v>
      </c>
      <c r="BB39" s="233">
        <v>103</v>
      </c>
      <c r="BC39" s="234" t="s">
        <v>1565</v>
      </c>
      <c r="BD39" s="249">
        <f>IF(全国標準卸価格表!BD39="","",ROUND(IF(入力!$N$39=1,ユーザー別卸価格表!BD39/(100-入力!$N$53)%,ユーザー別卸価格表!BD39+入力!$P$53),-入力!$N$42)*(入力!$I$35+1))</f>
        <v>57750.000000000007</v>
      </c>
      <c r="BE39" s="250" t="s">
        <v>905</v>
      </c>
      <c r="BF39" s="250"/>
      <c r="BG39" s="250"/>
      <c r="BH39" s="234"/>
      <c r="BI39" s="249" t="str">
        <f>IF(全国標準卸価格表!BI39="","",ROUND(IF(入力!$N$39=1,ユーザー別卸価格表!BI39/(100-入力!$N$54)%,ユーザー別卸価格表!BI39+入力!$P$54),-入力!$N$42)*(入力!$I$35+1))</f>
        <v/>
      </c>
      <c r="BJ39" s="250"/>
      <c r="BK39" s="250"/>
      <c r="BL39" s="237"/>
      <c r="BM39" s="366"/>
      <c r="BN39" s="222"/>
      <c r="BO39" s="195"/>
      <c r="BP39" s="195"/>
      <c r="BQ39" s="195"/>
      <c r="BR39" s="193"/>
      <c r="BS39" s="222"/>
      <c r="BT39" s="195"/>
      <c r="BU39" s="195"/>
      <c r="BV39" s="380"/>
      <c r="BX39" s="620"/>
      <c r="BY39" s="212" t="s">
        <v>246</v>
      </c>
      <c r="BZ39" s="306">
        <v>95</v>
      </c>
      <c r="CA39" s="238">
        <v>99</v>
      </c>
      <c r="CB39" s="209" t="s">
        <v>1429</v>
      </c>
      <c r="CC39" s="194">
        <f>IF(全国標準卸価格表!CC39="","",ROUND(IF(入力!$N$39=1,ユーザー別卸価格表!CC39/(100-入力!$N$59)%,ユーザー別卸価格表!CC39+入力!$P$59),-入力!$N$42)*(入力!$I$35+1))</f>
        <v>25190.000000000004</v>
      </c>
      <c r="CD39" s="195" t="s">
        <v>3</v>
      </c>
      <c r="CE39" s="195"/>
      <c r="CF39" s="257"/>
      <c r="CG39" s="209" t="s">
        <v>1373</v>
      </c>
      <c r="CH39" s="194">
        <f>IF(全国標準卸価格表!CH39="","",ROUND(IF(入力!$N$39=1,ユーザー別卸価格表!CH39/(100-入力!$N$60)%,ユーザー別卸価格表!CH39+入力!$P$60),-入力!$N$42)*(入力!$I$35+1))</f>
        <v>31790.000000000004</v>
      </c>
      <c r="CI39" s="195" t="s">
        <v>590</v>
      </c>
      <c r="CJ39" s="195" t="s">
        <v>589</v>
      </c>
      <c r="CK39" s="246"/>
      <c r="CL39" s="209" t="s">
        <v>666</v>
      </c>
      <c r="CM39" s="194">
        <f>IF(全国標準卸価格表!CM39="","",ROUND(IF(入力!$N$39=1,ユーザー別卸価格表!CM39/(100-入力!$N$61)%,ユーザー別卸価格表!CM39+入力!$P$61),-入力!$N$42)*(入力!$I$35+1))</f>
        <v>30470.000000000004</v>
      </c>
      <c r="CN39" s="195" t="s">
        <v>3</v>
      </c>
      <c r="CO39" s="195"/>
      <c r="CP39" s="246"/>
      <c r="CQ39" s="366"/>
      <c r="CR39" s="194"/>
      <c r="CS39" s="195"/>
      <c r="CT39" s="195"/>
      <c r="CU39" s="246"/>
      <c r="CV39" s="104"/>
      <c r="CW39" s="619"/>
      <c r="CX39" s="212" t="s">
        <v>205</v>
      </c>
      <c r="CY39" s="306">
        <v>91</v>
      </c>
      <c r="CZ39" s="238">
        <v>95</v>
      </c>
      <c r="DA39" s="209" t="s">
        <v>1443</v>
      </c>
      <c r="DB39" s="194">
        <f>IF(全国標準卸価格表!DB39="","",ROUND(IF(入力!$N$39=1,ユーザー別卸価格表!DB39/(100-入力!$N$66)%,ユーザー別卸価格表!DB39+入力!$P$66),-入力!$N$42)*(入力!$I$35+1))</f>
        <v>19800</v>
      </c>
      <c r="DC39" s="195" t="s">
        <v>3</v>
      </c>
      <c r="DD39" s="195"/>
      <c r="DE39" s="257"/>
      <c r="DF39" s="209" t="s">
        <v>1370</v>
      </c>
      <c r="DG39" s="194">
        <f>IF(全国標準卸価格表!DG39="","",ROUND(IF(入力!$N$39=1,ユーザー別卸価格表!DG39/(100-入力!$N$67)%,ユーザー別卸価格表!DG39+入力!$P$67),-入力!$N$42)*(入力!$I$35+1))</f>
        <v>24860.000000000004</v>
      </c>
      <c r="DH39" s="135" t="s">
        <v>590</v>
      </c>
      <c r="DI39" s="195" t="s">
        <v>589</v>
      </c>
      <c r="DJ39" s="246"/>
      <c r="DK39" s="209" t="s">
        <v>678</v>
      </c>
      <c r="DL39" s="194">
        <f>IF(全国標準卸価格表!DL39="","",ROUND(IF(入力!$N$39=1,ユーザー別卸価格表!DL39/(100-入力!$N$68)%,ユーザー別卸価格表!DL39+入力!$P$68),-入力!$N$42)*(入力!$I$35+1))</f>
        <v>23650.000000000004</v>
      </c>
      <c r="DM39" s="195" t="s">
        <v>3</v>
      </c>
      <c r="DN39" s="195"/>
      <c r="DO39" s="257"/>
      <c r="DP39" s="366"/>
      <c r="DQ39" s="194"/>
      <c r="DR39" s="195"/>
      <c r="DS39" s="195"/>
      <c r="DT39" s="246"/>
      <c r="DU39" s="104"/>
      <c r="DV39" s="194"/>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66"/>
      <c r="EU39" s="619"/>
      <c r="EV39" s="207" t="s">
        <v>1751</v>
      </c>
      <c r="EW39" s="208">
        <v>102</v>
      </c>
      <c r="EX39" s="208"/>
      <c r="EY39" s="209"/>
      <c r="EZ39" s="194" t="str">
        <f>IF(全国標準卸価格表!EZ39="","",ROUND(IF(入力!$N$39=1,ユーザー別卸価格表!EZ39/(100-入力!$N$74)%,ユーザー別卸価格表!EZ39+入力!$P$74),-入力!$N$42)*(入力!$I$35+1))</f>
        <v/>
      </c>
      <c r="FA39" s="210"/>
      <c r="FB39" s="210"/>
      <c r="FC39" s="211"/>
      <c r="FD39" s="209"/>
      <c r="FE39" s="194" t="str">
        <f>IF(全国標準卸価格表!FE39="","",ROUND(IF(入力!$N$39=1,ユーザー別卸価格表!FE39/(100-入力!$N$75)%,ユーザー別卸価格表!FE39+入力!$P$75),-入力!$N$42)*(入力!$I$35+1))</f>
        <v/>
      </c>
      <c r="FF39" s="210"/>
      <c r="FG39" s="210"/>
      <c r="FH39" s="211"/>
      <c r="FI39" s="209"/>
      <c r="FJ39" s="194" t="str">
        <f>IF(全国標準卸価格表!FJ39="","",ROUND(IF(入力!$N$39=1,ユーザー別卸価格表!FJ39/(100-入力!$N$76)%,ユーザー別卸価格表!FJ39+入力!$P$76),-入力!$N$42)*(入力!$I$35+1))</f>
        <v/>
      </c>
      <c r="FK39" s="210"/>
      <c r="FL39" s="210"/>
      <c r="FM39" s="210"/>
      <c r="FN39" s="209" t="s">
        <v>1761</v>
      </c>
      <c r="FO39" s="194">
        <f>IF(全国標準卸価格表!FO39="","",ROUND(IF(入力!$N$39=1,ユーザー別卸価格表!FO39/(100-入力!$N$77)%,ユーザー別卸価格表!FO39+入力!$P$77),-入力!$N$42)*(入力!$I$35+1))</f>
        <v>34320</v>
      </c>
      <c r="FP39" s="210" t="s">
        <v>754</v>
      </c>
      <c r="FQ39" s="210"/>
      <c r="FR39" s="211"/>
      <c r="FS39" s="209"/>
      <c r="FT39" s="194" t="str">
        <f>IF(全国標準卸価格表!FT39="","",ROUND(IF(入力!$N$39=1,ユーザー別卸価格表!FT39/(100-入力!$N$78)%,ユーザー別卸価格表!FT39+入力!$P$78),-入力!$N$42)*(入力!$I$35+1))</f>
        <v/>
      </c>
      <c r="FU39" s="210"/>
      <c r="FV39" s="210"/>
      <c r="FW39" s="211"/>
      <c r="FX39" s="191"/>
      <c r="FY39" s="137"/>
      <c r="FZ39" s="137"/>
      <c r="GA39" s="137"/>
      <c r="GB39" s="137"/>
      <c r="GC39" s="137"/>
      <c r="GD39" s="138"/>
      <c r="GE39" s="196"/>
      <c r="GF39" s="200"/>
      <c r="GG39" s="137"/>
      <c r="GH39" s="137"/>
      <c r="GI39" s="138"/>
      <c r="GJ39" s="196"/>
      <c r="GK39" s="200"/>
      <c r="GL39" s="137"/>
      <c r="GM39" s="137"/>
      <c r="GN39" s="138"/>
      <c r="GO39" s="196"/>
      <c r="GP39" s="200"/>
      <c r="GQ39" s="137"/>
      <c r="GR39" s="137"/>
      <c r="GS39" s="138"/>
      <c r="GT39" s="196"/>
      <c r="GU39" s="202"/>
      <c r="GV39" s="203"/>
      <c r="GW39" s="66"/>
      <c r="GX39" s="705" t="s">
        <v>72</v>
      </c>
      <c r="GY39" s="701" t="s">
        <v>328</v>
      </c>
      <c r="GZ39" s="701"/>
      <c r="HA39" s="701"/>
      <c r="HB39" s="724" t="s">
        <v>329</v>
      </c>
      <c r="HC39" s="725"/>
      <c r="HD39" s="726"/>
      <c r="HE39" s="542"/>
      <c r="HF39" s="203"/>
      <c r="HG39" s="203"/>
      <c r="HI39" s="203"/>
      <c r="HJ39" s="203"/>
      <c r="HK39" s="203"/>
      <c r="HL39" s="66"/>
      <c r="HM39" s="66"/>
      <c r="HN39" s="111"/>
      <c r="HP39" s="606"/>
      <c r="HQ39" s="614"/>
      <c r="HR39" s="275" t="s">
        <v>1325</v>
      </c>
      <c r="HS39" s="276" t="s">
        <v>455</v>
      </c>
      <c r="HT39" s="338" t="s">
        <v>1157</v>
      </c>
      <c r="HU39" s="277" t="s">
        <v>1155</v>
      </c>
      <c r="HV39" s="278">
        <f>IF(全国標準卸価格表!HV39="","",ROUND(IF(入力!$N$39=1,ユーザー別卸価格表!HV39/(100-入力!$N$98)%,ユーザー別卸価格表!HV39+入力!$P$98),-入力!$N$42)*(入力!$I$35+1))</f>
        <v>57970.000000000007</v>
      </c>
      <c r="HX39" s="606"/>
      <c r="HY39" s="614"/>
      <c r="HZ39" s="275" t="s">
        <v>2125</v>
      </c>
      <c r="IA39" s="276" t="s">
        <v>455</v>
      </c>
      <c r="IB39" s="338" t="s">
        <v>2072</v>
      </c>
      <c r="IC39" s="277" t="s">
        <v>2073</v>
      </c>
      <c r="ID39" s="278">
        <f>IF(全国標準卸価格表!ID39="","",ROUND(IF(入力!$N$39=1,ユーザー別卸価格表!ID39/(100-入力!$N$132)%,ユーザー別卸価格表!ID39+入力!$P$132),-入力!$N$42)*(入力!$I$35+1))</f>
        <v>56100.000000000007</v>
      </c>
      <c r="IE39" s="67"/>
      <c r="IF39" s="606"/>
      <c r="IG39" s="609"/>
      <c r="IH39" s="166" t="s">
        <v>1858</v>
      </c>
      <c r="II39" s="167" t="s">
        <v>456</v>
      </c>
      <c r="IJ39" s="213" t="s">
        <v>1861</v>
      </c>
      <c r="IK39" s="168" t="s">
        <v>1860</v>
      </c>
      <c r="IL39" s="526">
        <f>IF(全国標準卸価格表!IL39="","",ROUND(IF(入力!$N$39=1,ユーザー別卸価格表!IL39/(100-入力!$N$179)%,ユーザー別卸価格表!IL39+入力!$P$179),-入力!$N$42)*(入力!$I$35+1))</f>
        <v>33770</v>
      </c>
      <c r="IM39" s="67"/>
      <c r="IN39" s="619"/>
      <c r="IO39" s="609"/>
      <c r="IP39" s="186" t="s">
        <v>532</v>
      </c>
      <c r="IQ39" s="187" t="s">
        <v>455</v>
      </c>
      <c r="IR39" s="352" t="s">
        <v>544</v>
      </c>
      <c r="IS39" s="188" t="s">
        <v>1072</v>
      </c>
      <c r="IT39" s="169">
        <f>IF(全国標準卸価格表!IT39="","",ROUND(IF(入力!$N$39=1,ユーザー別卸価格表!IT39/(100-入力!$N$196)%,ユーザー別卸価格表!IT39+入力!$P$196),-入力!$N$42)*(入力!$I$35+1))</f>
        <v>103730.00000000001</v>
      </c>
    </row>
    <row r="40" spans="1:254" ht="29.1" customHeight="1" thickBot="1">
      <c r="A40" s="620"/>
      <c r="B40" s="120" t="s">
        <v>1550</v>
      </c>
      <c r="C40" s="294">
        <v>101</v>
      </c>
      <c r="D40" s="121"/>
      <c r="E40" s="127"/>
      <c r="F40" s="128" t="str">
        <f>IF(全国標準卸価格表!F40="","",ROUND(IF(入力!$N$39=1,ユーザー別卸価格表!F40/(100-入力!$N$45)%,ユーザー別卸価格表!F40+入力!$P$45),-入力!$N$42)*(入力!$I$35+1))</f>
        <v/>
      </c>
      <c r="G40" s="129"/>
      <c r="H40" s="129"/>
      <c r="I40" s="129"/>
      <c r="J40" s="563" t="s">
        <v>1536</v>
      </c>
      <c r="K40" s="128" t="str">
        <f>IF(全国標準卸価格表!K40="","",ROUND(IF(入力!$N$39=1,ユーザー別卸価格表!K40/(100-入力!$N$46)%,ユーザー別卸価格表!K40+入力!$P$46),-入力!$N$42)*(入力!$I$35+1))</f>
        <v/>
      </c>
      <c r="L40" s="568" t="s">
        <v>1536</v>
      </c>
      <c r="M40" s="568" t="s">
        <v>1536</v>
      </c>
      <c r="N40" s="568"/>
      <c r="O40" s="127" t="s">
        <v>1552</v>
      </c>
      <c r="P40" s="128">
        <f>IF(全国標準卸価格表!P40="","",ROUND(IF(入力!$N$39=1,ユーザー別卸価格表!P40/(100-入力!$N$47)%,ユーザー別卸価格表!P40+入力!$P$47),-入力!$N$42)*(入力!$I$35+1))</f>
        <v>43450</v>
      </c>
      <c r="Q40" s="129" t="s">
        <v>588</v>
      </c>
      <c r="R40" s="129"/>
      <c r="S40" s="129"/>
      <c r="T40" s="127"/>
      <c r="U40" s="128" t="str">
        <f>IF(全国標準卸価格表!U40="","",ROUND(IF(入力!$N$39=1,ユーザー別卸価格表!U40/(100-入力!$N$48)%,ユーザー別卸価格表!U40+入力!$P$48),-入力!$N$42)*(入力!$I$35+1))</f>
        <v/>
      </c>
      <c r="V40" s="129"/>
      <c r="W40" s="129"/>
      <c r="X40" s="131"/>
      <c r="Y40" s="117"/>
      <c r="Z40" s="620"/>
      <c r="AA40" s="120" t="s">
        <v>1550</v>
      </c>
      <c r="AB40" s="294">
        <v>101</v>
      </c>
      <c r="AC40" s="121"/>
      <c r="AD40" s="127"/>
      <c r="AE40" s="128" t="str">
        <f>IF(全国標準卸価格表!AE40="","",ROUND(IF(入力!$N$39=1,ユーザー別卸価格表!AE40/(100-入力!$N$49)%,ユーザー別卸価格表!AE40+入力!$P$49),-入力!$N$42)*(入力!$I$35+1))</f>
        <v/>
      </c>
      <c r="AF40" s="129"/>
      <c r="AG40" s="129"/>
      <c r="AH40" s="131"/>
      <c r="AI40" s="127"/>
      <c r="AJ40" s="132" t="str">
        <f>IF(全国標準卸価格表!AJ40="","",ROUND(IF(入力!$N$39=1,ユーザー別卸価格表!AJ40/(100-入力!$N$50)%,ユーザー別卸価格表!AJ40+入力!$P$50),-入力!$N$42)*(入力!$I$35+1))</f>
        <v/>
      </c>
      <c r="AK40" s="129"/>
      <c r="AL40" s="129"/>
      <c r="AM40" s="131"/>
      <c r="AN40" s="127"/>
      <c r="AO40" s="128" t="str">
        <f>IF(全国標準卸価格表!AO40="","",ROUND(IF(入力!$N$39=1,ユーザー別卸価格表!AO40/(100-入力!$N$51)%,ユーザー別卸価格表!AO40+入力!$P$51),-入力!$N$42)*(入力!$I$35+1))</f>
        <v/>
      </c>
      <c r="AP40" s="399"/>
      <c r="AQ40" s="129"/>
      <c r="AR40" s="129"/>
      <c r="AS40" s="127"/>
      <c r="AT40" s="128" t="str">
        <f>IF(全国標準卸価格表!AT40="","",ROUND(IF(入力!$N$39=1,ユーザー別卸価格表!AT40/(100-入力!$N$52)%,ユーザー別卸価格表!AT40+入力!$P$52),-入力!$N$42)*(入力!$I$35+1))</f>
        <v/>
      </c>
      <c r="AU40" s="129"/>
      <c r="AV40" s="129"/>
      <c r="AW40" s="131"/>
      <c r="AY40" s="620"/>
      <c r="AZ40" s="120" t="s">
        <v>1550</v>
      </c>
      <c r="BA40" s="294">
        <v>101</v>
      </c>
      <c r="BB40" s="121"/>
      <c r="BC40" s="127"/>
      <c r="BD40" s="128" t="str">
        <f>IF(全国標準卸価格表!BD40="","",ROUND(IF(入力!$N$39=1,ユーザー別卸価格表!BD40/(100-入力!$N$53)%,ユーザー別卸価格表!BD40+入力!$P$53),-入力!$N$42)*(入力!$I$35+1))</f>
        <v/>
      </c>
      <c r="BE40" s="129"/>
      <c r="BF40" s="129"/>
      <c r="BG40" s="129"/>
      <c r="BH40" s="127"/>
      <c r="BI40" s="128" t="str">
        <f>IF(全国標準卸価格表!BI40="","",ROUND(IF(入力!$N$39=1,ユーザー別卸価格表!BI40/(100-入力!$N$54)%,ユーザー別卸価格表!BI40+入力!$P$54),-入力!$N$42)*(入力!$I$35+1))</f>
        <v/>
      </c>
      <c r="BJ40" s="129"/>
      <c r="BK40" s="129"/>
      <c r="BL40" s="130"/>
      <c r="BM40" s="366"/>
      <c r="BN40" s="222"/>
      <c r="BO40" s="195"/>
      <c r="BP40" s="195"/>
      <c r="BQ40" s="195"/>
      <c r="BR40" s="193"/>
      <c r="BS40" s="222"/>
      <c r="BT40" s="195"/>
      <c r="BU40" s="195"/>
      <c r="BV40" s="380"/>
      <c r="BX40" s="631">
        <v>15</v>
      </c>
      <c r="BY40" s="295" t="s">
        <v>280</v>
      </c>
      <c r="BZ40" s="300">
        <v>77</v>
      </c>
      <c r="CA40" s="217"/>
      <c r="CB40" s="218" t="s">
        <v>1441</v>
      </c>
      <c r="CC40" s="253">
        <f>IF(全国標準卸価格表!CC40="","",ROUND(IF(入力!$N$39=1,ユーザー別卸価格表!CC40/(100-入力!$N$59)%,ユーザー別卸価格表!CC40+入力!$P$59),-入力!$N$42)*(入力!$I$35+1))</f>
        <v>16500</v>
      </c>
      <c r="CD40" s="220" t="s">
        <v>3</v>
      </c>
      <c r="CE40" s="220"/>
      <c r="CF40" s="254"/>
      <c r="CG40" s="218"/>
      <c r="CH40" s="253" t="str">
        <f>IF(全国標準卸価格表!CH40="","",ROUND(IF(入力!$N$39=1,ユーザー別卸価格表!CH40/(100-入力!$N$60)%,ユーザー別卸価格表!CH40+入力!$P$60),-入力!$N$42)*(入力!$I$35+1))</f>
        <v/>
      </c>
      <c r="CI40" s="220"/>
      <c r="CJ40" s="220"/>
      <c r="CK40" s="255"/>
      <c r="CL40" s="218" t="s">
        <v>667</v>
      </c>
      <c r="CM40" s="253">
        <f>IF(全国標準卸価格表!CM40="","",ROUND(IF(入力!$N$39=1,ユーザー別卸価格表!CM40/(100-入力!$N$61)%,ユーザー別卸価格表!CM40+入力!$P$61),-入力!$N$42)*(入力!$I$35+1))</f>
        <v>20900</v>
      </c>
      <c r="CN40" s="220" t="s">
        <v>3</v>
      </c>
      <c r="CO40" s="220"/>
      <c r="CP40" s="255"/>
      <c r="CQ40" s="366"/>
      <c r="CR40" s="194"/>
      <c r="CS40" s="195"/>
      <c r="CT40" s="195"/>
      <c r="CU40" s="246"/>
      <c r="CV40" s="104"/>
      <c r="CW40" s="619"/>
      <c r="CX40" s="212" t="s">
        <v>203</v>
      </c>
      <c r="CY40" s="306">
        <v>94</v>
      </c>
      <c r="CZ40" s="238"/>
      <c r="DA40" s="209" t="s">
        <v>1442</v>
      </c>
      <c r="DB40" s="194">
        <f>IF(全国標準卸価格表!DB40="","",ROUND(IF(入力!$N$39=1,ユーザー別卸価格表!DB40/(100-入力!$N$66)%,ユーザー別卸価格表!DB40+入力!$P$66),-入力!$N$42)*(入力!$I$35+1))</f>
        <v>22110</v>
      </c>
      <c r="DC40" s="195" t="s">
        <v>3</v>
      </c>
      <c r="DD40" s="195"/>
      <c r="DE40" s="257"/>
      <c r="DF40" s="209"/>
      <c r="DG40" s="194" t="str">
        <f>IF(全国標準卸価格表!DG40="","",ROUND(IF(入力!$N$39=1,ユーザー別卸価格表!DG40/(100-入力!$N$67)%,ユーザー別卸価格表!DG40+入力!$P$67),-入力!$N$42)*(入力!$I$35+1))</f>
        <v/>
      </c>
      <c r="DH40" s="135"/>
      <c r="DI40" s="195"/>
      <c r="DJ40" s="246"/>
      <c r="DK40" s="209" t="s">
        <v>679</v>
      </c>
      <c r="DL40" s="194">
        <f>IF(全国標準卸価格表!DL40="","",ROUND(IF(入力!$N$39=1,ユーザー別卸価格表!DL40/(100-入力!$N$68)%,ユーザー別卸価格表!DL40+入力!$P$68),-入力!$N$42)*(入力!$I$35+1))</f>
        <v>25740.000000000004</v>
      </c>
      <c r="DM40" s="195" t="s">
        <v>3</v>
      </c>
      <c r="DN40" s="195"/>
      <c r="DO40" s="257"/>
      <c r="DP40" s="366"/>
      <c r="DQ40" s="194"/>
      <c r="DR40" s="195"/>
      <c r="DS40" s="195"/>
      <c r="DT40" s="246"/>
      <c r="DU40" s="104"/>
      <c r="DV40" s="194"/>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66"/>
      <c r="EU40" s="619"/>
      <c r="EV40" s="207" t="s">
        <v>965</v>
      </c>
      <c r="EW40" s="208">
        <v>99</v>
      </c>
      <c r="EX40" s="208"/>
      <c r="EY40" s="209"/>
      <c r="EZ40" s="194" t="str">
        <f>IF(全国標準卸価格表!EZ40="","",ROUND(IF(入力!$N$39=1,ユーザー別卸価格表!EZ40/(100-入力!$N$74)%,ユーザー別卸価格表!EZ40+入力!$P$74),-入力!$N$42)*(入力!$I$35+1))</f>
        <v/>
      </c>
      <c r="FA40" s="210"/>
      <c r="FB40" s="210"/>
      <c r="FC40" s="211"/>
      <c r="FD40" s="209"/>
      <c r="FE40" s="194" t="str">
        <f>IF(全国標準卸価格表!FE40="","",ROUND(IF(入力!$N$39=1,ユーザー別卸価格表!FE40/(100-入力!$N$75)%,ユーザー別卸価格表!FE40+入力!$P$75),-入力!$N$42)*(入力!$I$35+1))</f>
        <v/>
      </c>
      <c r="FF40" s="210"/>
      <c r="FG40" s="210"/>
      <c r="FH40" s="211"/>
      <c r="FI40" s="209"/>
      <c r="FJ40" s="194" t="str">
        <f>IF(全国標準卸価格表!FJ40="","",ROUND(IF(入力!$N$39=1,ユーザー別卸価格表!FJ40/(100-入力!$N$76)%,ユーザー別卸価格表!FJ40+入力!$P$76),-入力!$N$42)*(入力!$I$35+1))</f>
        <v/>
      </c>
      <c r="FK40" s="210"/>
      <c r="FL40" s="210"/>
      <c r="FM40" s="210"/>
      <c r="FN40" s="209"/>
      <c r="FO40" s="194" t="str">
        <f>IF(全国標準卸価格表!FO40="","",ROUND(IF(入力!$N$39=1,ユーザー別卸価格表!FO40/(100-入力!$N$77)%,ユーザー別卸価格表!FO40+入力!$P$77),-入力!$N$42)*(入力!$I$35+1))</f>
        <v/>
      </c>
      <c r="FP40" s="210"/>
      <c r="FQ40" s="210"/>
      <c r="FR40" s="211"/>
      <c r="FS40" s="209" t="s">
        <v>1533</v>
      </c>
      <c r="FT40" s="194">
        <f>IF(全国標準卸価格表!FT40="","",ROUND(IF(入力!$N$39=1,ユーザー別卸価格表!FT40/(100-入力!$N$78)%,ユーザー別卸価格表!FT40+入力!$P$78),-入力!$N$42)*(入力!$I$35+1))</f>
        <v>31790.000000000004</v>
      </c>
      <c r="FU40" s="210" t="s">
        <v>590</v>
      </c>
      <c r="FV40" s="210" t="s">
        <v>1536</v>
      </c>
      <c r="FW40" s="211"/>
      <c r="FX40" s="191"/>
      <c r="FY40" s="137"/>
      <c r="FZ40" s="137"/>
      <c r="GA40" s="137"/>
      <c r="GB40" s="137"/>
      <c r="GC40" s="137"/>
      <c r="GD40" s="138"/>
      <c r="GE40" s="196"/>
      <c r="GF40" s="200"/>
      <c r="GG40" s="137"/>
      <c r="GH40" s="137"/>
      <c r="GI40" s="138"/>
      <c r="GJ40" s="196"/>
      <c r="GK40" s="200"/>
      <c r="GL40" s="137"/>
      <c r="GM40" s="137"/>
      <c r="GN40" s="138"/>
      <c r="GO40" s="196"/>
      <c r="GP40" s="200"/>
      <c r="GQ40" s="137"/>
      <c r="GR40" s="137"/>
      <c r="GS40" s="138"/>
      <c r="GT40" s="196"/>
      <c r="GU40" s="310"/>
      <c r="GV40" s="135"/>
      <c r="GW40" s="66"/>
      <c r="GX40" s="706"/>
      <c r="GY40" s="122" t="s">
        <v>317</v>
      </c>
      <c r="GZ40" s="702" t="s">
        <v>775</v>
      </c>
      <c r="HA40" s="591"/>
      <c r="HB40" s="122" t="s">
        <v>317</v>
      </c>
      <c r="HC40" s="713" t="s">
        <v>775</v>
      </c>
      <c r="HD40" s="723"/>
      <c r="HE40" s="367"/>
      <c r="HF40" s="310"/>
      <c r="HG40" s="134"/>
      <c r="HH40" s="203"/>
      <c r="HI40" s="310"/>
      <c r="HJ40" s="310"/>
      <c r="HK40" s="310"/>
      <c r="HL40" s="66"/>
      <c r="HM40" s="66"/>
      <c r="HN40" s="111"/>
      <c r="HP40" s="606"/>
      <c r="HQ40" s="634" t="s">
        <v>1899</v>
      </c>
      <c r="HR40" s="166" t="s">
        <v>1902</v>
      </c>
      <c r="HS40" s="167" t="s">
        <v>454</v>
      </c>
      <c r="HT40" s="213" t="s">
        <v>1840</v>
      </c>
      <c r="HU40" s="168" t="s">
        <v>1839</v>
      </c>
      <c r="HV40" s="169">
        <f>IF(全国標準卸価格表!HV40="","",ROUND(IF(入力!$N$39=1,ユーザー別卸価格表!HV40/(100-入力!$N$99)%,ユーザー別卸価格表!HV40+入力!$P$99),-入力!$N$42)*(入力!$I$35+1))</f>
        <v>82500</v>
      </c>
      <c r="HX40" s="606"/>
      <c r="HY40" s="634" t="s">
        <v>2079</v>
      </c>
      <c r="HZ40" s="271" t="s">
        <v>2126</v>
      </c>
      <c r="IA40" s="272" t="s">
        <v>454</v>
      </c>
      <c r="IB40" s="333" t="s">
        <v>2080</v>
      </c>
      <c r="IC40" s="273" t="s">
        <v>2081</v>
      </c>
      <c r="ID40" s="274">
        <f>IF(全国標準卸価格表!ID40="","",ROUND(IF(入力!$N$39=1,ユーザー別卸価格表!ID40/(100-入力!$N$133)%,ユーザー別卸価格表!ID40+入力!$P$133),-入力!$N$42)*(入力!$I$35+1))</f>
        <v>78650</v>
      </c>
      <c r="IE40" s="67"/>
      <c r="IF40" s="606"/>
      <c r="IG40" s="610"/>
      <c r="IH40" s="275" t="s">
        <v>1858</v>
      </c>
      <c r="II40" s="276" t="s">
        <v>456</v>
      </c>
      <c r="IJ40" s="338" t="s">
        <v>1859</v>
      </c>
      <c r="IK40" s="277" t="s">
        <v>1857</v>
      </c>
      <c r="IL40" s="529">
        <f>IF(全国標準卸価格表!IL40="","",ROUND(IF(入力!$N$39=1,ユーザー別卸価格表!IL40/(100-入力!$N$179)%,ユーザー別卸価格表!IL40+入力!$P$179),-入力!$N$42)*(入力!$I$35+1))</f>
        <v>27060.000000000004</v>
      </c>
      <c r="IM40" s="67"/>
      <c r="IN40" s="619"/>
      <c r="IO40" s="609"/>
      <c r="IP40" s="186" t="s">
        <v>532</v>
      </c>
      <c r="IQ40" s="187" t="s">
        <v>454</v>
      </c>
      <c r="IR40" s="352" t="s">
        <v>545</v>
      </c>
      <c r="IS40" s="188" t="s">
        <v>568</v>
      </c>
      <c r="IT40" s="169">
        <f>IF(全国標準卸価格表!IT40="","",ROUND(IF(入力!$N$39=1,ユーザー別卸価格表!IT40/(100-入力!$N$196)%,ユーザー別卸価格表!IT40+入力!$P$196),-入力!$N$42)*(入力!$I$35+1))</f>
        <v>73260</v>
      </c>
    </row>
    <row r="41" spans="1:254" ht="29.1" customHeight="1" thickBot="1">
      <c r="A41" s="631">
        <v>18</v>
      </c>
      <c r="B41" s="295" t="s">
        <v>315</v>
      </c>
      <c r="C41" s="293"/>
      <c r="D41" s="217">
        <v>92</v>
      </c>
      <c r="E41" s="218"/>
      <c r="F41" s="219" t="str">
        <f>IF(全国標準卸価格表!F41="","",ROUND(IF(入力!$N$39=1,ユーザー別卸価格表!F41/(100-入力!$N$45)%,ユーザー別卸価格表!F41+入力!$P$45),-入力!$N$42)*(入力!$I$35+1))</f>
        <v/>
      </c>
      <c r="G41" s="220"/>
      <c r="H41" s="220"/>
      <c r="I41" s="220"/>
      <c r="J41" s="552" t="s">
        <v>1536</v>
      </c>
      <c r="K41" s="219" t="str">
        <f>IF(全国標準卸価格表!K41="","",ROUND(IF(入力!$N$39=1,ユーザー別卸価格表!K41/(100-入力!$N$46)%,ユーザー別卸価格表!K41+入力!$P$46),-入力!$N$42)*(入力!$I$35+1))</f>
        <v/>
      </c>
      <c r="L41" s="565" t="s">
        <v>1536</v>
      </c>
      <c r="M41" s="565" t="s">
        <v>1536</v>
      </c>
      <c r="N41" s="565"/>
      <c r="O41" s="218"/>
      <c r="P41" s="219" t="str">
        <f>IF(全国標準卸価格表!P41="","",ROUND(IF(入力!$N$39=1,ユーザー別卸価格表!P41/(100-入力!$N$47)%,ユーザー別卸価格表!P41+入力!$P$47),-入力!$N$42)*(入力!$I$35+1))</f>
        <v/>
      </c>
      <c r="Q41" s="220"/>
      <c r="R41" s="220"/>
      <c r="S41" s="220"/>
      <c r="T41" s="218"/>
      <c r="U41" s="219" t="str">
        <f>IF(全国標準卸価格表!U41="","",ROUND(IF(入力!$N$39=1,ユーザー別卸価格表!U41/(100-入力!$N$48)%,ユーザー別卸価格表!U41+入力!$P$48),-入力!$N$42)*(入力!$I$35+1))</f>
        <v/>
      </c>
      <c r="V41" s="220"/>
      <c r="W41" s="220"/>
      <c r="X41" s="239"/>
      <c r="Y41" s="117"/>
      <c r="Z41" s="631">
        <v>18</v>
      </c>
      <c r="AA41" s="295" t="s">
        <v>315</v>
      </c>
      <c r="AB41" s="293"/>
      <c r="AC41" s="217">
        <v>92</v>
      </c>
      <c r="AD41" s="218"/>
      <c r="AE41" s="219" t="str">
        <f>IF(全国標準卸価格表!AE41="","",ROUND(IF(入力!$N$39=1,ユーザー別卸価格表!AE41/(100-入力!$N$49)%,ユーザー別卸価格表!AE41+入力!$P$49),-入力!$N$42)*(入力!$I$35+1))</f>
        <v/>
      </c>
      <c r="AF41" s="220"/>
      <c r="AG41" s="220"/>
      <c r="AH41" s="239"/>
      <c r="AI41" s="209" t="s">
        <v>1993</v>
      </c>
      <c r="AJ41" s="243">
        <f>IF(全国標準卸価格表!AJ41="","",ROUND(IF(入力!$N$39=1,ユーザー別卸価格表!AJ41/(100-入力!$N$50)%,ユーザー別卸価格表!AJ41+入力!$P$50),-入力!$N$42)*(入力!$I$35+1))</f>
        <v>64900.000000000007</v>
      </c>
      <c r="AK41" s="195" t="s">
        <v>635</v>
      </c>
      <c r="AL41" s="195" t="s">
        <v>589</v>
      </c>
      <c r="AM41" s="242"/>
      <c r="AN41" s="209" t="s">
        <v>1239</v>
      </c>
      <c r="AO41" s="222">
        <f>IF(全国標準卸価格表!AO41="","",ROUND(IF(入力!$N$39=1,ユーザー別卸価格表!AO41/(100-入力!$N$51)%,ユーザー別卸価格表!AO41+入力!$P$51),-入力!$N$42)*(入力!$I$35+1))</f>
        <v>70400</v>
      </c>
      <c r="AP41" s="380" t="s">
        <v>1609</v>
      </c>
      <c r="AQ41" s="195" t="s">
        <v>589</v>
      </c>
      <c r="AR41" s="195"/>
      <c r="AS41" s="209"/>
      <c r="AT41" s="222" t="str">
        <f>IF(全国標準卸価格表!AT41="","",ROUND(IF(入力!$N$39=1,ユーザー別卸価格表!AT41/(100-入力!$N$52)%,ユーザー別卸価格表!AT41+入力!$P$52),-入力!$N$42)*(入力!$I$35+1))</f>
        <v/>
      </c>
      <c r="AU41" s="195"/>
      <c r="AV41" s="195"/>
      <c r="AW41" s="242"/>
      <c r="AY41" s="631">
        <v>18</v>
      </c>
      <c r="AZ41" s="295" t="s">
        <v>315</v>
      </c>
      <c r="BA41" s="293"/>
      <c r="BB41" s="217">
        <v>92</v>
      </c>
      <c r="BC41" s="209"/>
      <c r="BD41" s="222" t="str">
        <f>IF(全国標準卸価格表!BD41="","",ROUND(IF(入力!$N$39=1,ユーザー別卸価格表!BD41/(100-入力!$N$53)%,ユーザー別卸価格表!BD41+入力!$P$53),-入力!$N$42)*(入力!$I$35+1))</f>
        <v/>
      </c>
      <c r="BE41" s="195"/>
      <c r="BF41" s="195"/>
      <c r="BG41" s="195"/>
      <c r="BH41" s="209"/>
      <c r="BI41" s="222" t="str">
        <f>IF(全国標準卸価格表!BI41="","",ROUND(IF(入力!$N$39=1,ユーザー別卸価格表!BI41/(100-入力!$N$54)%,ユーザー別卸価格表!BI41+入力!$P$54),-入力!$N$42)*(入力!$I$35+1))</f>
        <v/>
      </c>
      <c r="BJ41" s="195"/>
      <c r="BK41" s="195"/>
      <c r="BL41" s="223"/>
      <c r="BM41" s="366"/>
      <c r="BN41" s="222"/>
      <c r="BO41" s="195"/>
      <c r="BP41" s="195"/>
      <c r="BQ41" s="195"/>
      <c r="BR41" s="193"/>
      <c r="BS41" s="222"/>
      <c r="BT41" s="195"/>
      <c r="BU41" s="195"/>
      <c r="BV41" s="380"/>
      <c r="BX41" s="619"/>
      <c r="BY41" s="212" t="s">
        <v>240</v>
      </c>
      <c r="BZ41" s="306">
        <v>84</v>
      </c>
      <c r="CA41" s="238">
        <v>88</v>
      </c>
      <c r="CB41" s="209" t="s">
        <v>1440</v>
      </c>
      <c r="CC41" s="194">
        <f>IF(全国標準卸価格表!CC41="","",ROUND(IF(入力!$N$39=1,ユーザー別卸価格表!CC41/(100-入力!$N$59)%,ユーザー別卸価格表!CC41+入力!$P$59),-入力!$N$42)*(入力!$I$35+1))</f>
        <v>19360</v>
      </c>
      <c r="CD41" s="195" t="s">
        <v>3</v>
      </c>
      <c r="CE41" s="195"/>
      <c r="CF41" s="257"/>
      <c r="CG41" s="209" t="s">
        <v>1372</v>
      </c>
      <c r="CH41" s="194">
        <f>IF(全国標準卸価格表!CH41="","",ROUND(IF(入力!$N$39=1,ユーザー別卸価格表!CH41/(100-入力!$N$60)%,ユーザー別卸価格表!CH41+入力!$P$60),-入力!$N$42)*(入力!$I$35+1))</f>
        <v>24090.000000000004</v>
      </c>
      <c r="CI41" s="195" t="s">
        <v>590</v>
      </c>
      <c r="CJ41" s="195" t="s">
        <v>589</v>
      </c>
      <c r="CK41" s="246"/>
      <c r="CL41" s="209" t="s">
        <v>668</v>
      </c>
      <c r="CM41" s="194">
        <f>IF(全国標準卸価格表!CM41="","",ROUND(IF(入力!$N$39=1,ユーザー別卸価格表!CM41/(100-入力!$N$61)%,ユーザー別卸価格表!CM41+入力!$P$61),-入力!$N$42)*(入力!$I$35+1))</f>
        <v>23100.000000000004</v>
      </c>
      <c r="CN41" s="195" t="s">
        <v>3</v>
      </c>
      <c r="CO41" s="195"/>
      <c r="CP41" s="246"/>
      <c r="CQ41" s="366"/>
      <c r="CR41" s="194"/>
      <c r="CS41" s="195"/>
      <c r="CT41" s="195"/>
      <c r="CU41" s="246"/>
      <c r="CV41" s="104"/>
      <c r="CW41" s="620"/>
      <c r="CX41" s="120" t="s">
        <v>201</v>
      </c>
      <c r="CY41" s="301">
        <v>96</v>
      </c>
      <c r="CZ41" s="121"/>
      <c r="DA41" s="127"/>
      <c r="DB41" s="256" t="str">
        <f>IF(全国標準卸価格表!DB41="","",ROUND(IF(入力!$N$39=1,ユーザー別卸価格表!DB41/(100-入力!$N$66)%,ユーザー別卸価格表!DB41+入力!$P$66),-入力!$N$42)*(入力!$I$35+1))</f>
        <v/>
      </c>
      <c r="DC41" s="129"/>
      <c r="DD41" s="129"/>
      <c r="DE41" s="216"/>
      <c r="DF41" s="127"/>
      <c r="DG41" s="256" t="str">
        <f>IF(全国標準卸価格表!DG41="","",ROUND(IF(入力!$N$39=1,ユーザー別卸価格表!DG41/(100-入力!$N$67)%,ユーザー別卸価格表!DG41+入力!$P$67),-入力!$N$42)*(入力!$I$35+1))</f>
        <v/>
      </c>
      <c r="DH41" s="294"/>
      <c r="DI41" s="129"/>
      <c r="DJ41" s="215"/>
      <c r="DK41" s="127"/>
      <c r="DL41" s="256" t="str">
        <f>IF(全国標準卸価格表!DL41="","",ROUND(IF(入力!$N$39=1,ユーザー別卸価格表!DL41/(100-入力!$N$68)%,ユーザー別卸価格表!DL41+入力!$P$68),-入力!$N$42)*(入力!$I$35+1))</f>
        <v/>
      </c>
      <c r="DM41" s="129"/>
      <c r="DN41" s="129"/>
      <c r="DO41" s="216"/>
      <c r="DP41" s="366"/>
      <c r="DQ41" s="194"/>
      <c r="DR41" s="195"/>
      <c r="DS41" s="195"/>
      <c r="DT41" s="246"/>
      <c r="DU41" s="104"/>
      <c r="DV41" s="194"/>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66"/>
      <c r="EU41" s="619"/>
      <c r="EV41" s="207" t="s">
        <v>247</v>
      </c>
      <c r="EW41" s="208">
        <v>102</v>
      </c>
      <c r="EX41" s="208">
        <v>106</v>
      </c>
      <c r="EY41" s="209"/>
      <c r="EZ41" s="194" t="str">
        <f>IF(全国標準卸価格表!EZ41="","",ROUND(IF(入力!$N$39=1,ユーザー別卸価格表!EZ41/(100-入力!$N$74)%,ユーザー別卸価格表!EZ41+入力!$P$74),-入力!$N$42)*(入力!$I$35+1))</f>
        <v/>
      </c>
      <c r="FA41" s="210"/>
      <c r="FB41" s="210"/>
      <c r="FC41" s="211"/>
      <c r="FD41" s="209" t="s">
        <v>1399</v>
      </c>
      <c r="FE41" s="194">
        <f>IF(全国標準卸価格表!FE41="","",ROUND(IF(入力!$N$39=1,ユーザー別卸価格表!FE41/(100-入力!$N$75)%,ユーザー別卸価格表!FE41+入力!$P$75),-入力!$N$42)*(入力!$I$35+1))</f>
        <v>31570.000000000004</v>
      </c>
      <c r="FF41" s="210" t="s">
        <v>590</v>
      </c>
      <c r="FG41" s="210" t="s">
        <v>589</v>
      </c>
      <c r="FH41" s="211"/>
      <c r="FI41" s="209"/>
      <c r="FJ41" s="194" t="str">
        <f>IF(全国標準卸価格表!FJ41="","",ROUND(IF(入力!$N$39=1,ユーザー別卸価格表!FJ41/(100-入力!$N$76)%,ユーザー別卸価格表!FJ41+入力!$P$76),-入力!$N$42)*(入力!$I$35+1))</f>
        <v/>
      </c>
      <c r="FK41" s="210"/>
      <c r="FL41" s="210"/>
      <c r="FM41" s="210"/>
      <c r="FN41" s="209" t="s">
        <v>2037</v>
      </c>
      <c r="FO41" s="194">
        <f>IF(全国標準卸価格表!FO41="","",ROUND(IF(入力!$N$39=1,ユーザー別卸価格表!FO41/(100-入力!$N$77)%,ユーザー別卸価格表!FO41+入力!$P$77),-入力!$N$42)*(入力!$I$35+1))</f>
        <v>27500.000000000004</v>
      </c>
      <c r="FP41" s="210" t="s">
        <v>905</v>
      </c>
      <c r="FQ41" s="210"/>
      <c r="FR41" s="211"/>
      <c r="FS41" s="209" t="s">
        <v>1365</v>
      </c>
      <c r="FT41" s="194">
        <f>IF(全国標準卸価格表!FT41="","",ROUND(IF(入力!$N$39=1,ユーザー別卸価格表!FT41/(100-入力!$N$78)%,ユーザー別卸価格表!FT41+入力!$P$78),-入力!$N$42)*(入力!$I$35+1))</f>
        <v>36630</v>
      </c>
      <c r="FU41" s="210" t="s">
        <v>590</v>
      </c>
      <c r="FV41" s="210" t="s">
        <v>589</v>
      </c>
      <c r="FW41" s="211"/>
      <c r="FX41" s="191"/>
      <c r="FY41" s="137"/>
      <c r="FZ41" s="137"/>
      <c r="GA41" s="137"/>
      <c r="GB41" s="137"/>
      <c r="GC41" s="137"/>
      <c r="GD41" s="138"/>
      <c r="GE41" s="196"/>
      <c r="GF41" s="200"/>
      <c r="GG41" s="137"/>
      <c r="GH41" s="137"/>
      <c r="GI41" s="138"/>
      <c r="GJ41" s="196"/>
      <c r="GK41" s="200"/>
      <c r="GL41" s="137"/>
      <c r="GM41" s="137"/>
      <c r="GN41" s="138"/>
      <c r="GO41" s="196"/>
      <c r="GP41" s="200"/>
      <c r="GQ41" s="137"/>
      <c r="GR41" s="137"/>
      <c r="GS41" s="138"/>
      <c r="GT41" s="196"/>
      <c r="GU41" s="193"/>
      <c r="GV41" s="201"/>
      <c r="GW41" s="66"/>
      <c r="GX41" s="413" t="s">
        <v>1942</v>
      </c>
      <c r="GY41" s="209" t="s">
        <v>716</v>
      </c>
      <c r="GZ41" s="222">
        <f>IF(全国標準卸価格表!GZ41="","",ROUND(IF(入力!$N$39=1,ユーザー別卸価格表!GZ41/(100-入力!$N$89)%,ユーザー別卸価格表!GZ41+入力!$P$89),-入力!$N$42)*(入力!$I$35+1))</f>
        <v>33990</v>
      </c>
      <c r="HA41" s="135"/>
      <c r="HB41" s="209"/>
      <c r="HC41" s="222" t="str">
        <f>IF(全国標準卸価格表!HC41="","",ROUND(IF(入力!$N$39=1,ユーザー別卸価格表!HC41/(100-入力!$N$90)%,ユーザー別卸価格表!HC41+入力!$P$90),-入力!$N$42)*(入力!$I$35+1))</f>
        <v/>
      </c>
      <c r="HD41" s="135"/>
      <c r="HE41" s="366"/>
      <c r="HF41" s="222"/>
      <c r="HG41" s="135"/>
      <c r="HH41" s="310"/>
      <c r="HI41" s="193"/>
      <c r="HJ41" s="243"/>
      <c r="HK41" s="210"/>
      <c r="HL41" s="66"/>
      <c r="HM41" s="112"/>
      <c r="HN41" s="111"/>
      <c r="HP41" s="606"/>
      <c r="HQ41" s="646"/>
      <c r="HR41" s="166" t="s">
        <v>1902</v>
      </c>
      <c r="HS41" s="167" t="s">
        <v>455</v>
      </c>
      <c r="HT41" s="213" t="s">
        <v>1842</v>
      </c>
      <c r="HU41" s="168" t="s">
        <v>1841</v>
      </c>
      <c r="HV41" s="169">
        <f>IF(全国標準卸価格表!HV41="","",ROUND(IF(入力!$N$39=1,ユーザー別卸価格表!HV41/(100-入力!$N$99)%,ユーザー別卸価格表!HV41+入力!$P$99),-入力!$N$42)*(入力!$I$35+1))</f>
        <v>107250.00000000001</v>
      </c>
      <c r="HX41" s="607"/>
      <c r="HY41" s="667"/>
      <c r="HZ41" s="279" t="s">
        <v>2126</v>
      </c>
      <c r="IA41" s="280" t="s">
        <v>455</v>
      </c>
      <c r="IB41" s="339" t="s">
        <v>2077</v>
      </c>
      <c r="IC41" s="281" t="s">
        <v>2078</v>
      </c>
      <c r="ID41" s="282">
        <f>IF(全国標準卸価格表!ID41="","",ROUND(IF(入力!$N$39=1,ユーザー別卸価格表!ID41/(100-入力!$N$133)%,ユーザー別卸価格表!ID41+入力!$P$133),-入力!$N$42)*(入力!$I$35+1))</f>
        <v>104500.00000000001</v>
      </c>
      <c r="IE41" s="67"/>
      <c r="IF41" s="606"/>
      <c r="IG41" s="611" t="s">
        <v>1934</v>
      </c>
      <c r="IH41" s="166" t="s">
        <v>1858</v>
      </c>
      <c r="II41" s="167" t="s">
        <v>456</v>
      </c>
      <c r="IJ41" s="213" t="s">
        <v>1867</v>
      </c>
      <c r="IK41" s="168" t="s">
        <v>1866</v>
      </c>
      <c r="IL41" s="526">
        <f>IF(全国標準卸価格表!IL41="","",ROUND(IF(入力!$N$39=1,ユーザー別卸価格表!IL41/(100-入力!$N$180)%,ユーザー別卸価格表!IL41+入力!$P$180),-入力!$N$42)*(入力!$I$35+1))</f>
        <v>61270.000000000007</v>
      </c>
      <c r="IM41" s="67"/>
      <c r="IN41" s="619"/>
      <c r="IO41" s="609"/>
      <c r="IP41" s="186" t="s">
        <v>1599</v>
      </c>
      <c r="IQ41" s="187" t="s">
        <v>942</v>
      </c>
      <c r="IR41" s="352" t="s">
        <v>480</v>
      </c>
      <c r="IS41" s="188" t="s">
        <v>947</v>
      </c>
      <c r="IT41" s="169">
        <f>IF(全国標準卸価格表!IT41="","",ROUND(IF(入力!$N$39=1,ユーザー別卸価格表!IT41/(100-入力!$N$196)%,ユーザー別卸価格表!IT41+入力!$P$196),-入力!$N$42)*(入力!$I$35+1))</f>
        <v>76010</v>
      </c>
    </row>
    <row r="42" spans="1:254" ht="29.1" customHeight="1" thickBot="1">
      <c r="A42" s="619"/>
      <c r="B42" s="212" t="s">
        <v>202</v>
      </c>
      <c r="C42" s="135"/>
      <c r="D42" s="238">
        <v>94</v>
      </c>
      <c r="E42" s="209"/>
      <c r="F42" s="222" t="str">
        <f>IF(全国標準卸価格表!F42="","",ROUND(IF(入力!$N$39=1,ユーザー別卸価格表!F42/(100-入力!$N$45)%,ユーザー別卸価格表!F42+入力!$P$45),-入力!$N$42)*(入力!$I$35+1))</f>
        <v/>
      </c>
      <c r="G42" s="195"/>
      <c r="H42" s="195"/>
      <c r="I42" s="195"/>
      <c r="J42" s="386" t="s">
        <v>1536</v>
      </c>
      <c r="K42" s="222" t="str">
        <f>IF(全国標準卸価格表!K42="","",ROUND(IF(入力!$N$39=1,ユーザー別卸価格表!K42/(100-入力!$N$46)%,ユーザー別卸価格表!K42+入力!$P$46),-入力!$N$42)*(入力!$I$35+1))</f>
        <v/>
      </c>
      <c r="L42" s="389" t="s">
        <v>1536</v>
      </c>
      <c r="M42" s="389" t="s">
        <v>1536</v>
      </c>
      <c r="N42" s="389"/>
      <c r="O42" s="209" t="s">
        <v>603</v>
      </c>
      <c r="P42" s="222">
        <f>IF(全国標準卸価格表!P42="","",ROUND(IF(入力!$N$39=1,ユーザー別卸価格表!P42/(100-入力!$N$47)%,ユーザー別卸価格表!P42+入力!$P$47),-入力!$N$42)*(入力!$I$35+1))</f>
        <v>56320.000000000007</v>
      </c>
      <c r="Q42" s="195" t="s">
        <v>588</v>
      </c>
      <c r="R42" s="195" t="s">
        <v>589</v>
      </c>
      <c r="S42" s="195"/>
      <c r="T42" s="209"/>
      <c r="U42" s="222" t="str">
        <f>IF(全国標準卸価格表!U42="","",ROUND(IF(入力!$N$39=1,ユーザー別卸価格表!U42/(100-入力!$N$48)%,ユーザー別卸価格表!U42+入力!$P$48),-入力!$N$42)*(入力!$I$35+1))</f>
        <v/>
      </c>
      <c r="V42" s="195"/>
      <c r="W42" s="195"/>
      <c r="X42" s="242"/>
      <c r="Y42" s="117"/>
      <c r="Z42" s="619"/>
      <c r="AA42" s="212" t="s">
        <v>202</v>
      </c>
      <c r="AB42" s="135"/>
      <c r="AC42" s="238">
        <v>94</v>
      </c>
      <c r="AD42" s="209"/>
      <c r="AE42" s="222" t="str">
        <f>IF(全国標準卸価格表!AE42="","",ROUND(IF(入力!$N$39=1,ユーザー別卸価格表!AE42/(100-入力!$N$49)%,ユーザー別卸価格表!AE42+入力!$P$49),-入力!$N$42)*(入力!$I$35+1))</f>
        <v/>
      </c>
      <c r="AF42" s="195"/>
      <c r="AG42" s="195"/>
      <c r="AH42" s="242"/>
      <c r="AI42" s="209" t="s">
        <v>1676</v>
      </c>
      <c r="AJ42" s="243">
        <f>IF(全国標準卸価格表!AJ42="","",ROUND(IF(入力!$N$39=1,ユーザー別卸価格表!AJ42/(100-入力!$N$50)%,ユーザー別卸価格表!AJ42+入力!$P$50),-入力!$N$42)*(入力!$I$35+1))</f>
        <v>65010.000000000007</v>
      </c>
      <c r="AK42" s="195" t="s">
        <v>635</v>
      </c>
      <c r="AL42" s="195" t="s">
        <v>589</v>
      </c>
      <c r="AM42" s="242"/>
      <c r="AN42" s="209"/>
      <c r="AO42" s="222" t="str">
        <f>IF(全国標準卸価格表!AO42="","",ROUND(IF(入力!$N$39=1,ユーザー別卸価格表!AO42/(100-入力!$N$51)%,ユーザー別卸価格表!AO42+入力!$P$51),-入力!$N$42)*(入力!$I$35+1))</f>
        <v/>
      </c>
      <c r="AP42" s="380"/>
      <c r="AQ42" s="195"/>
      <c r="AR42" s="195"/>
      <c r="AS42" s="209"/>
      <c r="AT42" s="222" t="str">
        <f>IF(全国標準卸価格表!AT42="","",ROUND(IF(入力!$N$39=1,ユーザー別卸価格表!AT42/(100-入力!$N$52)%,ユーザー別卸価格表!AT42+入力!$P$52),-入力!$N$42)*(入力!$I$35+1))</f>
        <v/>
      </c>
      <c r="AU42" s="195"/>
      <c r="AV42" s="195"/>
      <c r="AW42" s="242"/>
      <c r="AY42" s="619"/>
      <c r="AZ42" s="212" t="s">
        <v>202</v>
      </c>
      <c r="BA42" s="135"/>
      <c r="BB42" s="238">
        <v>94</v>
      </c>
      <c r="BC42" s="209"/>
      <c r="BD42" s="222" t="str">
        <f>IF(全国標準卸価格表!BD42="","",ROUND(IF(入力!$N$39=1,ユーザー別卸価格表!BD42/(100-入力!$N$53)%,ユーザー別卸価格表!BD42+入力!$P$53),-入力!$N$42)*(入力!$I$35+1))</f>
        <v/>
      </c>
      <c r="BE42" s="195"/>
      <c r="BF42" s="195"/>
      <c r="BG42" s="195"/>
      <c r="BH42" s="209"/>
      <c r="BI42" s="222" t="str">
        <f>IF(全国標準卸価格表!BI42="","",ROUND(IF(入力!$N$39=1,ユーザー別卸価格表!BI42/(100-入力!$N$54)%,ユーザー別卸価格表!BI42+入力!$P$54),-入力!$N$42)*(入力!$I$35+1))</f>
        <v/>
      </c>
      <c r="BJ42" s="195"/>
      <c r="BK42" s="195"/>
      <c r="BL42" s="223"/>
      <c r="BM42" s="366"/>
      <c r="BN42" s="222"/>
      <c r="BO42" s="195"/>
      <c r="BP42" s="195"/>
      <c r="BQ42" s="195"/>
      <c r="BR42" s="193"/>
      <c r="BS42" s="222"/>
      <c r="BT42" s="195"/>
      <c r="BU42" s="195"/>
      <c r="BV42" s="380"/>
      <c r="BX42" s="620"/>
      <c r="BY42" s="212" t="s">
        <v>238</v>
      </c>
      <c r="BZ42" s="306">
        <v>88</v>
      </c>
      <c r="CA42" s="238"/>
      <c r="CB42" s="209" t="s">
        <v>1439</v>
      </c>
      <c r="CC42" s="194">
        <f>IF(全国標準卸価格表!CC42="","",ROUND(IF(入力!$N$39=1,ユーザー別卸価格表!CC42/(100-入力!$N$59)%,ユーザー別卸価格表!CC42+入力!$P$59),-入力!$N$42)*(入力!$I$35+1))</f>
        <v>20570</v>
      </c>
      <c r="CD42" s="195" t="s">
        <v>3</v>
      </c>
      <c r="CE42" s="195"/>
      <c r="CF42" s="257"/>
      <c r="CG42" s="209"/>
      <c r="CH42" s="194" t="str">
        <f>IF(全国標準卸価格表!CH42="","",ROUND(IF(入力!$N$39=1,ユーザー別卸価格表!CH42/(100-入力!$N$60)%,ユーザー別卸価格表!CH42+入力!$P$60),-入力!$N$42)*(入力!$I$35+1))</f>
        <v/>
      </c>
      <c r="CI42" s="195"/>
      <c r="CJ42" s="195"/>
      <c r="CK42" s="246"/>
      <c r="CL42" s="209" t="s">
        <v>669</v>
      </c>
      <c r="CM42" s="194">
        <f>IF(全国標準卸価格表!CM42="","",ROUND(IF(入力!$N$39=1,ユーザー別卸価格表!CM42/(100-入力!$N$61)%,ユーザー別卸価格表!CM42+入力!$P$61),-入力!$N$42)*(入力!$I$35+1))</f>
        <v>24090.000000000004</v>
      </c>
      <c r="CN42" s="195" t="s">
        <v>3</v>
      </c>
      <c r="CO42" s="195"/>
      <c r="CP42" s="246"/>
      <c r="CQ42" s="366"/>
      <c r="CR42" s="194"/>
      <c r="CS42" s="195"/>
      <c r="CT42" s="195"/>
      <c r="CU42" s="246"/>
      <c r="CV42" s="104"/>
      <c r="CW42" s="631">
        <v>14</v>
      </c>
      <c r="CX42" s="295" t="s">
        <v>199</v>
      </c>
      <c r="CY42" s="300">
        <v>75</v>
      </c>
      <c r="CZ42" s="217"/>
      <c r="DA42" s="218" t="s">
        <v>1451</v>
      </c>
      <c r="DB42" s="253">
        <f>IF(全国標準卸価格表!DB42="","",ROUND(IF(入力!$N$39=1,ユーザー別卸価格表!DB42/(100-入力!$N$66)%,ユーザー別卸価格表!DB42+入力!$P$66),-入力!$N$42)*(入力!$I$35+1))</f>
        <v>11990.000000000002</v>
      </c>
      <c r="DC42" s="220" t="s">
        <v>672</v>
      </c>
      <c r="DD42" s="220"/>
      <c r="DE42" s="254"/>
      <c r="DF42" s="218"/>
      <c r="DG42" s="253" t="str">
        <f>IF(全国標準卸価格表!DG42="","",ROUND(IF(入力!$N$39=1,ユーザー別卸価格表!DG42/(100-入力!$N$67)%,ユーザー別卸価格表!DG42+入力!$P$67),-入力!$N$42)*(入力!$I$35+1))</f>
        <v/>
      </c>
      <c r="DH42" s="293"/>
      <c r="DI42" s="220"/>
      <c r="DJ42" s="255"/>
      <c r="DK42" s="218" t="s">
        <v>680</v>
      </c>
      <c r="DL42" s="253">
        <f>IF(全国標準卸価格表!DL42="","",ROUND(IF(入力!$N$39=1,ユーザー別卸価格表!DL42/(100-入力!$N$68)%,ユーザー別卸価格表!DL42+入力!$P$68),-入力!$N$42)*(入力!$I$35+1))</f>
        <v>13750.000000000002</v>
      </c>
      <c r="DM42" s="220" t="s">
        <v>3</v>
      </c>
      <c r="DN42" s="220"/>
      <c r="DO42" s="254"/>
      <c r="DP42" s="366"/>
      <c r="DQ42" s="194"/>
      <c r="DR42" s="195"/>
      <c r="DS42" s="195"/>
      <c r="DT42" s="246"/>
      <c r="DU42" s="104"/>
      <c r="DV42" s="194"/>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66"/>
      <c r="EU42" s="619"/>
      <c r="EV42" s="207" t="s">
        <v>278</v>
      </c>
      <c r="EW42" s="208"/>
      <c r="EX42" s="208">
        <v>108</v>
      </c>
      <c r="EY42" s="209"/>
      <c r="EZ42" s="194" t="str">
        <f>IF(全国標準卸価格表!EZ42="","",ROUND(IF(入力!$N$39=1,ユーザー別卸価格表!EZ42/(100-入力!$N$74)%,ユーザー別卸価格表!EZ42+入力!$P$74),-入力!$N$42)*(入力!$I$35+1))</f>
        <v/>
      </c>
      <c r="FA42" s="210"/>
      <c r="FB42" s="210"/>
      <c r="FC42" s="211"/>
      <c r="FD42" s="209"/>
      <c r="FE42" s="194" t="str">
        <f>IF(全国標準卸価格表!FE42="","",ROUND(IF(入力!$N$39=1,ユーザー別卸価格表!FE42/(100-入力!$N$75)%,ユーザー別卸価格表!FE42+入力!$P$75),-入力!$N$42)*(入力!$I$35+1))</f>
        <v/>
      </c>
      <c r="FF42" s="210"/>
      <c r="FG42" s="210"/>
      <c r="FH42" s="211"/>
      <c r="FI42" s="209"/>
      <c r="FJ42" s="194" t="str">
        <f>IF(全国標準卸価格表!FJ42="","",ROUND(IF(入力!$N$39=1,ユーザー別卸価格表!FJ42/(100-入力!$N$76)%,ユーザー別卸価格表!FJ42+入力!$P$76),-入力!$N$42)*(入力!$I$35+1))</f>
        <v/>
      </c>
      <c r="FK42" s="210"/>
      <c r="FL42" s="210"/>
      <c r="FM42" s="210"/>
      <c r="FN42" s="209" t="s">
        <v>1760</v>
      </c>
      <c r="FO42" s="194">
        <f>IF(全国標準卸価格表!FO42="","",ROUND(IF(入力!$N$39=1,ユーザー別卸価格表!FO42/(100-入力!$N$77)%,ユーザー別卸価格表!FO42+入力!$P$77),-入力!$N$42)*(入力!$I$35+1))</f>
        <v>31350.000000000004</v>
      </c>
      <c r="FP42" s="210" t="s">
        <v>905</v>
      </c>
      <c r="FQ42" s="210" t="s">
        <v>907</v>
      </c>
      <c r="FR42" s="211"/>
      <c r="FS42" s="209" t="s">
        <v>1634</v>
      </c>
      <c r="FT42" s="194">
        <f>IF(全国標準卸価格表!FT42="","",ROUND(IF(入力!$N$39=1,ユーザー別卸価格表!FT42/(100-入力!$N$78)%,ユーザー別卸価格表!FT42+入力!$P$78),-入力!$N$42)*(入力!$I$35+1))</f>
        <v>42240</v>
      </c>
      <c r="FU42" s="210" t="s">
        <v>588</v>
      </c>
      <c r="FV42" s="210" t="s">
        <v>589</v>
      </c>
      <c r="FW42" s="211"/>
      <c r="FX42" s="191"/>
      <c r="FY42" s="137"/>
      <c r="FZ42" s="137"/>
      <c r="GA42" s="137"/>
      <c r="GB42" s="137"/>
      <c r="GC42" s="137"/>
      <c r="GD42" s="138"/>
      <c r="GE42" s="196"/>
      <c r="GF42" s="200"/>
      <c r="GG42" s="137"/>
      <c r="GH42" s="137"/>
      <c r="GI42" s="138"/>
      <c r="GJ42" s="196"/>
      <c r="GK42" s="200"/>
      <c r="GL42" s="137"/>
      <c r="GM42" s="137"/>
      <c r="GN42" s="138"/>
      <c r="GO42" s="196"/>
      <c r="GP42" s="200"/>
      <c r="GQ42" s="137"/>
      <c r="GR42" s="137"/>
      <c r="GS42" s="138"/>
      <c r="GT42" s="196"/>
      <c r="GU42" s="308"/>
      <c r="GV42" s="309"/>
      <c r="GW42" s="66"/>
      <c r="GX42" s="413" t="s">
        <v>1943</v>
      </c>
      <c r="GY42" s="209" t="s">
        <v>717</v>
      </c>
      <c r="GZ42" s="222">
        <f>IF(全国標準卸価格表!GZ42="","",ROUND(IF(入力!$N$39=1,ユーザー別卸価格表!GZ42/(100-入力!$N$89)%,ユーザー別卸価格表!GZ42+入力!$P$89),-入力!$N$42)*(入力!$I$35+1))</f>
        <v>35640</v>
      </c>
      <c r="HA42" s="135"/>
      <c r="HB42" s="209"/>
      <c r="HC42" s="222" t="str">
        <f>IF(全国標準卸価格表!HC42="","",ROUND(IF(入力!$N$39=1,ユーザー別卸価格表!HC42/(100-入力!$N$90)%,ユーザー別卸価格表!HC42+入力!$P$90),-入力!$N$42)*(入力!$I$35+1))</f>
        <v/>
      </c>
      <c r="HD42" s="135"/>
      <c r="HE42" s="366"/>
      <c r="HF42" s="222"/>
      <c r="HG42" s="135"/>
      <c r="HH42" s="193"/>
      <c r="HI42" s="193"/>
      <c r="HJ42" s="243"/>
      <c r="HK42" s="210"/>
      <c r="HL42" s="66"/>
      <c r="HM42" s="112"/>
      <c r="HN42" s="111"/>
      <c r="HP42" s="606"/>
      <c r="HQ42" s="646"/>
      <c r="HR42" s="166" t="s">
        <v>1902</v>
      </c>
      <c r="HS42" s="167" t="s">
        <v>454</v>
      </c>
      <c r="HT42" s="213" t="s">
        <v>1836</v>
      </c>
      <c r="HU42" s="168" t="s">
        <v>1835</v>
      </c>
      <c r="HV42" s="169">
        <f>IF(全国標準卸価格表!HV42="","",ROUND(IF(入力!$N$39=1,ユーザー別卸価格表!HV42/(100-入力!$N$99)%,ユーザー別卸価格表!HV42+入力!$P$99),-入力!$N$42)*(入力!$I$35+1))</f>
        <v>78980</v>
      </c>
      <c r="HX42" s="635" t="s">
        <v>403</v>
      </c>
      <c r="HY42" s="318" t="s">
        <v>422</v>
      </c>
      <c r="HZ42" s="319" t="s">
        <v>301</v>
      </c>
      <c r="IA42" s="320" t="s">
        <v>456</v>
      </c>
      <c r="IB42" s="321" t="s">
        <v>477</v>
      </c>
      <c r="IC42" s="160" t="s">
        <v>1539</v>
      </c>
      <c r="ID42" s="161">
        <f>IF(全国標準卸価格表!ID42="","",ROUND(IF(入力!$N$39=1,ユーザー別卸価格表!ID42/(100-入力!$N$134)%,ユーザー別卸価格表!ID42+入力!$P$134),-入力!$N$42)*(入力!$I$35+1))</f>
        <v>23760.000000000004</v>
      </c>
      <c r="IE42" s="67"/>
      <c r="IF42" s="606"/>
      <c r="IG42" s="612"/>
      <c r="IH42" s="166" t="s">
        <v>1858</v>
      </c>
      <c r="II42" s="167" t="s">
        <v>456</v>
      </c>
      <c r="IJ42" s="213" t="s">
        <v>1865</v>
      </c>
      <c r="IK42" s="168" t="s">
        <v>1864</v>
      </c>
      <c r="IL42" s="526">
        <f>IF(全国標準卸価格表!IL42="","",ROUND(IF(入力!$N$39=1,ユーザー別卸価格表!IL42/(100-入力!$N$180)%,ユーザー別卸価格表!IL42+入力!$P$180),-入力!$N$42)*(入力!$I$35+1))</f>
        <v>35420</v>
      </c>
      <c r="IM42" s="67"/>
      <c r="IN42" s="619"/>
      <c r="IO42" s="609"/>
      <c r="IP42" s="186" t="s">
        <v>532</v>
      </c>
      <c r="IQ42" s="187" t="s">
        <v>455</v>
      </c>
      <c r="IR42" s="352" t="s">
        <v>898</v>
      </c>
      <c r="IS42" s="188" t="s">
        <v>569</v>
      </c>
      <c r="IT42" s="169">
        <f>IF(全国標準卸価格表!IT42="","",ROUND(IF(入力!$N$39=1,ユーザー別卸価格表!IT42/(100-入力!$N$196)%,ユーザー別卸価格表!IT42+入力!$P$196),-入力!$N$42)*(入力!$I$35+1))</f>
        <v>85360</v>
      </c>
    </row>
    <row r="43" spans="1:254" ht="29.1" customHeight="1" thickBot="1">
      <c r="A43" s="619"/>
      <c r="B43" s="212" t="s">
        <v>200</v>
      </c>
      <c r="C43" s="135">
        <v>93</v>
      </c>
      <c r="D43" s="238"/>
      <c r="E43" s="209"/>
      <c r="F43" s="222" t="str">
        <f>IF(全国標準卸価格表!F43="","",ROUND(IF(入力!$N$39=1,ユーザー別卸価格表!F43/(100-入力!$N$45)%,ユーザー別卸価格表!F43+入力!$P$45),-入力!$N$42)*(入力!$I$35+1))</f>
        <v/>
      </c>
      <c r="G43" s="195"/>
      <c r="H43" s="195"/>
      <c r="I43" s="195"/>
      <c r="J43" s="386" t="s">
        <v>1536</v>
      </c>
      <c r="K43" s="222" t="str">
        <f>IF(全国標準卸価格表!K43="","",ROUND(IF(入力!$N$39=1,ユーザー別卸価格表!K43/(100-入力!$N$46)%,ユーザー別卸価格表!K43+入力!$P$46),-入力!$N$42)*(入力!$I$35+1))</f>
        <v/>
      </c>
      <c r="L43" s="389" t="s">
        <v>1536</v>
      </c>
      <c r="M43" s="389" t="s">
        <v>1536</v>
      </c>
      <c r="N43" s="389"/>
      <c r="O43" s="209"/>
      <c r="P43" s="222" t="str">
        <f>IF(全国標準卸価格表!P43="","",ROUND(IF(入力!$N$39=1,ユーザー別卸価格表!P43/(100-入力!$N$47)%,ユーザー別卸価格表!P43+入力!$P$47),-入力!$N$42)*(入力!$I$35+1))</f>
        <v/>
      </c>
      <c r="Q43" s="195"/>
      <c r="R43" s="195"/>
      <c r="S43" s="195"/>
      <c r="T43" s="209"/>
      <c r="U43" s="222" t="str">
        <f>IF(全国標準卸価格表!U43="","",ROUND(IF(入力!$N$39=1,ユーザー別卸価格表!U43/(100-入力!$N$48)%,ユーザー別卸価格表!U43+入力!$P$48),-入力!$N$42)*(入力!$I$35+1))</f>
        <v/>
      </c>
      <c r="V43" s="195"/>
      <c r="W43" s="195"/>
      <c r="X43" s="242"/>
      <c r="Y43" s="117"/>
      <c r="Z43" s="619"/>
      <c r="AA43" s="212" t="s">
        <v>200</v>
      </c>
      <c r="AB43" s="135">
        <v>93</v>
      </c>
      <c r="AC43" s="238"/>
      <c r="AD43" s="209"/>
      <c r="AE43" s="222" t="str">
        <f>IF(全国標準卸価格表!AE43="","",ROUND(IF(入力!$N$39=1,ユーザー別卸価格表!AE43/(100-入力!$N$49)%,ユーザー別卸価格表!AE43+入力!$P$49),-入力!$N$42)*(入力!$I$35+1))</f>
        <v/>
      </c>
      <c r="AF43" s="195"/>
      <c r="AG43" s="195"/>
      <c r="AH43" s="242"/>
      <c r="AI43" s="209" t="s">
        <v>1994</v>
      </c>
      <c r="AJ43" s="243">
        <f>IF(全国標準卸価格表!AJ43="","",ROUND(IF(入力!$N$39=1,ユーザー別卸価格表!AJ43/(100-入力!$N$50)%,ユーザー別卸価格表!AJ43+入力!$P$50),-入力!$N$42)*(入力!$I$35+1))</f>
        <v>71060</v>
      </c>
      <c r="AK43" s="195" t="s">
        <v>635</v>
      </c>
      <c r="AL43" s="195" t="s">
        <v>589</v>
      </c>
      <c r="AM43" s="242"/>
      <c r="AN43" s="209"/>
      <c r="AO43" s="222" t="str">
        <f>IF(全国標準卸価格表!AO43="","",ROUND(IF(入力!$N$39=1,ユーザー別卸価格表!AO43/(100-入力!$N$51)%,ユーザー別卸価格表!AO43+入力!$P$51),-入力!$N$42)*(入力!$I$35+1))</f>
        <v/>
      </c>
      <c r="AP43" s="380"/>
      <c r="AQ43" s="195"/>
      <c r="AR43" s="195"/>
      <c r="AS43" s="209"/>
      <c r="AT43" s="222" t="str">
        <f>IF(全国標準卸価格表!AT43="","",ROUND(IF(入力!$N$39=1,ユーザー別卸価格表!AT43/(100-入力!$N$52)%,ユーザー別卸価格表!AT43+入力!$P$52),-入力!$N$42)*(入力!$I$35+1))</f>
        <v/>
      </c>
      <c r="AU43" s="195"/>
      <c r="AV43" s="195"/>
      <c r="AW43" s="242"/>
      <c r="AY43" s="619"/>
      <c r="AZ43" s="212" t="s">
        <v>200</v>
      </c>
      <c r="BA43" s="135">
        <v>93</v>
      </c>
      <c r="BB43" s="238"/>
      <c r="BC43" s="209"/>
      <c r="BD43" s="222" t="str">
        <f>IF(全国標準卸価格表!BD43="","",ROUND(IF(入力!$N$39=1,ユーザー別卸価格表!BD43/(100-入力!$N$53)%,ユーザー別卸価格表!BD43+入力!$P$53),-入力!$N$42)*(入力!$I$35+1))</f>
        <v/>
      </c>
      <c r="BE43" s="195"/>
      <c r="BF43" s="195"/>
      <c r="BG43" s="195"/>
      <c r="BH43" s="209"/>
      <c r="BI43" s="222" t="str">
        <f>IF(全国標準卸価格表!BI43="","",ROUND(IF(入力!$N$39=1,ユーザー別卸価格表!BI43/(100-入力!$N$54)%,ユーザー別卸価格表!BI43+入力!$P$54),-入力!$N$42)*(入力!$I$35+1))</f>
        <v/>
      </c>
      <c r="BJ43" s="195"/>
      <c r="BK43" s="195"/>
      <c r="BL43" s="223"/>
      <c r="BM43" s="366"/>
      <c r="BN43" s="222"/>
      <c r="BO43" s="195"/>
      <c r="BP43" s="195"/>
      <c r="BQ43" s="195"/>
      <c r="BR43" s="193"/>
      <c r="BS43" s="222"/>
      <c r="BT43" s="195"/>
      <c r="BU43" s="195"/>
      <c r="BV43" s="380"/>
      <c r="BX43" s="419">
        <v>14</v>
      </c>
      <c r="BY43" s="424" t="s">
        <v>235</v>
      </c>
      <c r="BZ43" s="363">
        <v>75</v>
      </c>
      <c r="CA43" s="425"/>
      <c r="CB43" s="420" t="s">
        <v>1448</v>
      </c>
      <c r="CC43" s="426">
        <f>IF(全国標準卸価格表!CC43="","",ROUND(IF(入力!$N$39=1,ユーザー別卸価格表!CC43/(100-入力!$N$59)%,ユーザー別卸価格表!CC43+入力!$P$59),-入力!$N$42)*(入力!$I$35+1))</f>
        <v>14740.000000000002</v>
      </c>
      <c r="CD43" s="427" t="s">
        <v>3</v>
      </c>
      <c r="CE43" s="427"/>
      <c r="CF43" s="423"/>
      <c r="CG43" s="420"/>
      <c r="CH43" s="426" t="str">
        <f>IF(全国標準卸価格表!CH43="","",ROUND(IF(入力!$N$39=1,ユーザー別卸価格表!CH43/(100-入力!$N$60)%,ユーザー別卸価格表!CH43+入力!$P$60),-入力!$N$42)*(入力!$I$35+1))</f>
        <v/>
      </c>
      <c r="CI43" s="427"/>
      <c r="CJ43" s="427"/>
      <c r="CK43" s="422"/>
      <c r="CL43" s="420"/>
      <c r="CM43" s="426" t="str">
        <f>IF(全国標準卸価格表!CM43="","",ROUND(IF(入力!$N$39=1,ユーザー別卸価格表!CM43/(100-入力!$N$61)%,ユーザー別卸価格表!CM43+入力!$P$61),-入力!$N$42)*(入力!$I$35+1))</f>
        <v/>
      </c>
      <c r="CN43" s="427"/>
      <c r="CO43" s="427"/>
      <c r="CP43" s="423"/>
      <c r="CQ43" s="366"/>
      <c r="CR43" s="194"/>
      <c r="CS43" s="195"/>
      <c r="CT43" s="195"/>
      <c r="CU43" s="246"/>
      <c r="CV43" s="104"/>
      <c r="CW43" s="619"/>
      <c r="CX43" s="212" t="s">
        <v>197</v>
      </c>
      <c r="CY43" s="306">
        <v>79</v>
      </c>
      <c r="CZ43" s="238"/>
      <c r="DA43" s="209" t="s">
        <v>1450</v>
      </c>
      <c r="DB43" s="194">
        <f>IF(全国標準卸価格表!DB43="","",ROUND(IF(入力!$N$39=1,ユーザー別卸価格表!DB43/(100-入力!$N$66)%,ユーザー別卸価格表!DB43+入力!$P$66),-入力!$N$42)*(入力!$I$35+1))</f>
        <v>12980.000000000002</v>
      </c>
      <c r="DC43" s="195" t="s">
        <v>672</v>
      </c>
      <c r="DD43" s="195"/>
      <c r="DE43" s="257"/>
      <c r="DF43" s="209"/>
      <c r="DG43" s="194" t="str">
        <f>IF(全国標準卸価格表!DG43="","",ROUND(IF(入力!$N$39=1,ユーザー別卸価格表!DG43/(100-入力!$N$67)%,ユーザー別卸価格表!DG43+入力!$P$67),-入力!$N$42)*(入力!$I$35+1))</f>
        <v/>
      </c>
      <c r="DH43" s="135"/>
      <c r="DI43" s="195"/>
      <c r="DJ43" s="246"/>
      <c r="DK43" s="209" t="s">
        <v>681</v>
      </c>
      <c r="DL43" s="194">
        <f>IF(全国標準卸価格表!DL43="","",ROUND(IF(入力!$N$39=1,ユーザー別卸価格表!DL43/(100-入力!$N$68)%,ユーザー別卸価格表!DL43+入力!$P$68),-入力!$N$42)*(入力!$I$35+1))</f>
        <v>14960.000000000002</v>
      </c>
      <c r="DM43" s="195" t="s">
        <v>3</v>
      </c>
      <c r="DN43" s="195"/>
      <c r="DO43" s="257"/>
      <c r="DP43" s="366"/>
      <c r="DQ43" s="194"/>
      <c r="DR43" s="195"/>
      <c r="DS43" s="195"/>
      <c r="DT43" s="246"/>
      <c r="DU43" s="104"/>
      <c r="DV43" s="194"/>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66"/>
      <c r="EU43" s="619"/>
      <c r="EV43" s="207" t="s">
        <v>279</v>
      </c>
      <c r="EW43" s="208"/>
      <c r="EX43" s="208">
        <v>111</v>
      </c>
      <c r="EY43" s="209"/>
      <c r="EZ43" s="194" t="str">
        <f>IF(全国標準卸価格表!EZ43="","",ROUND(IF(入力!$N$39=1,ユーザー別卸価格表!EZ43/(100-入力!$N$74)%,ユーザー別卸価格表!EZ43+入力!$P$74),-入力!$N$42)*(入力!$I$35+1))</f>
        <v/>
      </c>
      <c r="FA43" s="210"/>
      <c r="FB43" s="210"/>
      <c r="FC43" s="211"/>
      <c r="FD43" s="209"/>
      <c r="FE43" s="194" t="str">
        <f>IF(全国標準卸価格表!FE43="","",ROUND(IF(入力!$N$39=1,ユーザー別卸価格表!FE43/(100-入力!$N$75)%,ユーザー別卸価格表!FE43+入力!$P$75),-入力!$N$42)*(入力!$I$35+1))</f>
        <v/>
      </c>
      <c r="FF43" s="210"/>
      <c r="FG43" s="210"/>
      <c r="FH43" s="211"/>
      <c r="FI43" s="209"/>
      <c r="FJ43" s="194" t="str">
        <f>IF(全国標準卸価格表!FJ43="","",ROUND(IF(入力!$N$39=1,ユーザー別卸価格表!FJ43/(100-入力!$N$76)%,ユーザー別卸価格表!FJ43+入力!$P$76),-入力!$N$42)*(入力!$I$35+1))</f>
        <v/>
      </c>
      <c r="FK43" s="210"/>
      <c r="FL43" s="210"/>
      <c r="FM43" s="210"/>
      <c r="FN43" s="209" t="s">
        <v>1759</v>
      </c>
      <c r="FO43" s="194">
        <f>IF(全国標準卸価格表!FO43="","",ROUND(IF(入力!$N$39=1,ユーザー別卸価格表!FO43/(100-入力!$N$77)%,ユーザー別卸価格表!FO43+入力!$P$77),-入力!$N$42)*(入力!$I$35+1))</f>
        <v>33440</v>
      </c>
      <c r="FP43" s="210" t="s">
        <v>754</v>
      </c>
      <c r="FQ43" s="210" t="s">
        <v>907</v>
      </c>
      <c r="FR43" s="211"/>
      <c r="FS43" s="209"/>
      <c r="FT43" s="194" t="str">
        <f>IF(全国標準卸価格表!FT43="","",ROUND(IF(入力!$N$39=1,ユーザー別卸価格表!FT43/(100-入力!$N$78)%,ユーザー別卸価格表!FT43+入力!$P$78),-入力!$N$42)*(入力!$I$35+1))</f>
        <v/>
      </c>
      <c r="FU43" s="210"/>
      <c r="FV43" s="210"/>
      <c r="FW43" s="211"/>
      <c r="FX43" s="191"/>
      <c r="FY43" s="137"/>
      <c r="FZ43" s="137"/>
      <c r="GA43" s="137"/>
      <c r="GB43" s="137"/>
      <c r="GC43" s="137"/>
      <c r="GD43" s="138"/>
      <c r="GE43" s="196"/>
      <c r="GF43" s="200"/>
      <c r="GG43" s="137"/>
      <c r="GH43" s="137"/>
      <c r="GI43" s="138"/>
      <c r="GJ43" s="196"/>
      <c r="GK43" s="200"/>
      <c r="GL43" s="137"/>
      <c r="GM43" s="137"/>
      <c r="GN43" s="138"/>
      <c r="GO43" s="196"/>
      <c r="GP43" s="200"/>
      <c r="GQ43" s="137"/>
      <c r="GR43" s="137"/>
      <c r="GS43" s="138"/>
      <c r="GT43" s="196"/>
      <c r="GU43" s="308"/>
      <c r="GV43" s="309"/>
      <c r="GW43" s="66"/>
      <c r="GX43" s="413" t="s">
        <v>1944</v>
      </c>
      <c r="GY43" s="209" t="s">
        <v>718</v>
      </c>
      <c r="GZ43" s="222">
        <f>IF(全国標準卸価格表!GZ43="","",ROUND(IF(入力!$N$39=1,ユーザー別卸価格表!GZ43/(100-入力!$N$89)%,ユーザー別卸価格表!GZ43+入力!$P$89),-入力!$N$42)*(入力!$I$35+1))</f>
        <v>32230.000000000004</v>
      </c>
      <c r="HA43" s="135"/>
      <c r="HB43" s="209"/>
      <c r="HC43" s="222" t="str">
        <f>IF(全国標準卸価格表!HC43="","",ROUND(IF(入力!$N$39=1,ユーザー別卸価格表!HC43/(100-入力!$N$90)%,ユーザー別卸価格表!HC43+入力!$P$90),-入力!$N$42)*(入力!$I$35+1))</f>
        <v/>
      </c>
      <c r="HD43" s="135"/>
      <c r="HE43" s="366"/>
      <c r="HF43" s="222"/>
      <c r="HG43" s="135"/>
      <c r="HH43" s="193"/>
      <c r="HI43" s="193"/>
      <c r="HJ43" s="243"/>
      <c r="HK43" s="210"/>
      <c r="HL43" s="66"/>
      <c r="HM43" s="112"/>
      <c r="HN43" s="111"/>
      <c r="HP43" s="606"/>
      <c r="HQ43" s="614"/>
      <c r="HR43" s="166" t="s">
        <v>1902</v>
      </c>
      <c r="HS43" s="167" t="s">
        <v>455</v>
      </c>
      <c r="HT43" s="213" t="s">
        <v>1838</v>
      </c>
      <c r="HU43" s="168" t="s">
        <v>1837</v>
      </c>
      <c r="HV43" s="169">
        <f>IF(全国標準卸価格表!HV43="","",ROUND(IF(入力!$N$39=1,ユーザー別卸価格表!HV43/(100-入力!$N$99)%,ユーザー別卸価格表!HV43+入力!$P$99),-入力!$N$42)*(入力!$I$35+1))</f>
        <v>97900.000000000015</v>
      </c>
      <c r="HX43" s="750"/>
      <c r="HY43" s="634" t="s">
        <v>1169</v>
      </c>
      <c r="HZ43" s="166" t="s">
        <v>1354</v>
      </c>
      <c r="IA43" s="167" t="s">
        <v>956</v>
      </c>
      <c r="IB43" s="213" t="s">
        <v>1170</v>
      </c>
      <c r="IC43" s="168" t="s">
        <v>1167</v>
      </c>
      <c r="ID43" s="169">
        <f>IF(全国標準卸価格表!ID43="","",ROUND(IF(入力!$N$39=1,ユーザー別卸価格表!ID43/(100-入力!$N$135)%,ユーザー別卸価格表!ID43+入力!$P$135),-入力!$N$42)*(入力!$I$35+1))</f>
        <v>41690</v>
      </c>
      <c r="IE43" s="67"/>
      <c r="IF43" s="606"/>
      <c r="IG43" s="613" t="s">
        <v>1969</v>
      </c>
      <c r="IH43" s="271" t="s">
        <v>1356</v>
      </c>
      <c r="II43" s="272" t="s">
        <v>456</v>
      </c>
      <c r="IJ43" s="333" t="s">
        <v>1078</v>
      </c>
      <c r="IK43" s="273" t="s">
        <v>1076</v>
      </c>
      <c r="IL43" s="274">
        <f>IF(全国標準卸価格表!IL43="","",ROUND(IF(入力!$N$39=1,ユーザー別卸価格表!IL43/(100-入力!$N$181)%,ユーザー別卸価格表!IL43+入力!$P$181),-入力!$N$42)*(入力!$I$35+1))</f>
        <v>44550</v>
      </c>
      <c r="IM43" s="67"/>
      <c r="IN43" s="619"/>
      <c r="IO43" s="609"/>
      <c r="IP43" s="186" t="s">
        <v>532</v>
      </c>
      <c r="IQ43" s="187" t="s">
        <v>456</v>
      </c>
      <c r="IR43" s="352" t="s">
        <v>467</v>
      </c>
      <c r="IS43" s="188" t="s">
        <v>570</v>
      </c>
      <c r="IT43" s="169">
        <f>IF(全国標準卸価格表!IT43="","",ROUND(IF(入力!$N$39=1,ユーザー別卸価格表!IT43/(100-入力!$N$196)%,ユーザー別卸価格表!IT43+入力!$P$196),-入力!$N$42)*(入力!$I$35+1))</f>
        <v>61710.000000000007</v>
      </c>
    </row>
    <row r="44" spans="1:254" ht="29.1" customHeight="1">
      <c r="A44" s="619"/>
      <c r="B44" s="231" t="s">
        <v>195</v>
      </c>
      <c r="C44" s="232"/>
      <c r="D44" s="233">
        <v>89</v>
      </c>
      <c r="E44" s="234"/>
      <c r="F44" s="235" t="str">
        <f>IF(全国標準卸価格表!F44="","",ROUND(IF(入力!$N$39=1,ユーザー別卸価格表!F44/(100-入力!$N$45)%,ユーザー別卸価格表!F44+入力!$P$45),-入力!$N$42)*(入力!$I$35+1))</f>
        <v/>
      </c>
      <c r="G44" s="236"/>
      <c r="H44" s="236"/>
      <c r="I44" s="250"/>
      <c r="J44" s="562" t="s">
        <v>1536</v>
      </c>
      <c r="K44" s="249" t="str">
        <f>IF(全国標準卸価格表!K44="","",ROUND(IF(入力!$N$39=1,ユーザー別卸価格表!K44/(100-入力!$N$46)%,ユーザー別卸価格表!K44+入力!$P$46),-入力!$N$42)*(入力!$I$35+1))</f>
        <v/>
      </c>
      <c r="L44" s="567" t="s">
        <v>1536</v>
      </c>
      <c r="M44" s="567" t="s">
        <v>1536</v>
      </c>
      <c r="N44" s="567"/>
      <c r="O44" s="234" t="s">
        <v>604</v>
      </c>
      <c r="P44" s="235">
        <f>IF(全国標準卸価格表!P44="","",ROUND(IF(入力!$N$39=1,ユーザー別卸価格表!P44/(100-入力!$N$47)%,ユーザー別卸価格表!P44+入力!$P$47),-入力!$N$42)*(入力!$I$35+1))</f>
        <v>51700.000000000007</v>
      </c>
      <c r="Q44" s="236" t="s">
        <v>588</v>
      </c>
      <c r="R44" s="236" t="s">
        <v>589</v>
      </c>
      <c r="S44" s="236"/>
      <c r="T44" s="234"/>
      <c r="U44" s="235" t="str">
        <f>IF(全国標準卸価格表!U44="","",ROUND(IF(入力!$N$39=1,ユーザー別卸価格表!U44/(100-入力!$N$48)%,ユーザー別卸価格表!U44+入力!$P$48),-入力!$N$42)*(入力!$I$35+1))</f>
        <v/>
      </c>
      <c r="V44" s="236"/>
      <c r="W44" s="236"/>
      <c r="X44" s="241"/>
      <c r="Y44" s="117"/>
      <c r="Z44" s="619"/>
      <c r="AA44" s="231" t="s">
        <v>195</v>
      </c>
      <c r="AB44" s="232"/>
      <c r="AC44" s="233">
        <v>89</v>
      </c>
      <c r="AD44" s="234"/>
      <c r="AE44" s="235" t="str">
        <f>IF(全国標準卸価格表!AE44="","",ROUND(IF(入力!$N$39=1,ユーザー別卸価格表!AE44/(100-入力!$N$49)%,ユーザー別卸価格表!AE44+入力!$P$49),-入力!$N$42)*(入力!$I$35+1))</f>
        <v/>
      </c>
      <c r="AF44" s="236"/>
      <c r="AG44" s="236"/>
      <c r="AH44" s="241"/>
      <c r="AI44" s="234"/>
      <c r="AJ44" s="251" t="str">
        <f>IF(全国標準卸価格表!AJ44="","",ROUND(IF(入力!$N$39=1,ユーザー別卸価格表!AJ44/(100-入力!$N$50)%,ユーザー別卸価格表!AJ44+入力!$P$50),-入力!$N$42)*(入力!$I$35+1))</f>
        <v/>
      </c>
      <c r="AK44" s="250"/>
      <c r="AL44" s="250"/>
      <c r="AM44" s="241"/>
      <c r="AN44" s="234"/>
      <c r="AO44" s="249" t="str">
        <f>IF(全国標準卸価格表!AO44="","",ROUND(IF(入力!$N$39=1,ユーザー別卸価格表!AO44/(100-入力!$N$51)%,ユーザー別卸価格表!AO44+入力!$P$51),-入力!$N$42)*(入力!$I$35+1))</f>
        <v/>
      </c>
      <c r="AP44" s="398"/>
      <c r="AQ44" s="250"/>
      <c r="AR44" s="250"/>
      <c r="AS44" s="234"/>
      <c r="AT44" s="249" t="str">
        <f>IF(全国標準卸価格表!AT44="","",ROUND(IF(入力!$N$39=1,ユーザー別卸価格表!AT44/(100-入力!$N$52)%,ユーザー別卸価格表!AT44+入力!$P$52),-入力!$N$42)*(入力!$I$35+1))</f>
        <v/>
      </c>
      <c r="AU44" s="250"/>
      <c r="AV44" s="250"/>
      <c r="AW44" s="241"/>
      <c r="AY44" s="619"/>
      <c r="AZ44" s="231" t="s">
        <v>195</v>
      </c>
      <c r="BA44" s="232"/>
      <c r="BB44" s="233">
        <v>89</v>
      </c>
      <c r="BC44" s="234"/>
      <c r="BD44" s="249" t="str">
        <f>IF(全国標準卸価格表!BD44="","",ROUND(IF(入力!$N$39=1,ユーザー別卸価格表!BD44/(100-入力!$N$53)%,ユーザー別卸価格表!BD44+入力!$P$53),-入力!$N$42)*(入力!$I$35+1))</f>
        <v/>
      </c>
      <c r="BE44" s="250"/>
      <c r="BF44" s="250"/>
      <c r="BG44" s="250"/>
      <c r="BH44" s="234"/>
      <c r="BI44" s="249" t="str">
        <f>IF(全国標準卸価格表!BI44="","",ROUND(IF(入力!$N$39=1,ユーザー別卸価格表!BI44/(100-入力!$N$54)%,ユーザー別卸価格表!BI44+入力!$P$54),-入力!$N$42)*(入力!$I$35+1))</f>
        <v/>
      </c>
      <c r="BJ44" s="250"/>
      <c r="BK44" s="250"/>
      <c r="BL44" s="237"/>
      <c r="BM44" s="366"/>
      <c r="BN44" s="222"/>
      <c r="BO44" s="195"/>
      <c r="BP44" s="195"/>
      <c r="BQ44" s="195"/>
      <c r="BR44" s="193"/>
      <c r="BS44" s="222"/>
      <c r="BT44" s="195"/>
      <c r="BU44" s="195"/>
      <c r="BV44" s="380"/>
      <c r="BX44" s="138" t="s">
        <v>827</v>
      </c>
      <c r="BY44" s="135"/>
      <c r="BZ44" s="135"/>
      <c r="CA44" s="135"/>
      <c r="CB44" s="193"/>
      <c r="CC44" s="194"/>
      <c r="CD44" s="195"/>
      <c r="CE44" s="195"/>
      <c r="CF44" s="195"/>
      <c r="CG44" s="195"/>
      <c r="CH44" s="195"/>
      <c r="CI44" s="195"/>
      <c r="CJ44" s="195"/>
      <c r="CK44" s="195"/>
      <c r="CL44" s="193"/>
      <c r="CM44" s="194"/>
      <c r="CN44" s="195"/>
      <c r="CO44" s="195"/>
      <c r="CP44" s="195"/>
      <c r="CQ44" s="193"/>
      <c r="CR44" s="138"/>
      <c r="CS44" s="195"/>
      <c r="CT44" s="195"/>
      <c r="CU44" s="195"/>
      <c r="CV44" s="104"/>
      <c r="CW44" s="619"/>
      <c r="CX44" s="212" t="s">
        <v>194</v>
      </c>
      <c r="CY44" s="306">
        <v>82</v>
      </c>
      <c r="CZ44" s="238"/>
      <c r="DA44" s="209" t="s">
        <v>1449</v>
      </c>
      <c r="DB44" s="194">
        <f>IF(全国標準卸価格表!DB44="","",ROUND(IF(入力!$N$39=1,ユーザー別卸価格表!DB44/(100-入力!$N$66)%,ユーザー別卸価格表!DB44+入力!$P$66),-入力!$N$42)*(入力!$I$35+1))</f>
        <v>14740.000000000002</v>
      </c>
      <c r="DC44" s="195" t="s">
        <v>672</v>
      </c>
      <c r="DD44" s="195"/>
      <c r="DE44" s="257"/>
      <c r="DF44" s="209"/>
      <c r="DG44" s="194" t="str">
        <f>IF(全国標準卸価格表!DG44="","",ROUND(IF(入力!$N$39=1,ユーザー別卸価格表!DG44/(100-入力!$N$67)%,ユーザー別卸価格表!DG44+入力!$P$67),-入力!$N$42)*(入力!$I$35+1))</f>
        <v/>
      </c>
      <c r="DH44" s="135"/>
      <c r="DI44" s="195"/>
      <c r="DJ44" s="246"/>
      <c r="DK44" s="209" t="s">
        <v>682</v>
      </c>
      <c r="DL44" s="194">
        <f>IF(全国標準卸価格表!DL44="","",ROUND(IF(入力!$N$39=1,ユーザー別卸価格表!DL44/(100-入力!$N$68)%,ユーザー別卸価格表!DL44+入力!$P$68),-入力!$N$42)*(入力!$I$35+1))</f>
        <v>17600</v>
      </c>
      <c r="DM44" s="195" t="s">
        <v>3</v>
      </c>
      <c r="DN44" s="195"/>
      <c r="DO44" s="257"/>
      <c r="DP44" s="366"/>
      <c r="DQ44" s="194"/>
      <c r="DR44" s="195"/>
      <c r="DS44" s="195"/>
      <c r="DT44" s="246"/>
      <c r="DU44" s="104"/>
      <c r="DV44" s="194"/>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66"/>
      <c r="EU44" s="619"/>
      <c r="EV44" s="207" t="s">
        <v>245</v>
      </c>
      <c r="EW44" s="208">
        <v>112</v>
      </c>
      <c r="EX44" s="208"/>
      <c r="EY44" s="209"/>
      <c r="EZ44" s="194" t="str">
        <f>IF(全国標準卸価格表!EZ44="","",ROUND(IF(入力!$N$39=1,ユーザー別卸価格表!EZ44/(100-入力!$N$74)%,ユーザー別卸価格表!EZ44+入力!$P$74),-入力!$N$42)*(入力!$I$35+1))</f>
        <v/>
      </c>
      <c r="FA44" s="210"/>
      <c r="FB44" s="210"/>
      <c r="FC44" s="211"/>
      <c r="FD44" s="209" t="s">
        <v>1535</v>
      </c>
      <c r="FE44" s="194">
        <f>IF(全国標準卸価格表!FE44="","",ROUND(IF(入力!$N$39=1,ユーザー別卸価格表!FE44/(100-入力!$N$75)%,ユーザー別卸価格表!FE44+入力!$P$75),-入力!$N$42)*(入力!$I$35+1))</f>
        <v>37730</v>
      </c>
      <c r="FF44" s="210" t="s">
        <v>3</v>
      </c>
      <c r="FG44" s="210" t="s">
        <v>1536</v>
      </c>
      <c r="FH44" s="211"/>
      <c r="FI44" s="209"/>
      <c r="FJ44" s="194" t="str">
        <f>IF(全国標準卸価格表!FJ44="","",ROUND(IF(入力!$N$39=1,ユーザー別卸価格表!FJ44/(100-入力!$N$76)%,ユーザー別卸価格表!FJ44+入力!$P$76),-入力!$N$42)*(入力!$I$35+1))</f>
        <v/>
      </c>
      <c r="FK44" s="210"/>
      <c r="FL44" s="210"/>
      <c r="FM44" s="210"/>
      <c r="FN44" s="209" t="s">
        <v>2038</v>
      </c>
      <c r="FO44" s="194">
        <f>IF(全国標準卸価格表!FO44="","",ROUND(IF(入力!$N$39=1,ユーザー別卸価格表!FO44/(100-入力!$N$77)%,ユーザー別卸価格表!FO44+入力!$P$77),-入力!$N$42)*(入力!$I$35+1))</f>
        <v>33000</v>
      </c>
      <c r="FP44" s="210" t="s">
        <v>754</v>
      </c>
      <c r="FQ44" s="210"/>
      <c r="FR44" s="211"/>
      <c r="FS44" s="209"/>
      <c r="FT44" s="194" t="str">
        <f>IF(全国標準卸価格表!FT44="","",ROUND(IF(入力!$N$39=1,ユーザー別卸価格表!FT44/(100-入力!$N$78)%,ユーザー別卸価格表!FT44+入力!$P$78),-入力!$N$42)*(入力!$I$35+1))</f>
        <v/>
      </c>
      <c r="FU44" s="210"/>
      <c r="FV44" s="210"/>
      <c r="FW44" s="211"/>
      <c r="FX44" s="191"/>
      <c r="FY44" s="137"/>
      <c r="FZ44" s="137"/>
      <c r="GA44" s="137"/>
      <c r="GB44" s="137"/>
      <c r="GC44" s="137"/>
      <c r="GD44" s="138"/>
      <c r="GE44" s="196"/>
      <c r="GF44" s="200"/>
      <c r="GG44" s="137"/>
      <c r="GH44" s="137"/>
      <c r="GI44" s="138"/>
      <c r="GJ44" s="196"/>
      <c r="GK44" s="200"/>
      <c r="GL44" s="137"/>
      <c r="GM44" s="137"/>
      <c r="GN44" s="138"/>
      <c r="GO44" s="196"/>
      <c r="GP44" s="200"/>
      <c r="GQ44" s="137"/>
      <c r="GR44" s="137"/>
      <c r="GS44" s="138"/>
      <c r="GT44" s="196"/>
      <c r="GU44" s="308"/>
      <c r="GV44" s="309"/>
      <c r="GW44" s="66"/>
      <c r="GX44" s="413" t="s">
        <v>1945</v>
      </c>
      <c r="GY44" s="209" t="s">
        <v>719</v>
      </c>
      <c r="GZ44" s="222">
        <f>IF(全国標準卸価格表!GZ44="","",ROUND(IF(入力!$N$39=1,ユーザー別卸価格表!GZ44/(100-入力!$N$89)%,ユーザー別卸価格表!GZ44+入力!$P$89),-入力!$N$42)*(入力!$I$35+1))</f>
        <v>33990</v>
      </c>
      <c r="HA44" s="135"/>
      <c r="HB44" s="209"/>
      <c r="HC44" s="222" t="str">
        <f>IF(全国標準卸価格表!HC44="","",ROUND(IF(入力!$N$39=1,ユーザー別卸価格表!HC44/(100-入力!$N$90)%,ユーザー別卸価格表!HC44+入力!$P$90),-入力!$N$42)*(入力!$I$35+1))</f>
        <v/>
      </c>
      <c r="HD44" s="135"/>
      <c r="HE44" s="366"/>
      <c r="HF44" s="222"/>
      <c r="HG44" s="135"/>
      <c r="HH44" s="193"/>
      <c r="HI44" s="193"/>
      <c r="HJ44" s="243"/>
      <c r="HK44" s="210"/>
      <c r="HL44" s="66"/>
      <c r="HM44" s="112"/>
      <c r="HN44" s="111"/>
      <c r="HP44" s="606"/>
      <c r="HQ44" s="634" t="s">
        <v>1302</v>
      </c>
      <c r="HR44" s="271" t="s">
        <v>1355</v>
      </c>
      <c r="HS44" s="272" t="s">
        <v>454</v>
      </c>
      <c r="HT44" s="333" t="s">
        <v>1101</v>
      </c>
      <c r="HU44" s="273" t="s">
        <v>1099</v>
      </c>
      <c r="HV44" s="274">
        <f>IF(全国標準卸価格表!HV44="","",ROUND(IF(入力!$N$39=1,ユーザー別卸価格表!HV44/(100-入力!$N$100)%,ユーザー別卸価格表!HV44+入力!$P$100),-入力!$N$42)*(入力!$I$35+1))</f>
        <v>106150.00000000001</v>
      </c>
      <c r="HX44" s="750"/>
      <c r="HY44" s="646"/>
      <c r="HZ44" s="166" t="s">
        <v>742</v>
      </c>
      <c r="IA44" s="167" t="s">
        <v>956</v>
      </c>
      <c r="IB44" s="213" t="s">
        <v>1507</v>
      </c>
      <c r="IC44" s="168" t="s">
        <v>1168</v>
      </c>
      <c r="ID44" s="169">
        <f>IF(全国標準卸価格表!ID44="","",ROUND(IF(入力!$N$39=1,ユーザー別卸価格表!ID44/(100-入力!$N$135)%,ユーザー別卸価格表!ID44+入力!$P$135),-入力!$N$42)*(入力!$I$35+1))</f>
        <v>30360.000000000004</v>
      </c>
      <c r="IE44" s="67"/>
      <c r="IF44" s="606"/>
      <c r="IG44" s="614"/>
      <c r="IH44" s="275" t="s">
        <v>1356</v>
      </c>
      <c r="II44" s="276" t="s">
        <v>456</v>
      </c>
      <c r="IJ44" s="338" t="s">
        <v>1296</v>
      </c>
      <c r="IK44" s="277" t="s">
        <v>1258</v>
      </c>
      <c r="IL44" s="278">
        <f>IF(全国標準卸価格表!IL44="","",ROUND(IF(入力!$N$39=1,ユーザー別卸価格表!IL44/(100-入力!$N$181)%,ユーザー別卸価格表!IL44+入力!$P$181),-入力!$N$42)*(入力!$I$35+1))</f>
        <v>55330.000000000007</v>
      </c>
      <c r="IM44" s="67"/>
      <c r="IN44" s="619"/>
      <c r="IO44" s="610"/>
      <c r="IP44" s="283" t="s">
        <v>1604</v>
      </c>
      <c r="IQ44" s="284" t="s">
        <v>956</v>
      </c>
      <c r="IR44" s="328" t="s">
        <v>1605</v>
      </c>
      <c r="IS44" s="285" t="s">
        <v>1606</v>
      </c>
      <c r="IT44" s="278">
        <f>IF(全国標準卸価格表!IT44="","",ROUND(IF(入力!$N$39=1,ユーザー別卸価格表!IT44/(100-入力!$N$196)%,ユーザー別卸価格表!IT44+入力!$P$196),-入力!$N$42)*(入力!$I$35+1))</f>
        <v>43230</v>
      </c>
    </row>
    <row r="45" spans="1:254" ht="29.1" customHeight="1" thickBot="1">
      <c r="A45" s="619"/>
      <c r="B45" s="212" t="s">
        <v>193</v>
      </c>
      <c r="C45" s="135"/>
      <c r="D45" s="238">
        <v>92</v>
      </c>
      <c r="E45" s="209"/>
      <c r="F45" s="222" t="str">
        <f>IF(全国標準卸価格表!F45="","",ROUND(IF(入力!$N$39=1,ユーザー別卸価格表!F45/(100-入力!$N$45)%,ユーザー別卸価格表!F45+入力!$P$45),-入力!$N$42)*(入力!$I$35+1))</f>
        <v/>
      </c>
      <c r="G45" s="195"/>
      <c r="H45" s="195"/>
      <c r="I45" s="195"/>
      <c r="J45" s="386" t="s">
        <v>2003</v>
      </c>
      <c r="K45" s="222">
        <f>IF(全国標準卸価格表!K45="","",ROUND(IF(入力!$N$39=1,ユーザー別卸価格表!K45/(100-入力!$N$46)%,ユーザー別卸価格表!K45+入力!$P$46),-入力!$N$42)*(入力!$I$35+1))</f>
        <v>51040.000000000007</v>
      </c>
      <c r="L45" s="389" t="s">
        <v>588</v>
      </c>
      <c r="M45" s="389" t="s">
        <v>589</v>
      </c>
      <c r="N45" s="389"/>
      <c r="O45" s="209" t="s">
        <v>605</v>
      </c>
      <c r="P45" s="222">
        <f>IF(全国標準卸価格表!P45="","",ROUND(IF(入力!$N$39=1,ユーザー別卸価格表!P45/(100-入力!$N$47)%,ユーザー別卸価格表!P45+入力!$P$47),-入力!$N$42)*(入力!$I$35+1))</f>
        <v>51040.000000000007</v>
      </c>
      <c r="Q45" s="195" t="s">
        <v>588</v>
      </c>
      <c r="R45" s="195" t="s">
        <v>589</v>
      </c>
      <c r="S45" s="195"/>
      <c r="T45" s="209"/>
      <c r="U45" s="222" t="str">
        <f>IF(全国標準卸価格表!U45="","",ROUND(IF(入力!$N$39=1,ユーザー別卸価格表!U45/(100-入力!$N$48)%,ユーザー別卸価格表!U45+入力!$P$48),-入力!$N$42)*(入力!$I$35+1))</f>
        <v/>
      </c>
      <c r="V45" s="195"/>
      <c r="W45" s="195"/>
      <c r="X45" s="242"/>
      <c r="Y45" s="117"/>
      <c r="Z45" s="619"/>
      <c r="AA45" s="212" t="s">
        <v>193</v>
      </c>
      <c r="AB45" s="135"/>
      <c r="AC45" s="238">
        <v>92</v>
      </c>
      <c r="AD45" s="209"/>
      <c r="AE45" s="222" t="str">
        <f>IF(全国標準卸価格表!AE45="","",ROUND(IF(入力!$N$39=1,ユーザー別卸価格表!AE45/(100-入力!$N$49)%,ユーザー別卸価格表!AE45+入力!$P$49),-入力!$N$42)*(入力!$I$35+1))</f>
        <v/>
      </c>
      <c r="AF45" s="195"/>
      <c r="AG45" s="195"/>
      <c r="AH45" s="242"/>
      <c r="AI45" s="209" t="s">
        <v>1885</v>
      </c>
      <c r="AJ45" s="243">
        <f>IF(全国標準卸価格表!AJ45="","",ROUND(IF(入力!$N$39=1,ユーザー別卸価格表!AJ45/(100-入力!$N$50)%,ユーザー別卸価格表!AJ45+入力!$P$50),-入力!$N$42)*(入力!$I$35+1))</f>
        <v>48070.000000000007</v>
      </c>
      <c r="AK45" s="195" t="s">
        <v>635</v>
      </c>
      <c r="AL45" s="195" t="s">
        <v>589</v>
      </c>
      <c r="AM45" s="242"/>
      <c r="AN45" s="209" t="s">
        <v>1240</v>
      </c>
      <c r="AO45" s="222">
        <f>IF(全国標準卸価格表!AO45="","",ROUND(IF(入力!$N$39=1,ユーザー別卸価格表!AO45/(100-入力!$N$51)%,ユーザー別卸価格表!AO45+入力!$P$51),-入力!$N$42)*(入力!$I$35+1))</f>
        <v>53900.000000000007</v>
      </c>
      <c r="AP45" s="380" t="s">
        <v>1609</v>
      </c>
      <c r="AQ45" s="195" t="s">
        <v>589</v>
      </c>
      <c r="AR45" s="195"/>
      <c r="AS45" s="209"/>
      <c r="AT45" s="222" t="str">
        <f>IF(全国標準卸価格表!AT45="","",ROUND(IF(入力!$N$39=1,ユーザー別卸価格表!AT45/(100-入力!$N$52)%,ユーザー別卸価格表!AT45+入力!$P$52),-入力!$N$42)*(入力!$I$35+1))</f>
        <v/>
      </c>
      <c r="AU45" s="195"/>
      <c r="AV45" s="195"/>
      <c r="AW45" s="242"/>
      <c r="AY45" s="619"/>
      <c r="AZ45" s="212" t="s">
        <v>193</v>
      </c>
      <c r="BA45" s="135"/>
      <c r="BB45" s="238">
        <v>92</v>
      </c>
      <c r="BC45" s="209"/>
      <c r="BD45" s="222" t="str">
        <f>IF(全国標準卸価格表!BD45="","",ROUND(IF(入力!$N$39=1,ユーザー別卸価格表!BD45/(100-入力!$N$53)%,ユーザー別卸価格表!BD45+入力!$P$53),-入力!$N$42)*(入力!$I$35+1))</f>
        <v/>
      </c>
      <c r="BE45" s="195"/>
      <c r="BF45" s="195"/>
      <c r="BG45" s="195"/>
      <c r="BH45" s="209" t="s">
        <v>640</v>
      </c>
      <c r="BI45" s="222">
        <f>IF(全国標準卸価格表!BI45="","",ROUND(IF(入力!$N$39=1,ユーザー別卸価格表!BI45/(100-入力!$N$54)%,ユーザー別卸価格表!BI45+入力!$P$54),-入力!$N$42)*(入力!$I$35+1))</f>
        <v>49940.000000000007</v>
      </c>
      <c r="BJ45" s="195" t="s">
        <v>3</v>
      </c>
      <c r="BK45" s="195" t="s">
        <v>589</v>
      </c>
      <c r="BL45" s="223"/>
      <c r="BM45" s="366"/>
      <c r="BN45" s="222"/>
      <c r="BO45" s="195"/>
      <c r="BP45" s="195"/>
      <c r="BQ45" s="195"/>
      <c r="BR45" s="193"/>
      <c r="BS45" s="222"/>
      <c r="BT45" s="195"/>
      <c r="BU45" s="195"/>
      <c r="BV45" s="380"/>
      <c r="BX45" s="138"/>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04"/>
      <c r="CW45" s="620"/>
      <c r="CX45" s="212" t="s">
        <v>192</v>
      </c>
      <c r="CY45" s="306">
        <v>86</v>
      </c>
      <c r="CZ45" s="238"/>
      <c r="DA45" s="209" t="s">
        <v>1131</v>
      </c>
      <c r="DB45" s="194">
        <f>IF(全国標準卸価格表!DB45="","",ROUND(IF(入力!$N$39=1,ユーザー別卸価格表!DB45/(100-入力!$N$66)%,ユーザー別卸価格表!DB45+入力!$P$66),-入力!$N$42)*(入力!$I$35+1))</f>
        <v>16170.000000000002</v>
      </c>
      <c r="DC45" s="195" t="s">
        <v>672</v>
      </c>
      <c r="DD45" s="195"/>
      <c r="DE45" s="257"/>
      <c r="DF45" s="209"/>
      <c r="DG45" s="194" t="str">
        <f>IF(全国標準卸価格表!DG45="","",ROUND(IF(入力!$N$39=1,ユーザー別卸価格表!DG45/(100-入力!$N$67)%,ユーザー別卸価格表!DG45+入力!$P$67),-入力!$N$42)*(入力!$I$35+1))</f>
        <v/>
      </c>
      <c r="DH45" s="135"/>
      <c r="DI45" s="195"/>
      <c r="DJ45" s="246"/>
      <c r="DK45" s="209" t="s">
        <v>683</v>
      </c>
      <c r="DL45" s="194">
        <f>IF(全国標準卸価格表!DL45="","",ROUND(IF(入力!$N$39=1,ユーザー別卸価格表!DL45/(100-入力!$N$68)%,ユーザー別卸価格表!DL45+入力!$P$68),-入力!$N$42)*(入力!$I$35+1))</f>
        <v>18150</v>
      </c>
      <c r="DM45" s="195" t="s">
        <v>3</v>
      </c>
      <c r="DN45" s="195"/>
      <c r="DO45" s="257"/>
      <c r="DP45" s="366"/>
      <c r="DQ45" s="194"/>
      <c r="DR45" s="195"/>
      <c r="DS45" s="195"/>
      <c r="DT45" s="246"/>
      <c r="DU45" s="104"/>
      <c r="DV45" s="194"/>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66"/>
      <c r="EU45" s="619"/>
      <c r="EV45" s="207" t="s">
        <v>242</v>
      </c>
      <c r="EW45" s="208">
        <v>115</v>
      </c>
      <c r="EX45" s="208"/>
      <c r="EY45" s="209"/>
      <c r="EZ45" s="194" t="str">
        <f>IF(全国標準卸価格表!EZ45="","",ROUND(IF(入力!$N$39=1,ユーザー別卸価格表!EZ45/(100-入力!$N$74)%,ユーザー別卸価格表!EZ45+入力!$P$74),-入力!$N$42)*(入力!$I$35+1))</f>
        <v/>
      </c>
      <c r="FA45" s="210"/>
      <c r="FB45" s="210"/>
      <c r="FC45" s="211"/>
      <c r="FD45" s="209"/>
      <c r="FE45" s="194" t="str">
        <f>IF(全国標準卸価格表!FE45="","",ROUND(IF(入力!$N$39=1,ユーザー別卸価格表!FE45/(100-入力!$N$75)%,ユーザー別卸価格表!FE45+入力!$P$75),-入力!$N$42)*(入力!$I$35+1))</f>
        <v/>
      </c>
      <c r="FF45" s="210"/>
      <c r="FG45" s="210"/>
      <c r="FH45" s="211"/>
      <c r="FI45" s="209" t="s">
        <v>699</v>
      </c>
      <c r="FJ45" s="194">
        <f>IF(全国標準卸価格表!FJ45="","",ROUND(IF(入力!$N$39=1,ユーザー別卸価格表!FJ45/(100-入力!$N$76)%,ユーザー別卸価格表!FJ45+入力!$P$76),-入力!$N$42)*(入力!$I$35+1))</f>
        <v>38390</v>
      </c>
      <c r="FK45" s="210" t="s">
        <v>3</v>
      </c>
      <c r="FL45" s="210"/>
      <c r="FM45" s="210"/>
      <c r="FN45" s="209"/>
      <c r="FO45" s="194" t="str">
        <f>IF(全国標準卸価格表!FO45="","",ROUND(IF(入力!$N$39=1,ユーザー別卸価格表!FO45/(100-入力!$N$77)%,ユーザー別卸価格表!FO45+入力!$P$77),-入力!$N$42)*(入力!$I$35+1))</f>
        <v/>
      </c>
      <c r="FP45" s="210"/>
      <c r="FQ45" s="210"/>
      <c r="FR45" s="211"/>
      <c r="FS45" s="209"/>
      <c r="FT45" s="194" t="str">
        <f>IF(全国標準卸価格表!FT45="","",ROUND(IF(入力!$N$39=1,ユーザー別卸価格表!FT45/(100-入力!$N$78)%,ユーザー別卸価格表!FT45+入力!$P$78),-入力!$N$42)*(入力!$I$35+1))</f>
        <v/>
      </c>
      <c r="FU45" s="210"/>
      <c r="FV45" s="210"/>
      <c r="FW45" s="211"/>
      <c r="FX45" s="191"/>
      <c r="FY45" s="137"/>
      <c r="FZ45" s="137"/>
      <c r="GA45" s="137"/>
      <c r="GB45" s="137"/>
      <c r="GC45" s="137"/>
      <c r="GD45" s="138"/>
      <c r="GE45" s="196"/>
      <c r="GF45" s="200"/>
      <c r="GG45" s="137"/>
      <c r="GH45" s="137"/>
      <c r="GI45" s="138"/>
      <c r="GJ45" s="196"/>
      <c r="GK45" s="200"/>
      <c r="GL45" s="137"/>
      <c r="GM45" s="137"/>
      <c r="GN45" s="138"/>
      <c r="GO45" s="196"/>
      <c r="GP45" s="200"/>
      <c r="GQ45" s="137"/>
      <c r="GR45" s="137"/>
      <c r="GS45" s="138"/>
      <c r="GT45" s="196"/>
      <c r="GU45" s="308"/>
      <c r="GV45" s="309"/>
      <c r="GW45" s="66"/>
      <c r="GX45" s="413" t="s">
        <v>1946</v>
      </c>
      <c r="GY45" s="209" t="s">
        <v>720</v>
      </c>
      <c r="GZ45" s="222">
        <f>IF(全国標準卸価格表!GZ45="","",ROUND(IF(入力!$N$39=1,ユーザー別卸価格表!GZ45/(100-入力!$N$89)%,ユーザー別卸価格表!GZ45+入力!$P$89),-入力!$N$42)*(入力!$I$35+1))</f>
        <v>35640</v>
      </c>
      <c r="HA45" s="135"/>
      <c r="HB45" s="209"/>
      <c r="HC45" s="222" t="str">
        <f>IF(全国標準卸価格表!HC45="","",ROUND(IF(入力!$N$39=1,ユーザー別卸価格表!HC45/(100-入力!$N$90)%,ユーザー別卸価格表!HC45+入力!$P$90),-入力!$N$42)*(入力!$I$35+1))</f>
        <v/>
      </c>
      <c r="HD45" s="135"/>
      <c r="HE45" s="366"/>
      <c r="HF45" s="222"/>
      <c r="HG45" s="135"/>
      <c r="HH45" s="193"/>
      <c r="HI45" s="193"/>
      <c r="HJ45" s="243"/>
      <c r="HK45" s="210"/>
      <c r="HL45" s="66"/>
      <c r="HM45" s="112"/>
      <c r="HN45" s="111"/>
      <c r="HP45" s="606"/>
      <c r="HQ45" s="646"/>
      <c r="HR45" s="166" t="s">
        <v>1355</v>
      </c>
      <c r="HS45" s="167" t="s">
        <v>455</v>
      </c>
      <c r="HT45" s="213" t="s">
        <v>1102</v>
      </c>
      <c r="HU45" s="168" t="s">
        <v>1100</v>
      </c>
      <c r="HV45" s="169">
        <f>IF(全国標準卸価格表!HV45="","",ROUND(IF(入力!$N$39=1,ユーザー別卸価格表!HV45/(100-入力!$N$100)%,ユーザー別卸価格表!HV45+入力!$P$100),-入力!$N$42)*(入力!$I$35+1))</f>
        <v>118140.00000000001</v>
      </c>
      <c r="HX45" s="750"/>
      <c r="HY45" s="646"/>
      <c r="HZ45" s="166" t="s">
        <v>1311</v>
      </c>
      <c r="IA45" s="167" t="s">
        <v>456</v>
      </c>
      <c r="IB45" s="213" t="s">
        <v>1296</v>
      </c>
      <c r="IC45" s="168" t="s">
        <v>1280</v>
      </c>
      <c r="ID45" s="169">
        <f>IF(全国標準卸価格表!ID45="","",ROUND(IF(入力!$N$39=1,ユーザー別卸価格表!ID45/(100-入力!$N$135)%,ユーザー別卸価格表!ID45+入力!$P$135),-入力!$N$42)*(入力!$I$35+1))</f>
        <v>55770.000000000007</v>
      </c>
      <c r="IE45" s="67"/>
      <c r="IF45" s="606"/>
      <c r="IG45" s="333" t="s">
        <v>1970</v>
      </c>
      <c r="IH45" s="156" t="s">
        <v>1356</v>
      </c>
      <c r="II45" s="157" t="s">
        <v>456</v>
      </c>
      <c r="IJ45" s="155" t="s">
        <v>1079</v>
      </c>
      <c r="IK45" s="158" t="s">
        <v>1077</v>
      </c>
      <c r="IL45" s="159">
        <f>IF(全国標準卸価格表!IL45="","",ROUND(IF(入力!$N$39=1,ユーザー別卸価格表!IL45/(100-入力!$N$182)%,ユーザー別卸価格表!IL45+入力!$P$182),-入力!$N$42)*(入力!$I$35+1))</f>
        <v>40260</v>
      </c>
      <c r="IM45" s="67"/>
      <c r="IN45" s="619"/>
      <c r="IO45" s="334" t="s">
        <v>525</v>
      </c>
      <c r="IP45" s="186" t="s">
        <v>531</v>
      </c>
      <c r="IQ45" s="187" t="s">
        <v>456</v>
      </c>
      <c r="IR45" s="352" t="s">
        <v>562</v>
      </c>
      <c r="IS45" s="188" t="s">
        <v>2095</v>
      </c>
      <c r="IT45" s="169">
        <f>IF(全国標準卸価格表!IT45="","",ROUND(IF(入力!$N$39=1,ユーザー別卸価格表!IT45/(100-入力!$N$197)%,ユーザー別卸価格表!IT45+入力!$P$197),-入力!$N$42)*(入力!$I$35+1))</f>
        <v>70290</v>
      </c>
    </row>
    <row r="46" spans="1:254" ht="29.1" customHeight="1" thickBot="1">
      <c r="A46" s="619"/>
      <c r="B46" s="212" t="s">
        <v>191</v>
      </c>
      <c r="C46" s="135"/>
      <c r="D46" s="238">
        <v>95</v>
      </c>
      <c r="E46" s="209"/>
      <c r="F46" s="222" t="str">
        <f>IF(全国標準卸価格表!F46="","",ROUND(IF(入力!$N$39=1,ユーザー別卸価格表!F46/(100-入力!$N$45)%,ユーザー別卸価格表!F46+入力!$P$45),-入力!$N$42)*(入力!$I$35+1))</f>
        <v/>
      </c>
      <c r="G46" s="195"/>
      <c r="H46" s="195"/>
      <c r="I46" s="195"/>
      <c r="J46" s="386" t="s">
        <v>1536</v>
      </c>
      <c r="K46" s="222" t="str">
        <f>IF(全国標準卸価格表!K46="","",ROUND(IF(入力!$N$39=1,ユーザー別卸価格表!K46/(100-入力!$N$46)%,ユーザー別卸価格表!K46+入力!$P$46),-入力!$N$42)*(入力!$I$35+1))</f>
        <v/>
      </c>
      <c r="L46" s="389" t="s">
        <v>1536</v>
      </c>
      <c r="M46" s="389" t="s">
        <v>1536</v>
      </c>
      <c r="N46" s="389"/>
      <c r="O46" s="209"/>
      <c r="P46" s="222" t="str">
        <f>IF(全国標準卸価格表!P46="","",ROUND(IF(入力!$N$39=1,ユーザー別卸価格表!P46/(100-入力!$N$47)%,ユーザー別卸価格表!P46+入力!$P$47),-入力!$N$42)*(入力!$I$35+1))</f>
        <v/>
      </c>
      <c r="Q46" s="195"/>
      <c r="R46" s="195"/>
      <c r="S46" s="195"/>
      <c r="T46" s="209"/>
      <c r="U46" s="222" t="str">
        <f>IF(全国標準卸価格表!U46="","",ROUND(IF(入力!$N$39=1,ユーザー別卸価格表!U46/(100-入力!$N$48)%,ユーザー別卸価格表!U46+入力!$P$48),-入力!$N$42)*(入力!$I$35+1))</f>
        <v/>
      </c>
      <c r="V46" s="195"/>
      <c r="W46" s="195"/>
      <c r="X46" s="242"/>
      <c r="Y46" s="117"/>
      <c r="Z46" s="619"/>
      <c r="AA46" s="212" t="s">
        <v>191</v>
      </c>
      <c r="AB46" s="135"/>
      <c r="AC46" s="238">
        <v>95</v>
      </c>
      <c r="AD46" s="209"/>
      <c r="AE46" s="222" t="str">
        <f>IF(全国標準卸価格表!AE46="","",ROUND(IF(入力!$N$39=1,ユーザー別卸価格表!AE46/(100-入力!$N$49)%,ユーザー別卸価格表!AE46+入力!$P$49),-入力!$N$42)*(入力!$I$35+1))</f>
        <v/>
      </c>
      <c r="AF46" s="195"/>
      <c r="AG46" s="195"/>
      <c r="AH46" s="242"/>
      <c r="AI46" s="209" t="s">
        <v>1886</v>
      </c>
      <c r="AJ46" s="243">
        <f>IF(全国標準卸価格表!AJ46="","",ROUND(IF(入力!$N$39=1,ユーザー別卸価格表!AJ46/(100-入力!$N$50)%,ユーザー別卸価格表!AJ46+入力!$P$50),-入力!$N$42)*(入力!$I$35+1))</f>
        <v>56980.000000000007</v>
      </c>
      <c r="AK46" s="195" t="s">
        <v>635</v>
      </c>
      <c r="AL46" s="195" t="s">
        <v>589</v>
      </c>
      <c r="AM46" s="242"/>
      <c r="AN46" s="209" t="s">
        <v>1241</v>
      </c>
      <c r="AO46" s="222">
        <f>IF(全国標準卸価格表!AO46="","",ROUND(IF(入力!$N$39=1,ユーザー別卸価格表!AO46/(100-入力!$N$51)%,ユーザー別卸価格表!AO46+入力!$P$51),-入力!$N$42)*(入力!$I$35+1))</f>
        <v>61160.000000000007</v>
      </c>
      <c r="AP46" s="380" t="s">
        <v>1609</v>
      </c>
      <c r="AQ46" s="195" t="s">
        <v>589</v>
      </c>
      <c r="AR46" s="195"/>
      <c r="AS46" s="209"/>
      <c r="AT46" s="222" t="str">
        <f>IF(全国標準卸価格表!AT46="","",ROUND(IF(入力!$N$39=1,ユーザー別卸価格表!AT46/(100-入力!$N$52)%,ユーザー別卸価格表!AT46+入力!$P$52),-入力!$N$42)*(入力!$I$35+1))</f>
        <v/>
      </c>
      <c r="AU46" s="195"/>
      <c r="AV46" s="195"/>
      <c r="AW46" s="242"/>
      <c r="AY46" s="619"/>
      <c r="AZ46" s="212" t="s">
        <v>191</v>
      </c>
      <c r="BA46" s="135"/>
      <c r="BB46" s="238">
        <v>95</v>
      </c>
      <c r="BC46" s="209" t="s">
        <v>1385</v>
      </c>
      <c r="BD46" s="222">
        <f>IF(全国標準卸価格表!BD46="","",ROUND(IF(入力!$N$39=1,ユーザー別卸価格表!BD46/(100-入力!$N$53)%,ユーザー別卸価格表!BD46+入力!$P$53),-入力!$N$42)*(入力!$I$35+1))</f>
        <v>53570.000000000007</v>
      </c>
      <c r="BE46" s="195" t="s">
        <v>588</v>
      </c>
      <c r="BF46" s="195" t="s">
        <v>589</v>
      </c>
      <c r="BG46" s="195"/>
      <c r="BH46" s="209"/>
      <c r="BI46" s="222" t="str">
        <f>IF(全国標準卸価格表!BI46="","",ROUND(IF(入力!$N$39=1,ユーザー別卸価格表!BI46/(100-入力!$N$54)%,ユーザー別卸価格表!BI46+入力!$P$54),-入力!$N$42)*(入力!$I$35+1))</f>
        <v/>
      </c>
      <c r="BJ46" s="195"/>
      <c r="BK46" s="195"/>
      <c r="BL46" s="223"/>
      <c r="BM46" s="366"/>
      <c r="BN46" s="222"/>
      <c r="BO46" s="195"/>
      <c r="BP46" s="195"/>
      <c r="BQ46" s="195"/>
      <c r="BR46" s="193"/>
      <c r="BS46" s="222"/>
      <c r="BT46" s="195"/>
      <c r="BU46" s="195"/>
      <c r="BV46" s="380"/>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04"/>
      <c r="CW46" s="631">
        <v>13</v>
      </c>
      <c r="CX46" s="295" t="s">
        <v>187</v>
      </c>
      <c r="CY46" s="300">
        <v>73</v>
      </c>
      <c r="CZ46" s="217"/>
      <c r="DA46" s="218" t="s">
        <v>1453</v>
      </c>
      <c r="DB46" s="253">
        <f>IF(全国標準卸価格表!DB46="","",ROUND(IF(入力!$N$39=1,ユーザー別卸価格表!DB46/(100-入力!$N$66)%,ユーザー別卸価格表!DB46+入力!$P$66),-入力!$N$42)*(入力!$I$35+1))</f>
        <v>11000</v>
      </c>
      <c r="DC46" s="220" t="s">
        <v>672</v>
      </c>
      <c r="DD46" s="220"/>
      <c r="DE46" s="254"/>
      <c r="DF46" s="218"/>
      <c r="DG46" s="253" t="str">
        <f>IF(全国標準卸価格表!DG46="","",ROUND(IF(入力!$N$39=1,ユーザー別卸価格表!DG46/(100-入力!$N$67)%,ユーザー別卸価格表!DG46+入力!$P$67),-入力!$N$42)*(入力!$I$35+1))</f>
        <v/>
      </c>
      <c r="DH46" s="293"/>
      <c r="DI46" s="220"/>
      <c r="DJ46" s="255"/>
      <c r="DK46" s="218" t="s">
        <v>684</v>
      </c>
      <c r="DL46" s="253">
        <f>IF(全国標準卸価格表!DL46="","",ROUND(IF(入力!$N$39=1,ユーザー別卸価格表!DL46/(100-入力!$N$68)%,ユーザー別卸価格表!DL46+入力!$P$68),-入力!$N$42)*(入力!$I$35+1))</f>
        <v>13310.000000000002</v>
      </c>
      <c r="DM46" s="220" t="s">
        <v>3</v>
      </c>
      <c r="DN46" s="220"/>
      <c r="DO46" s="254"/>
      <c r="DP46" s="366"/>
      <c r="DQ46" s="194"/>
      <c r="DR46" s="195"/>
      <c r="DS46" s="195"/>
      <c r="DT46" s="246"/>
      <c r="DU46" s="104"/>
      <c r="DV46" s="194"/>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66"/>
      <c r="EU46" s="620"/>
      <c r="EV46" s="207" t="s">
        <v>296</v>
      </c>
      <c r="EW46" s="208">
        <v>115</v>
      </c>
      <c r="EX46" s="208"/>
      <c r="EY46" s="209"/>
      <c r="EZ46" s="194" t="str">
        <f>IF(全国標準卸価格表!EZ46="","",ROUND(IF(入力!$N$39=1,ユーザー別卸価格表!EZ46/(100-入力!$N$74)%,ユーザー別卸価格表!EZ46+入力!$P$74),-入力!$N$42)*(入力!$I$35+1))</f>
        <v/>
      </c>
      <c r="FA46" s="210"/>
      <c r="FB46" s="210"/>
      <c r="FC46" s="211"/>
      <c r="FD46" s="209"/>
      <c r="FE46" s="194" t="str">
        <f>IF(全国標準卸価格表!FE46="","",ROUND(IF(入力!$N$39=1,ユーザー別卸価格表!FE46/(100-入力!$N$75)%,ユーザー別卸価格表!FE46+入力!$P$75),-入力!$N$42)*(入力!$I$35+1))</f>
        <v/>
      </c>
      <c r="FF46" s="210"/>
      <c r="FG46" s="210"/>
      <c r="FH46" s="211"/>
      <c r="FI46" s="209" t="s">
        <v>700</v>
      </c>
      <c r="FJ46" s="194">
        <f>IF(全国標準卸価格表!FJ46="","",ROUND(IF(入力!$N$39=1,ユーザー別卸価格表!FJ46/(100-入力!$N$76)%,ユーザー別卸価格表!FJ46+入力!$P$76),-入力!$N$42)*(入力!$I$35+1))</f>
        <v>32670.000000000004</v>
      </c>
      <c r="FK46" s="210" t="s">
        <v>672</v>
      </c>
      <c r="FL46" s="210"/>
      <c r="FM46" s="210"/>
      <c r="FN46" s="209"/>
      <c r="FO46" s="194" t="str">
        <f>IF(全国標準卸価格表!FO46="","",ROUND(IF(入力!$N$39=1,ユーザー別卸価格表!FO46/(100-入力!$N$77)%,ユーザー別卸価格表!FO46+入力!$P$77),-入力!$N$42)*(入力!$I$35+1))</f>
        <v/>
      </c>
      <c r="FP46" s="210"/>
      <c r="FQ46" s="210"/>
      <c r="FR46" s="211"/>
      <c r="FS46" s="209"/>
      <c r="FT46" s="194" t="str">
        <f>IF(全国標準卸価格表!FT46="","",ROUND(IF(入力!$N$39=1,ユーザー別卸価格表!FT46/(100-入力!$N$78)%,ユーザー別卸価格表!FT46+入力!$P$78),-入力!$N$42)*(入力!$I$35+1))</f>
        <v/>
      </c>
      <c r="FU46" s="210"/>
      <c r="FV46" s="210"/>
      <c r="FW46" s="211"/>
      <c r="FX46" s="191"/>
      <c r="FY46" s="137"/>
      <c r="FZ46" s="137"/>
      <c r="GA46" s="137"/>
      <c r="GB46" s="137"/>
      <c r="GC46" s="137"/>
      <c r="GD46" s="138"/>
      <c r="GE46" s="196"/>
      <c r="GF46" s="200"/>
      <c r="GG46" s="137"/>
      <c r="GH46" s="137"/>
      <c r="GI46" s="138"/>
      <c r="GJ46" s="196"/>
      <c r="GK46" s="200"/>
      <c r="GL46" s="137"/>
      <c r="GM46" s="137"/>
      <c r="GN46" s="138"/>
      <c r="GO46" s="196"/>
      <c r="GP46" s="200"/>
      <c r="GQ46" s="137"/>
      <c r="GR46" s="137"/>
      <c r="GS46" s="138"/>
      <c r="GT46" s="196"/>
      <c r="GU46" s="193"/>
      <c r="GV46" s="201"/>
      <c r="GW46" s="66"/>
      <c r="GX46" s="413" t="s">
        <v>1947</v>
      </c>
      <c r="GY46" s="209" t="s">
        <v>721</v>
      </c>
      <c r="GZ46" s="222">
        <f>IF(全国標準卸価格表!GZ46="","",ROUND(IF(入力!$N$39=1,ユーザー別卸価格表!GZ46/(100-入力!$N$89)%,ユーザー別卸価格表!GZ46+入力!$P$89),-入力!$N$42)*(入力!$I$35+1))</f>
        <v>32230.000000000004</v>
      </c>
      <c r="HA46" s="135"/>
      <c r="HB46" s="209"/>
      <c r="HC46" s="222" t="str">
        <f>IF(全国標準卸価格表!HC46="","",ROUND(IF(入力!$N$39=1,ユーザー別卸価格表!HC46/(100-入力!$N$90)%,ユーザー別卸価格表!HC46+入力!$P$90),-入力!$N$42)*(入力!$I$35+1))</f>
        <v/>
      </c>
      <c r="HD46" s="135"/>
      <c r="HE46" s="366"/>
      <c r="HF46" s="222"/>
      <c r="HG46" s="135"/>
      <c r="HH46" s="193"/>
      <c r="HI46" s="193"/>
      <c r="HJ46" s="243"/>
      <c r="HK46" s="210"/>
      <c r="HL46" s="66"/>
      <c r="HM46" s="112"/>
      <c r="HN46" s="111"/>
      <c r="HP46" s="606"/>
      <c r="HQ46" s="646"/>
      <c r="HR46" s="166" t="s">
        <v>2051</v>
      </c>
      <c r="HS46" s="167" t="s">
        <v>454</v>
      </c>
      <c r="HT46" s="213" t="s">
        <v>2054</v>
      </c>
      <c r="HU46" s="168" t="s">
        <v>2055</v>
      </c>
      <c r="HV46" s="169">
        <f>IF(全国標準卸価格表!HV46="","",ROUND(IF(入力!$N$39=1,ユーザー別卸価格表!HV46/(100-入力!$N$100)%,ユーザー別卸価格表!HV46+入力!$P$100),-入力!$N$42)*(入力!$I$35+1))</f>
        <v>112200.00000000001</v>
      </c>
      <c r="HX46" s="750"/>
      <c r="HY46" s="614"/>
      <c r="HZ46" s="166" t="s">
        <v>1311</v>
      </c>
      <c r="IA46" s="167" t="s">
        <v>456</v>
      </c>
      <c r="IB46" s="213" t="s">
        <v>1312</v>
      </c>
      <c r="IC46" s="168" t="s">
        <v>1281</v>
      </c>
      <c r="ID46" s="169">
        <f>IF(全国標準卸価格表!ID46="","",ROUND(IF(入力!$N$39=1,ユーザー別卸価格表!ID46/(100-入力!$N$135)%,ユーザー別卸価格表!ID46+入力!$P$135),-入力!$N$42)*(入力!$I$35+1))</f>
        <v>68860</v>
      </c>
      <c r="IE46" s="67"/>
      <c r="IF46" s="607"/>
      <c r="IG46" s="333" t="s">
        <v>1971</v>
      </c>
      <c r="IH46" s="279" t="s">
        <v>1495</v>
      </c>
      <c r="II46" s="280" t="s">
        <v>456</v>
      </c>
      <c r="IJ46" s="339" t="s">
        <v>462</v>
      </c>
      <c r="IK46" s="281" t="s">
        <v>1646</v>
      </c>
      <c r="IL46" s="282">
        <f>IF(全国標準卸価格表!IL46="","",ROUND(IF(入力!$N$39=1,ユーザー別卸価格表!IL46/(100-入力!$N$183)%,ユーザー別卸価格表!IL46+入力!$P$183),-入力!$N$42)*(入力!$I$35+1))</f>
        <v>39600</v>
      </c>
      <c r="IM46" s="67"/>
      <c r="IN46" s="619"/>
      <c r="IO46" s="627" t="s">
        <v>1537</v>
      </c>
      <c r="IP46" s="286" t="s">
        <v>531</v>
      </c>
      <c r="IQ46" s="287" t="s">
        <v>455</v>
      </c>
      <c r="IR46" s="334" t="s">
        <v>553</v>
      </c>
      <c r="IS46" s="288" t="s">
        <v>887</v>
      </c>
      <c r="IT46" s="274">
        <f>IF(全国標準卸価格表!IT46="","",ROUND(IF(入力!$N$39=1,ユーザー別卸価格表!IT46/(100-入力!$N$198)%,ユーザー別卸価格表!IT46+入力!$P$198),-入力!$N$42)*(入力!$I$35+1))</f>
        <v>86350</v>
      </c>
    </row>
    <row r="47" spans="1:254" ht="29.1" customHeight="1" thickBot="1">
      <c r="A47" s="619"/>
      <c r="B47" s="212" t="s">
        <v>190</v>
      </c>
      <c r="C47" s="135">
        <v>93</v>
      </c>
      <c r="D47" s="238">
        <v>97</v>
      </c>
      <c r="E47" s="209"/>
      <c r="F47" s="222" t="str">
        <f>IF(全国標準卸価格表!F47="","",ROUND(IF(入力!$N$39=1,ユーザー別卸価格表!F47/(100-入力!$N$45)%,ユーザー別卸価格表!F47+入力!$P$45),-入力!$N$42)*(入力!$I$35+1))</f>
        <v/>
      </c>
      <c r="G47" s="195"/>
      <c r="H47" s="195"/>
      <c r="I47" s="195"/>
      <c r="J47" s="386" t="s">
        <v>2004</v>
      </c>
      <c r="K47" s="222">
        <f>IF(全国標準卸価格表!K47="","",ROUND(IF(入力!$N$39=1,ユーザー別卸価格表!K47/(100-入力!$N$46)%,ユーザー別卸価格表!K47+入力!$P$46),-入力!$N$42)*(入力!$I$35+1))</f>
        <v>54670.000000000007</v>
      </c>
      <c r="L47" s="389" t="s">
        <v>588</v>
      </c>
      <c r="M47" s="389"/>
      <c r="N47" s="389"/>
      <c r="O47" s="209" t="s">
        <v>606</v>
      </c>
      <c r="P47" s="222">
        <f>IF(全国標準卸価格表!P47="","",ROUND(IF(入力!$N$39=1,ユーザー別卸価格表!P47/(100-入力!$N$47)%,ユーザー別卸価格表!P47+入力!$P$47),-入力!$N$42)*(入力!$I$35+1))</f>
        <v>54670.000000000007</v>
      </c>
      <c r="Q47" s="195" t="s">
        <v>588</v>
      </c>
      <c r="R47" s="195" t="s">
        <v>589</v>
      </c>
      <c r="S47" s="195"/>
      <c r="T47" s="209"/>
      <c r="U47" s="222" t="str">
        <f>IF(全国標準卸価格表!U47="","",ROUND(IF(入力!$N$39=1,ユーザー別卸価格表!U47/(100-入力!$N$48)%,ユーザー別卸価格表!U47+入力!$P$48),-入力!$N$42)*(入力!$I$35+1))</f>
        <v/>
      </c>
      <c r="V47" s="195"/>
      <c r="W47" s="195"/>
      <c r="X47" s="242"/>
      <c r="Y47" s="117"/>
      <c r="Z47" s="619"/>
      <c r="AA47" s="212" t="s">
        <v>190</v>
      </c>
      <c r="AB47" s="135">
        <v>93</v>
      </c>
      <c r="AC47" s="238">
        <v>97</v>
      </c>
      <c r="AD47" s="209"/>
      <c r="AE47" s="222" t="str">
        <f>IF(全国標準卸価格表!AE47="","",ROUND(IF(入力!$N$39=1,ユーザー別卸価格表!AE47/(100-入力!$N$49)%,ユーザー別卸価格表!AE47+入力!$P$49),-入力!$N$42)*(入力!$I$35+1))</f>
        <v/>
      </c>
      <c r="AF47" s="195"/>
      <c r="AG47" s="195"/>
      <c r="AH47" s="242"/>
      <c r="AI47" s="209" t="s">
        <v>1887</v>
      </c>
      <c r="AJ47" s="243">
        <f>IF(全国標準卸価格表!AJ47="","",ROUND(IF(入力!$N$39=1,ユーザー別卸価格表!AJ47/(100-入力!$N$50)%,ユーザー別卸価格表!AJ47+入力!$P$50),-入力!$N$42)*(入力!$I$35+1))</f>
        <v>59620.000000000007</v>
      </c>
      <c r="AK47" s="195" t="s">
        <v>635</v>
      </c>
      <c r="AL47" s="195" t="s">
        <v>589</v>
      </c>
      <c r="AM47" s="242"/>
      <c r="AN47" s="209" t="s">
        <v>1394</v>
      </c>
      <c r="AO47" s="222">
        <f>IF(全国標準卸価格表!AO47="","",ROUND(IF(入力!$N$39=1,ユーザー別卸価格表!AO47/(100-入力!$N$51)%,ユーザー別卸価格表!AO47+入力!$P$51),-入力!$N$42)*(入力!$I$35+1))</f>
        <v>64240.000000000007</v>
      </c>
      <c r="AP47" s="380" t="s">
        <v>1609</v>
      </c>
      <c r="AQ47" s="195" t="s">
        <v>589</v>
      </c>
      <c r="AR47" s="195"/>
      <c r="AS47" s="209"/>
      <c r="AT47" s="222" t="str">
        <f>IF(全国標準卸価格表!AT47="","",ROUND(IF(入力!$N$39=1,ユーザー別卸価格表!AT47/(100-入力!$N$52)%,ユーザー別卸価格表!AT47+入力!$P$52),-入力!$N$42)*(入力!$I$35+1))</f>
        <v/>
      </c>
      <c r="AU47" s="195"/>
      <c r="AV47" s="195"/>
      <c r="AW47" s="242"/>
      <c r="AY47" s="619"/>
      <c r="AZ47" s="212" t="s">
        <v>190</v>
      </c>
      <c r="BA47" s="135">
        <v>93</v>
      </c>
      <c r="BB47" s="238">
        <v>97</v>
      </c>
      <c r="BC47" s="209" t="s">
        <v>1566</v>
      </c>
      <c r="BD47" s="222">
        <f>IF(全国標準卸価格表!BD47="","",ROUND(IF(入力!$N$39=1,ユーザー別卸価格表!BD47/(100-入力!$N$53)%,ユーザー別卸価格表!BD47+入力!$P$53),-入力!$N$42)*(入力!$I$35+1))</f>
        <v>60060.000000000007</v>
      </c>
      <c r="BE47" s="195" t="s">
        <v>906</v>
      </c>
      <c r="BF47" s="195" t="s">
        <v>589</v>
      </c>
      <c r="BG47" s="195"/>
      <c r="BH47" s="209"/>
      <c r="BI47" s="222" t="str">
        <f>IF(全国標準卸価格表!BI47="","",ROUND(IF(入力!$N$39=1,ユーザー別卸価格表!BI47/(100-入力!$N$54)%,ユーザー別卸価格表!BI47+入力!$P$54),-入力!$N$42)*(入力!$I$35+1))</f>
        <v/>
      </c>
      <c r="BJ47" s="195"/>
      <c r="BK47" s="195"/>
      <c r="BL47" s="223"/>
      <c r="BM47" s="366"/>
      <c r="BN47" s="222"/>
      <c r="BO47" s="195"/>
      <c r="BP47" s="195"/>
      <c r="BQ47" s="195"/>
      <c r="BR47" s="193"/>
      <c r="BS47" s="222"/>
      <c r="BT47" s="195"/>
      <c r="BU47" s="195"/>
      <c r="BV47" s="380"/>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04"/>
      <c r="CW47" s="620"/>
      <c r="CX47" s="120" t="s">
        <v>185</v>
      </c>
      <c r="CY47" s="301">
        <v>77</v>
      </c>
      <c r="CZ47" s="121"/>
      <c r="DA47" s="127" t="s">
        <v>1452</v>
      </c>
      <c r="DB47" s="256">
        <f>IF(全国標準卸価格表!DB47="","",ROUND(IF(入力!$N$39=1,ユーザー別卸価格表!DB47/(100-入力!$N$66)%,ユーザー別卸価格表!DB47+入力!$P$66),-入力!$N$42)*(入力!$I$35+1))</f>
        <v>12870.000000000002</v>
      </c>
      <c r="DC47" s="129" t="s">
        <v>672</v>
      </c>
      <c r="DD47" s="129"/>
      <c r="DE47" s="216"/>
      <c r="DF47" s="127"/>
      <c r="DG47" s="256" t="str">
        <f>IF(全国標準卸価格表!DG47="","",ROUND(IF(入力!$N$39=1,ユーザー別卸価格表!DG47/(100-入力!$N$67)%,ユーザー別卸価格表!DG47+入力!$P$67),-入力!$N$42)*(入力!$I$35+1))</f>
        <v/>
      </c>
      <c r="DH47" s="294"/>
      <c r="DI47" s="129"/>
      <c r="DJ47" s="215"/>
      <c r="DK47" s="127" t="s">
        <v>685</v>
      </c>
      <c r="DL47" s="256">
        <f>IF(全国標準卸価格表!DL47="","",ROUND(IF(入力!$N$39=1,ユーザー別卸価格表!DL47/(100-入力!$N$68)%,ユーザー別卸価格表!DL47+入力!$P$68),-入力!$N$42)*(入力!$I$35+1))</f>
        <v>14850.000000000002</v>
      </c>
      <c r="DM47" s="129" t="s">
        <v>3</v>
      </c>
      <c r="DN47" s="129"/>
      <c r="DO47" s="216"/>
      <c r="DP47" s="366"/>
      <c r="DQ47" s="194"/>
      <c r="DR47" s="195"/>
      <c r="DS47" s="195"/>
      <c r="DT47" s="246"/>
      <c r="DU47" s="104"/>
      <c r="DV47" s="194"/>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66"/>
      <c r="EU47" s="631">
        <v>16</v>
      </c>
      <c r="EV47" s="262" t="s">
        <v>239</v>
      </c>
      <c r="EW47" s="261">
        <v>100</v>
      </c>
      <c r="EX47" s="261"/>
      <c r="EY47" s="218"/>
      <c r="EZ47" s="253" t="str">
        <f>IF(全国標準卸価格表!EZ47="","",ROUND(IF(入力!$N$39=1,ユーザー別卸価格表!EZ47/(100-入力!$N$74)%,ユーザー別卸価格表!EZ47+入力!$P$74),-入力!$N$42)*(入力!$I$35+1))</f>
        <v/>
      </c>
      <c r="FA47" s="263"/>
      <c r="FB47" s="263"/>
      <c r="FC47" s="264"/>
      <c r="FD47" s="218"/>
      <c r="FE47" s="253" t="str">
        <f>IF(全国標準卸価格表!FE47="","",ROUND(IF(入力!$N$39=1,ユーザー別卸価格表!FE47/(100-入力!$N$75)%,ユーザー別卸価格表!FE47+入力!$P$75),-入力!$N$42)*(入力!$I$35+1))</f>
        <v/>
      </c>
      <c r="FF47" s="263"/>
      <c r="FG47" s="263"/>
      <c r="FH47" s="264"/>
      <c r="FI47" s="218"/>
      <c r="FJ47" s="253" t="str">
        <f>IF(全国標準卸価格表!FJ47="","",ROUND(IF(入力!$N$39=1,ユーザー別卸価格表!FJ47/(100-入力!$N$76)%,ユーザー別卸価格表!FJ47+入力!$P$76),-入力!$N$42)*(入力!$I$35+1))</f>
        <v/>
      </c>
      <c r="FK47" s="263"/>
      <c r="FL47" s="263"/>
      <c r="FM47" s="263"/>
      <c r="FN47" s="218" t="s">
        <v>1758</v>
      </c>
      <c r="FO47" s="253">
        <f>IF(全国標準卸価格表!FO47="","",ROUND(IF(入力!$N$39=1,ユーザー別卸価格表!FO47/(100-入力!$N$77)%,ユーザー別卸価格表!FO47+入力!$P$77),-入力!$N$42)*(入力!$I$35+1))</f>
        <v>33440</v>
      </c>
      <c r="FP47" s="263" t="s">
        <v>754</v>
      </c>
      <c r="FQ47" s="263"/>
      <c r="FR47" s="264"/>
      <c r="FS47" s="218"/>
      <c r="FT47" s="253" t="str">
        <f>IF(全国標準卸価格表!FT47="","",ROUND(IF(入力!$N$39=1,ユーザー別卸価格表!FT47/(100-入力!$N$78)%,ユーザー別卸価格表!FT47+入力!$P$78),-入力!$N$42)*(入力!$I$35+1))</f>
        <v/>
      </c>
      <c r="FU47" s="263"/>
      <c r="FV47" s="263"/>
      <c r="FW47" s="264"/>
      <c r="FX47" s="191"/>
      <c r="FY47" s="137"/>
      <c r="FZ47" s="137"/>
      <c r="GA47" s="137"/>
      <c r="GB47" s="137"/>
      <c r="GC47" s="137"/>
      <c r="GD47" s="138"/>
      <c r="GE47" s="196"/>
      <c r="GF47" s="200"/>
      <c r="GG47" s="137"/>
      <c r="GH47" s="137"/>
      <c r="GI47" s="138"/>
      <c r="GJ47" s="196"/>
      <c r="GK47" s="200"/>
      <c r="GL47" s="137"/>
      <c r="GM47" s="137"/>
      <c r="GN47" s="138"/>
      <c r="GO47" s="196"/>
      <c r="GP47" s="200"/>
      <c r="GQ47" s="137"/>
      <c r="GR47" s="137"/>
      <c r="GS47" s="138"/>
      <c r="GT47" s="196"/>
      <c r="GU47" s="193"/>
      <c r="GV47" s="201"/>
      <c r="GW47" s="66"/>
      <c r="GX47" s="413" t="s">
        <v>1948</v>
      </c>
      <c r="GY47" s="209" t="s">
        <v>722</v>
      </c>
      <c r="GZ47" s="222">
        <f>IF(全国標準卸価格表!GZ47="","",ROUND(IF(入力!$N$39=1,ユーザー別卸価格表!GZ47/(100-入力!$N$89)%,ユーザー別卸価格表!GZ47+入力!$P$89),-入力!$N$42)*(入力!$I$35+1))</f>
        <v>37180</v>
      </c>
      <c r="HA47" s="135"/>
      <c r="HB47" s="209"/>
      <c r="HC47" s="222" t="str">
        <f>IF(全国標準卸価格表!HC47="","",ROUND(IF(入力!$N$39=1,ユーザー別卸価格表!HC47/(100-入力!$N$90)%,ユーザー別卸価格表!HC47+入力!$P$90),-入力!$N$42)*(入力!$I$35+1))</f>
        <v/>
      </c>
      <c r="HD47" s="135"/>
      <c r="HE47" s="366"/>
      <c r="HF47" s="222"/>
      <c r="HG47" s="135"/>
      <c r="HH47" s="193"/>
      <c r="HI47" s="193"/>
      <c r="HJ47" s="243"/>
      <c r="HK47" s="210"/>
      <c r="HL47" s="66"/>
      <c r="HM47" s="112"/>
      <c r="HN47" s="111"/>
      <c r="HP47" s="607"/>
      <c r="HQ47" s="667"/>
      <c r="HR47" s="166" t="s">
        <v>2122</v>
      </c>
      <c r="HS47" s="167" t="s">
        <v>455</v>
      </c>
      <c r="HT47" s="213" t="s">
        <v>2052</v>
      </c>
      <c r="HU47" s="168" t="s">
        <v>2053</v>
      </c>
      <c r="HV47" s="169">
        <f>IF(全国標準卸価格表!HV47="","",ROUND(IF(入力!$N$39=1,ユーザー別卸価格表!HV47/(100-入力!$N$100)%,ユーザー別卸価格表!HV47+入力!$P$100),-入力!$N$42)*(入力!$I$35+1))</f>
        <v>124300.00000000001</v>
      </c>
      <c r="HX47" s="750"/>
      <c r="HY47" s="373" t="s">
        <v>423</v>
      </c>
      <c r="HZ47" s="156" t="s">
        <v>301</v>
      </c>
      <c r="IA47" s="157" t="s">
        <v>456</v>
      </c>
      <c r="IB47" s="155" t="s">
        <v>478</v>
      </c>
      <c r="IC47" s="158" t="s">
        <v>2088</v>
      </c>
      <c r="ID47" s="159">
        <f>IF(全国標準卸価格表!ID47="","",ROUND(IF(入力!$N$39=1,ユーザー別卸価格表!ID47/(100-入力!$N$136)%,ユーザー別卸価格表!ID47+入力!$P$136),-入力!$N$42)*(入力!$I$35+1))</f>
        <v>43670</v>
      </c>
      <c r="IE47" s="67"/>
      <c r="IF47" s="605" t="s">
        <v>2104</v>
      </c>
      <c r="IG47" s="608" t="s">
        <v>2105</v>
      </c>
      <c r="IH47" s="149" t="s">
        <v>2106</v>
      </c>
      <c r="II47" s="150" t="s">
        <v>454</v>
      </c>
      <c r="IJ47" s="332" t="s">
        <v>2107</v>
      </c>
      <c r="IK47" s="151" t="s">
        <v>2108</v>
      </c>
      <c r="IL47" s="152">
        <f>IF(全国標準卸価格表!IL47="","",ROUND(IF(入力!$N$39=1,ユーザー別卸価格表!IL47/(100-入力!$N$184)%,ユーザー別卸価格表!IL47+入力!$P$184),-入力!$N$42)*(入力!$I$35+1))</f>
        <v>131120</v>
      </c>
      <c r="IM47" s="67"/>
      <c r="IN47" s="619"/>
      <c r="IO47" s="610"/>
      <c r="IP47" s="283" t="s">
        <v>531</v>
      </c>
      <c r="IQ47" s="284" t="s">
        <v>456</v>
      </c>
      <c r="IR47" s="328" t="s">
        <v>564</v>
      </c>
      <c r="IS47" s="285" t="s">
        <v>580</v>
      </c>
      <c r="IT47" s="278">
        <f>IF(全国標準卸価格表!IT47="","",ROUND(IF(入力!$N$39=1,ユーザー別卸価格表!IT47/(100-入力!$N$198)%,ユーザー別卸価格表!IT47+入力!$P$198),-入力!$N$42)*(入力!$I$35+1))</f>
        <v>60610.000000000007</v>
      </c>
    </row>
    <row r="48" spans="1:254" ht="29.1" customHeight="1">
      <c r="A48" s="619"/>
      <c r="B48" s="212" t="s">
        <v>188</v>
      </c>
      <c r="C48" s="135"/>
      <c r="D48" s="238">
        <v>99</v>
      </c>
      <c r="E48" s="209"/>
      <c r="F48" s="222" t="str">
        <f>IF(全国標準卸価格表!F48="","",ROUND(IF(入力!$N$39=1,ユーザー別卸価格表!F48/(100-入力!$N$45)%,ユーザー別卸価格表!F48+入力!$P$45),-入力!$N$42)*(入力!$I$35+1))</f>
        <v/>
      </c>
      <c r="G48" s="195"/>
      <c r="H48" s="195"/>
      <c r="I48" s="195"/>
      <c r="J48" s="386" t="s">
        <v>1536</v>
      </c>
      <c r="K48" s="222" t="str">
        <f>IF(全国標準卸価格表!K48="","",ROUND(IF(入力!$N$39=1,ユーザー別卸価格表!K48/(100-入力!$N$46)%,ユーザー別卸価格表!K48+入力!$P$46),-入力!$N$42)*(入力!$I$35+1))</f>
        <v/>
      </c>
      <c r="L48" s="389" t="s">
        <v>1536</v>
      </c>
      <c r="M48" s="389"/>
      <c r="N48" s="389"/>
      <c r="O48" s="209" t="s">
        <v>902</v>
      </c>
      <c r="P48" s="222">
        <f>IF(全国標準卸価格表!P48="","",ROUND(IF(入力!$N$39=1,ユーザー別卸価格表!P48/(100-入力!$N$47)%,ユーザー別卸価格表!P48+入力!$P$47),-入力!$N$42)*(入力!$I$35+1))</f>
        <v>56320.000000000007</v>
      </c>
      <c r="Q48" s="195" t="s">
        <v>588</v>
      </c>
      <c r="R48" s="195" t="s">
        <v>589</v>
      </c>
      <c r="S48" s="195"/>
      <c r="T48" s="209"/>
      <c r="U48" s="222" t="str">
        <f>IF(全国標準卸価格表!U48="","",ROUND(IF(入力!$N$39=1,ユーザー別卸価格表!U48/(100-入力!$N$48)%,ユーザー別卸価格表!U48+入力!$P$48),-入力!$N$42)*(入力!$I$35+1))</f>
        <v/>
      </c>
      <c r="V48" s="195"/>
      <c r="W48" s="195"/>
      <c r="X48" s="242"/>
      <c r="Y48" s="117"/>
      <c r="Z48" s="619"/>
      <c r="AA48" s="212" t="s">
        <v>188</v>
      </c>
      <c r="AB48" s="135"/>
      <c r="AC48" s="238">
        <v>99</v>
      </c>
      <c r="AD48" s="209"/>
      <c r="AE48" s="222" t="str">
        <f>IF(全国標準卸価格表!AE48="","",ROUND(IF(入力!$N$39=1,ユーザー別卸価格表!AE48/(100-入力!$N$49)%,ユーザー別卸価格表!AE48+入力!$P$49),-入力!$N$42)*(入力!$I$35+1))</f>
        <v/>
      </c>
      <c r="AF48" s="195"/>
      <c r="AG48" s="195"/>
      <c r="AH48" s="242"/>
      <c r="AI48" s="209" t="s">
        <v>1391</v>
      </c>
      <c r="AJ48" s="243">
        <f>IF(全国標準卸価格表!AJ48="","",ROUND(IF(入力!$N$39=1,ユーザー別卸価格表!AJ48/(100-入力!$N$50)%,ユーザー別卸価格表!AJ48+入力!$P$50),-入力!$N$42)*(入力!$I$35+1))</f>
        <v>68750</v>
      </c>
      <c r="AK48" s="195" t="s">
        <v>635</v>
      </c>
      <c r="AL48" s="195" t="s">
        <v>589</v>
      </c>
      <c r="AM48" s="242" t="s">
        <v>1672</v>
      </c>
      <c r="AN48" s="209" t="s">
        <v>1242</v>
      </c>
      <c r="AO48" s="222">
        <f>IF(全国標準卸価格表!AO48="","",ROUND(IF(入力!$N$39=1,ユーザー別卸価格表!AO48/(100-入力!$N$51)%,ユーザー別卸価格表!AO48+入力!$P$51),-入力!$N$42)*(入力!$I$35+1))</f>
        <v>76230</v>
      </c>
      <c r="AP48" s="380" t="s">
        <v>1609</v>
      </c>
      <c r="AQ48" s="195" t="s">
        <v>589</v>
      </c>
      <c r="AR48" s="195"/>
      <c r="AS48" s="209"/>
      <c r="AT48" s="222" t="str">
        <f>IF(全国標準卸価格表!AT48="","",ROUND(IF(入力!$N$39=1,ユーザー別卸価格表!AT48/(100-入力!$N$52)%,ユーザー別卸価格表!AT48+入力!$P$52),-入力!$N$42)*(入力!$I$35+1))</f>
        <v/>
      </c>
      <c r="AU48" s="195"/>
      <c r="AV48" s="195"/>
      <c r="AW48" s="242"/>
      <c r="AY48" s="619"/>
      <c r="AZ48" s="212" t="s">
        <v>188</v>
      </c>
      <c r="BA48" s="135"/>
      <c r="BB48" s="238">
        <v>99</v>
      </c>
      <c r="BC48" s="209"/>
      <c r="BD48" s="222" t="str">
        <f>IF(全国標準卸価格表!BD48="","",ROUND(IF(入力!$N$39=1,ユーザー別卸価格表!BD48/(100-入力!$N$53)%,ユーザー別卸価格表!BD48+入力!$P$53),-入力!$N$42)*(入力!$I$35+1))</f>
        <v/>
      </c>
      <c r="BE48" s="195"/>
      <c r="BF48" s="195"/>
      <c r="BG48" s="223"/>
      <c r="BH48" s="209"/>
      <c r="BI48" s="222" t="str">
        <f>IF(全国標準卸価格表!BI48="","",ROUND(IF(入力!$N$39=1,ユーザー別卸価格表!BI48/(100-入力!$N$54)%,ユーザー別卸価格表!BI48+入力!$P$54),-入力!$N$42)*(入力!$I$35+1))</f>
        <v/>
      </c>
      <c r="BJ48" s="195"/>
      <c r="BK48" s="195"/>
      <c r="BL48" s="223"/>
      <c r="BM48" s="366"/>
      <c r="BN48" s="222"/>
      <c r="BO48" s="195"/>
      <c r="BP48" s="195"/>
      <c r="BQ48" s="195"/>
      <c r="BR48" s="193"/>
      <c r="BS48" s="222"/>
      <c r="BT48" s="195"/>
      <c r="BU48" s="195"/>
      <c r="BV48" s="380"/>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04"/>
      <c r="CW48" s="138" t="s">
        <v>827</v>
      </c>
      <c r="CX48" s="138"/>
      <c r="CY48" s="138"/>
      <c r="CZ48" s="138"/>
      <c r="DA48" s="144" t="s">
        <v>1478</v>
      </c>
      <c r="DB48" s="138"/>
      <c r="DC48" s="138"/>
      <c r="DD48" s="138"/>
      <c r="DE48" s="138"/>
      <c r="DF48" s="138"/>
      <c r="DG48" s="138"/>
      <c r="DH48" s="138"/>
      <c r="DI48" s="138"/>
      <c r="DJ48" s="138"/>
      <c r="DK48" s="199"/>
      <c r="DL48" s="138"/>
      <c r="DM48" s="138"/>
      <c r="DN48" s="138"/>
      <c r="DO48" s="138"/>
      <c r="DP48" s="197"/>
      <c r="DQ48" s="138"/>
      <c r="DR48" s="138"/>
      <c r="DS48" s="138"/>
      <c r="DT48" s="246"/>
      <c r="DV48" s="194"/>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66"/>
      <c r="EU48" s="619"/>
      <c r="EV48" s="207" t="s">
        <v>213</v>
      </c>
      <c r="EW48" s="208">
        <v>98</v>
      </c>
      <c r="EX48" s="208"/>
      <c r="EY48" s="209"/>
      <c r="EZ48" s="194" t="str">
        <f>IF(全国標準卸価格表!EZ48="","",ROUND(IF(入力!$N$39=1,ユーザー別卸価格表!EZ48/(100-入力!$N$74)%,ユーザー別卸価格表!EZ48+入力!$P$74),-入力!$N$42)*(入力!$I$35+1))</f>
        <v/>
      </c>
      <c r="FA48" s="210"/>
      <c r="FB48" s="210"/>
      <c r="FC48" s="211"/>
      <c r="FD48" s="209" t="s">
        <v>1534</v>
      </c>
      <c r="FE48" s="194">
        <f>IF(全国標準卸価格表!FE48="","",ROUND(IF(入力!$N$39=1,ユーザー別卸価格表!FE48/(100-入力!$N$75)%,ユーザー別卸価格表!FE48+入力!$P$75),-入力!$N$42)*(入力!$I$35+1))</f>
        <v>26840.000000000004</v>
      </c>
      <c r="FF48" s="210" t="s">
        <v>590</v>
      </c>
      <c r="FG48" s="210" t="s">
        <v>1536</v>
      </c>
      <c r="FH48" s="211"/>
      <c r="FI48" s="209"/>
      <c r="FJ48" s="194" t="str">
        <f>IF(全国標準卸価格表!FJ48="","",ROUND(IF(入力!$N$39=1,ユーザー別卸価格表!FJ48/(100-入力!$N$76)%,ユーザー別卸価格表!FJ48+入力!$P$76),-入力!$N$42)*(入力!$I$35+1))</f>
        <v/>
      </c>
      <c r="FK48" s="210"/>
      <c r="FL48" s="210"/>
      <c r="FM48" s="210"/>
      <c r="FN48" s="209" t="s">
        <v>1757</v>
      </c>
      <c r="FO48" s="194">
        <f>IF(全国標準卸価格表!FO48="","",ROUND(IF(入力!$N$39=1,ユーザー別卸価格表!FO48/(100-入力!$N$77)%,ユーザー別卸価格表!FO48+入力!$P$77),-入力!$N$42)*(入力!$I$35+1))</f>
        <v>23650.000000000004</v>
      </c>
      <c r="FP48" s="210" t="s">
        <v>754</v>
      </c>
      <c r="FQ48" s="210"/>
      <c r="FR48" s="211"/>
      <c r="FS48" s="209"/>
      <c r="FT48" s="194" t="str">
        <f>IF(全国標準卸価格表!FT48="","",ROUND(IF(入力!$N$39=1,ユーザー別卸価格表!FT48/(100-入力!$N$78)%,ユーザー別卸価格表!FT48+入力!$P$78),-入力!$N$42)*(入力!$I$35+1))</f>
        <v/>
      </c>
      <c r="FU48" s="210"/>
      <c r="FV48" s="210"/>
      <c r="FW48" s="211"/>
      <c r="FX48" s="191"/>
      <c r="FY48" s="137"/>
      <c r="FZ48" s="137"/>
      <c r="GA48" s="137"/>
      <c r="GB48" s="137"/>
      <c r="GC48" s="137"/>
      <c r="GD48" s="138"/>
      <c r="GE48" s="196"/>
      <c r="GF48" s="200"/>
      <c r="GG48" s="137"/>
      <c r="GH48" s="137"/>
      <c r="GI48" s="138"/>
      <c r="GJ48" s="196"/>
      <c r="GK48" s="200"/>
      <c r="GL48" s="137"/>
      <c r="GM48" s="137"/>
      <c r="GN48" s="138"/>
      <c r="GO48" s="196"/>
      <c r="GP48" s="200"/>
      <c r="GQ48" s="137"/>
      <c r="GR48" s="137"/>
      <c r="GS48" s="138"/>
      <c r="GT48" s="196"/>
      <c r="GU48" s="193"/>
      <c r="GV48" s="201"/>
      <c r="GW48" s="66"/>
      <c r="GX48" s="413" t="s">
        <v>1949</v>
      </c>
      <c r="GY48" s="209" t="s">
        <v>723</v>
      </c>
      <c r="GZ48" s="222">
        <f>IF(全国標準卸価格表!GZ48="","",ROUND(IF(入力!$N$39=1,ユーザー別卸価格表!GZ48/(100-入力!$N$89)%,ユーザー別卸価格表!GZ48+入力!$P$89),-入力!$N$42)*(入力!$I$35+1))</f>
        <v>33880</v>
      </c>
      <c r="HA48" s="135"/>
      <c r="HB48" s="209"/>
      <c r="HC48" s="222" t="str">
        <f>IF(全国標準卸価格表!HC48="","",ROUND(IF(入力!$N$39=1,ユーザー別卸価格表!HC48/(100-入力!$N$90)%,ユーザー別卸価格表!HC48+入力!$P$90),-入力!$N$42)*(入力!$I$35+1))</f>
        <v/>
      </c>
      <c r="HD48" s="135"/>
      <c r="HE48" s="366"/>
      <c r="HF48" s="222"/>
      <c r="HG48" s="135"/>
      <c r="HH48" s="193"/>
      <c r="HI48" s="193"/>
      <c r="HJ48" s="243"/>
      <c r="HK48" s="210"/>
      <c r="HL48" s="66"/>
      <c r="HM48" s="112"/>
      <c r="HN48" s="111"/>
      <c r="HP48" s="605" t="s">
        <v>402</v>
      </c>
      <c r="HQ48" s="691" t="s">
        <v>1299</v>
      </c>
      <c r="HR48" s="149" t="s">
        <v>1297</v>
      </c>
      <c r="HS48" s="150" t="s">
        <v>956</v>
      </c>
      <c r="HT48" s="332" t="s">
        <v>2056</v>
      </c>
      <c r="HU48" s="151" t="s">
        <v>2057</v>
      </c>
      <c r="HV48" s="152">
        <f>IF(全国標準卸価格表!HV49="","",ROUND(IF(入力!$N$39=1,ユーザー別卸価格表!HV48/(100-入力!$N$101)%,ユーザー別卸価格表!HV48+入力!$P$101),-入力!$N$42)*(入力!$I$35+1))</f>
        <v>87780</v>
      </c>
      <c r="HX48" s="750"/>
      <c r="HY48" s="361" t="s">
        <v>873</v>
      </c>
      <c r="HZ48" s="271" t="s">
        <v>301</v>
      </c>
      <c r="IA48" s="272" t="s">
        <v>456</v>
      </c>
      <c r="IB48" s="333" t="s">
        <v>974</v>
      </c>
      <c r="IC48" s="273" t="s">
        <v>874</v>
      </c>
      <c r="ID48" s="274">
        <f>IF(全国標準卸価格表!ID48="","",ROUND(IF(入力!$N$39=1,ユーザー別卸価格表!ID48/(100-入力!$N$137)%,ユーザー別卸価格表!ID48+入力!$P$137),-入力!$N$42)*(入力!$I$35+1))</f>
        <v>41690</v>
      </c>
      <c r="IE48" s="67"/>
      <c r="IF48" s="606"/>
      <c r="IG48" s="609"/>
      <c r="IH48" s="166" t="s">
        <v>2106</v>
      </c>
      <c r="II48" s="167" t="s">
        <v>455</v>
      </c>
      <c r="IJ48" s="213" t="s">
        <v>2109</v>
      </c>
      <c r="IK48" s="168" t="s">
        <v>2110</v>
      </c>
      <c r="IL48" s="169">
        <f>IF(全国標準卸価格表!IL48="","",ROUND(IF(入力!$N$39=1,ユーザー別卸価格表!IL48/(100-入力!$N$184)%,ユーザー別卸価格表!IL48+入力!$P$184),-入力!$N$42)*(入力!$I$35+1))</f>
        <v>132110</v>
      </c>
      <c r="IM48" s="67"/>
      <c r="IN48" s="619"/>
      <c r="IO48" s="330" t="s">
        <v>1603</v>
      </c>
      <c r="IP48" s="178" t="s">
        <v>531</v>
      </c>
      <c r="IQ48" s="179" t="s">
        <v>454</v>
      </c>
      <c r="IR48" s="330" t="s">
        <v>563</v>
      </c>
      <c r="IS48" s="180" t="s">
        <v>2096</v>
      </c>
      <c r="IT48" s="159">
        <f>IF(全国標準卸価格表!IT48="","",ROUND(IF(入力!$N$39=1,ユーザー別卸価格表!IT48/(100-入力!$N$199)%,ユーザー別卸価格表!IT48+入力!$P$199),-入力!$N$42)*(入力!$I$35+1))</f>
        <v>68970</v>
      </c>
    </row>
    <row r="49" spans="1:254" ht="29.1" customHeight="1">
      <c r="A49" s="619"/>
      <c r="B49" s="212" t="s">
        <v>901</v>
      </c>
      <c r="C49" s="135"/>
      <c r="D49" s="238">
        <v>103</v>
      </c>
      <c r="E49" s="209"/>
      <c r="F49" s="222" t="str">
        <f>IF(全国標準卸価格表!F49="","",ROUND(IF(入力!$N$39=1,ユーザー別卸価格表!F49/(100-入力!$N$45)%,ユーザー別卸価格表!F49+入力!$P$45),-入力!$N$42)*(入力!$I$35+1))</f>
        <v/>
      </c>
      <c r="G49" s="195"/>
      <c r="H49" s="195"/>
      <c r="I49" s="195"/>
      <c r="J49" s="386" t="s">
        <v>1536</v>
      </c>
      <c r="K49" s="222" t="str">
        <f>IF(全国標準卸価格表!K49="","",ROUND(IF(入力!$N$39=1,ユーザー別卸価格表!K49/(100-入力!$N$46)%,ユーザー別卸価格表!K49+入力!$P$46),-入力!$N$42)*(入力!$I$35+1))</f>
        <v/>
      </c>
      <c r="L49" s="389" t="s">
        <v>1536</v>
      </c>
      <c r="M49" s="389"/>
      <c r="N49" s="389"/>
      <c r="O49" s="209" t="s">
        <v>903</v>
      </c>
      <c r="P49" s="222">
        <f>IF(全国標準卸価格表!P49="","",ROUND(IF(入力!$N$39=1,ユーザー別卸価格表!P49/(100-入力!$N$47)%,ユーザー別卸価格表!P49+入力!$P$47),-入力!$N$42)*(入力!$I$35+1))</f>
        <v>59840.000000000007</v>
      </c>
      <c r="Q49" s="195" t="s">
        <v>588</v>
      </c>
      <c r="R49" s="195" t="s">
        <v>589</v>
      </c>
      <c r="S49" s="195"/>
      <c r="T49" s="209"/>
      <c r="U49" s="222" t="str">
        <f>IF(全国標準卸価格表!U49="","",ROUND(IF(入力!$N$39=1,ユーザー別卸価格表!U49/(100-入力!$N$48)%,ユーザー別卸価格表!U49+入力!$P$48),-入力!$N$42)*(入力!$I$35+1))</f>
        <v/>
      </c>
      <c r="V49" s="195"/>
      <c r="W49" s="195"/>
      <c r="X49" s="242"/>
      <c r="Y49" s="117"/>
      <c r="Z49" s="619"/>
      <c r="AA49" s="212" t="s">
        <v>901</v>
      </c>
      <c r="AB49" s="135"/>
      <c r="AC49" s="238">
        <v>103</v>
      </c>
      <c r="AD49" s="209"/>
      <c r="AE49" s="222" t="str">
        <f>IF(全国標準卸価格表!AE49="","",ROUND(IF(入力!$N$39=1,ユーザー別卸価格表!AE49/(100-入力!$N$49)%,ユーザー別卸価格表!AE49+入力!$P$49),-入力!$N$42)*(入力!$I$35+1))</f>
        <v/>
      </c>
      <c r="AF49" s="195"/>
      <c r="AG49" s="195"/>
      <c r="AH49" s="242"/>
      <c r="AI49" s="227"/>
      <c r="AJ49" s="245" t="str">
        <f>IF(全国標準卸価格表!AJ49="","",ROUND(IF(入力!$N$39=1,ユーザー別卸価格表!AJ49/(100-入力!$N$50)%,ユーザー別卸価格表!AJ49+入力!$P$50),-入力!$N$42)*(入力!$I$35+1))</f>
        <v/>
      </c>
      <c r="AK49" s="229"/>
      <c r="AL49" s="229"/>
      <c r="AM49" s="244"/>
      <c r="AN49" s="227" t="s">
        <v>1243</v>
      </c>
      <c r="AO49" s="228">
        <f>IF(全国標準卸価格表!AO49="","",ROUND(IF(入力!$N$39=1,ユーザー別卸価格表!AO49/(100-入力!$N$51)%,ユーザー別卸価格表!AO49+入力!$P$51),-入力!$N$42)*(入力!$I$35+1))</f>
        <v>79530</v>
      </c>
      <c r="AP49" s="397" t="s">
        <v>1609</v>
      </c>
      <c r="AQ49" s="229" t="s">
        <v>589</v>
      </c>
      <c r="AR49" s="229"/>
      <c r="AS49" s="227"/>
      <c r="AT49" s="228" t="str">
        <f>IF(全国標準卸価格表!AT49="","",ROUND(IF(入力!$N$39=1,ユーザー別卸価格表!AT49/(100-入力!$N$52)%,ユーザー別卸価格表!AT49+入力!$P$52),-入力!$N$42)*(入力!$I$35+1))</f>
        <v/>
      </c>
      <c r="AU49" s="229"/>
      <c r="AV49" s="229"/>
      <c r="AW49" s="244"/>
      <c r="AY49" s="619"/>
      <c r="AZ49" s="212" t="s">
        <v>901</v>
      </c>
      <c r="BA49" s="135"/>
      <c r="BB49" s="238">
        <v>103</v>
      </c>
      <c r="BC49" s="227"/>
      <c r="BD49" s="228" t="str">
        <f>IF(全国標準卸価格表!BD49="","",ROUND(IF(入力!$N$39=1,ユーザー別卸価格表!BD49/(100-入力!$N$53)%,ユーザー別卸価格表!BD49+入力!$P$53),-入力!$N$42)*(入力!$I$35+1))</f>
        <v/>
      </c>
      <c r="BE49" s="229"/>
      <c r="BF49" s="229"/>
      <c r="BG49" s="230"/>
      <c r="BH49" s="227"/>
      <c r="BI49" s="228" t="str">
        <f>IF(全国標準卸価格表!BI49="","",ROUND(IF(入力!$N$39=1,ユーザー別卸価格表!BI49/(100-入力!$N$54)%,ユーザー別卸価格表!BI49+入力!$P$54),-入力!$N$42)*(入力!$I$35+1))</f>
        <v/>
      </c>
      <c r="BJ49" s="229"/>
      <c r="BK49" s="229"/>
      <c r="BL49" s="230"/>
      <c r="BM49" s="366"/>
      <c r="BN49" s="222"/>
      <c r="BO49" s="195"/>
      <c r="BP49" s="195"/>
      <c r="BQ49" s="195"/>
      <c r="BR49" s="193"/>
      <c r="BS49" s="222"/>
      <c r="BT49" s="195"/>
      <c r="BU49" s="195"/>
      <c r="BV49" s="380"/>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04"/>
      <c r="CW49" s="138"/>
      <c r="CX49" s="138"/>
      <c r="CY49" s="138"/>
      <c r="CZ49" s="138"/>
      <c r="DA49" s="144"/>
      <c r="DB49" s="138"/>
      <c r="DC49" s="138"/>
      <c r="DD49" s="138"/>
      <c r="DE49" s="138"/>
      <c r="DF49" s="138"/>
      <c r="DG49" s="138"/>
      <c r="DH49" s="138"/>
      <c r="DI49" s="138"/>
      <c r="DJ49" s="138"/>
      <c r="DK49" s="138"/>
      <c r="DL49" s="138"/>
      <c r="DM49" s="138"/>
      <c r="DN49" s="138"/>
      <c r="DO49" s="138"/>
      <c r="DP49" s="138"/>
      <c r="DQ49" s="138"/>
      <c r="DR49" s="138"/>
      <c r="DS49" s="138"/>
      <c r="DT49" s="144"/>
      <c r="DV49" s="194"/>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66"/>
      <c r="EU49" s="619"/>
      <c r="EV49" s="207" t="s">
        <v>237</v>
      </c>
      <c r="EW49" s="208">
        <v>100</v>
      </c>
      <c r="EX49" s="208"/>
      <c r="EY49" s="209"/>
      <c r="EZ49" s="194" t="str">
        <f>IF(全国標準卸価格表!EZ49="","",ROUND(IF(入力!$N$39=1,ユーザー別卸価格表!EZ49/(100-入力!$N$74)%,ユーザー別卸価格表!EZ49+入力!$P$74),-入力!$N$42)*(入力!$I$35+1))</f>
        <v/>
      </c>
      <c r="FA49" s="210"/>
      <c r="FB49" s="210"/>
      <c r="FC49" s="211"/>
      <c r="FD49" s="209"/>
      <c r="FE49" s="194" t="str">
        <f>IF(全国標準卸価格表!FE49="","",ROUND(IF(入力!$N$39=1,ユーザー別卸価格表!FE49/(100-入力!$N$75)%,ユーザー別卸価格表!FE49+入力!$P$75),-入力!$N$42)*(入力!$I$35+1))</f>
        <v/>
      </c>
      <c r="FF49" s="210"/>
      <c r="FG49" s="210"/>
      <c r="FH49" s="211"/>
      <c r="FI49" s="209"/>
      <c r="FJ49" s="194" t="str">
        <f>IF(全国標準卸価格表!FJ49="","",ROUND(IF(入力!$N$39=1,ユーザー別卸価格表!FJ49/(100-入力!$N$76)%,ユーザー別卸価格表!FJ49+入力!$P$76),-入力!$N$42)*(入力!$I$35+1))</f>
        <v/>
      </c>
      <c r="FK49" s="210"/>
      <c r="FL49" s="210"/>
      <c r="FM49" s="210"/>
      <c r="FN49" s="209" t="s">
        <v>2039</v>
      </c>
      <c r="FO49" s="194">
        <f>IF(全国標準卸価格表!FO49="","",ROUND(IF(入力!$N$39=1,ユーザー別卸価格表!FO49/(100-入力!$N$77)%,ユーザー別卸価格表!FO49+入力!$P$77),-入力!$N$42)*(入力!$I$35+1))</f>
        <v>22220</v>
      </c>
      <c r="FP49" s="210" t="s">
        <v>754</v>
      </c>
      <c r="FQ49" s="210"/>
      <c r="FR49" s="211"/>
      <c r="FS49" s="209"/>
      <c r="FT49" s="194" t="str">
        <f>IF(全国標準卸価格表!FT49="","",ROUND(IF(入力!$N$39=1,ユーザー別卸価格表!FT49/(100-入力!$N$78)%,ユーザー別卸価格表!FT49+入力!$P$78),-入力!$N$42)*(入力!$I$35+1))</f>
        <v/>
      </c>
      <c r="FU49" s="210"/>
      <c r="FV49" s="210"/>
      <c r="FW49" s="211"/>
      <c r="FX49" s="191"/>
      <c r="FY49" s="137"/>
      <c r="FZ49" s="137"/>
      <c r="GA49" s="137"/>
      <c r="GB49" s="137"/>
      <c r="GC49" s="137"/>
      <c r="GD49" s="138"/>
      <c r="GE49" s="196"/>
      <c r="GF49" s="200"/>
      <c r="GG49" s="137"/>
      <c r="GH49" s="137"/>
      <c r="GI49" s="138"/>
      <c r="GJ49" s="196"/>
      <c r="GK49" s="200"/>
      <c r="GL49" s="137"/>
      <c r="GM49" s="137"/>
      <c r="GN49" s="138"/>
      <c r="GO49" s="196"/>
      <c r="GP49" s="200"/>
      <c r="GQ49" s="137"/>
      <c r="GR49" s="137"/>
      <c r="GS49" s="138"/>
      <c r="GT49" s="196"/>
      <c r="GU49" s="193"/>
      <c r="GV49" s="201"/>
      <c r="GW49" s="66"/>
      <c r="GX49" s="413" t="s">
        <v>1950</v>
      </c>
      <c r="GY49" s="209" t="s">
        <v>724</v>
      </c>
      <c r="GZ49" s="222">
        <f>IF(全国標準卸価格表!GZ49="","",ROUND(IF(入力!$N$39=1,ユーザー別卸価格表!GZ49/(100-入力!$N$89)%,ユーザー別卸価格表!GZ49+入力!$P$89),-入力!$N$42)*(入力!$I$35+1))</f>
        <v>37620</v>
      </c>
      <c r="HA49" s="135"/>
      <c r="HB49" s="209"/>
      <c r="HC49" s="222" t="str">
        <f>IF(全国標準卸価格表!HC49="","",ROUND(IF(入力!$N$39=1,ユーザー別卸価格表!HC49/(100-入力!$N$90)%,ユーザー別卸価格表!HC49+入力!$P$90),-入力!$N$42)*(入力!$I$35+1))</f>
        <v/>
      </c>
      <c r="HD49" s="135"/>
      <c r="HE49" s="366"/>
      <c r="HF49" s="222"/>
      <c r="HG49" s="135"/>
      <c r="HH49" s="193"/>
      <c r="HI49" s="193"/>
      <c r="HJ49" s="243"/>
      <c r="HK49" s="210"/>
      <c r="HL49" s="66"/>
      <c r="HM49" s="112"/>
      <c r="HN49" s="111"/>
      <c r="HP49" s="606"/>
      <c r="HQ49" s="614"/>
      <c r="HR49" s="275" t="s">
        <v>1297</v>
      </c>
      <c r="HS49" s="276" t="s">
        <v>456</v>
      </c>
      <c r="HT49" s="338" t="s">
        <v>1812</v>
      </c>
      <c r="HU49" s="277" t="s">
        <v>1263</v>
      </c>
      <c r="HV49" s="278">
        <f>IF(全国標準卸価格表!HV49="","",ROUND(IF(入力!$N$39=1,ユーザー別卸価格表!HV49/(100-入力!$N$101)%,ユーザー別卸価格表!HV49+入力!$P$101),-入力!$N$42)*(入力!$I$35+1))</f>
        <v>59070.000000000007</v>
      </c>
      <c r="HX49" s="750"/>
      <c r="HY49" s="634" t="s">
        <v>1915</v>
      </c>
      <c r="HZ49" s="271" t="s">
        <v>1916</v>
      </c>
      <c r="IA49" s="272" t="s">
        <v>456</v>
      </c>
      <c r="IB49" s="333" t="s">
        <v>1874</v>
      </c>
      <c r="IC49" s="273" t="s">
        <v>1873</v>
      </c>
      <c r="ID49" s="528">
        <f>IF(全国標準卸価格表!ID49="","",ROUND(IF(入力!$N$39=1,ユーザー別卸価格表!ID49/(100-入力!$N$138)%,ユーザー別卸価格表!ID49+入力!$P$138),-入力!$N$42)*(入力!$I$35+1))</f>
        <v>67870</v>
      </c>
      <c r="IE49" s="67"/>
      <c r="IF49" s="606"/>
      <c r="IG49" s="609"/>
      <c r="IH49" s="166" t="s">
        <v>2111</v>
      </c>
      <c r="II49" s="167" t="s">
        <v>454</v>
      </c>
      <c r="IJ49" s="213" t="s">
        <v>2112</v>
      </c>
      <c r="IK49" s="168" t="s">
        <v>2113</v>
      </c>
      <c r="IL49" s="169">
        <f>IF(全国標準卸価格表!IL49="","",ROUND(IF(入力!$N$39=1,ユーザー別卸価格表!IL49/(100-入力!$N$184)%,ユーザー別卸価格表!IL49+入力!$P$184),-入力!$N$42)*(入力!$I$35+1))</f>
        <v>138490</v>
      </c>
      <c r="IM49" s="67"/>
      <c r="IN49" s="619"/>
      <c r="IO49" s="627" t="s">
        <v>526</v>
      </c>
      <c r="IP49" s="186" t="s">
        <v>1600</v>
      </c>
      <c r="IQ49" s="187" t="s">
        <v>454</v>
      </c>
      <c r="IR49" s="352" t="s">
        <v>550</v>
      </c>
      <c r="IS49" s="188" t="s">
        <v>581</v>
      </c>
      <c r="IT49" s="292">
        <f>IF(全国標準卸価格表!IT49="","",ROUND(IF(入力!$N$39=1,ユーザー別卸価格表!IT49/(100-入力!$N$200)%,ユーザー別卸価格表!IT49+入力!$P$200),-入力!$N$42)*(入力!$I$35+1))</f>
        <v>91850.000000000015</v>
      </c>
    </row>
    <row r="50" spans="1:254" ht="29.1" customHeight="1" thickBot="1">
      <c r="A50" s="619"/>
      <c r="B50" s="231" t="s">
        <v>186</v>
      </c>
      <c r="C50" s="232">
        <v>89</v>
      </c>
      <c r="D50" s="233">
        <v>93</v>
      </c>
      <c r="E50" s="234"/>
      <c r="F50" s="235" t="str">
        <f>IF(全国標準卸価格表!F50="","",ROUND(IF(入力!$N$39=1,ユーザー別卸価格表!F50/(100-入力!$N$45)%,ユーザー別卸価格表!F50+入力!$P$45),-入力!$N$42)*(入力!$I$35+1))</f>
        <v/>
      </c>
      <c r="G50" s="236"/>
      <c r="H50" s="236"/>
      <c r="I50" s="250"/>
      <c r="J50" s="562" t="s">
        <v>1536</v>
      </c>
      <c r="K50" s="249" t="str">
        <f>IF(全国標準卸価格表!K50="","",ROUND(IF(入力!$N$39=1,ユーザー別卸価格表!K50/(100-入力!$N$46)%,ユーザー別卸価格表!K50+入力!$P$46),-入力!$N$42)*(入力!$I$35+1))</f>
        <v/>
      </c>
      <c r="L50" s="567" t="s">
        <v>1536</v>
      </c>
      <c r="M50" s="567"/>
      <c r="N50" s="567"/>
      <c r="O50" s="234" t="s">
        <v>607</v>
      </c>
      <c r="P50" s="235">
        <f>IF(全国標準卸価格表!P50="","",ROUND(IF(入力!$N$39=1,ユーザー別卸価格表!P50/(100-入力!$N$47)%,ユーザー別卸価格表!P50+入力!$P$47),-入力!$N$42)*(入力!$I$35+1))</f>
        <v>42900</v>
      </c>
      <c r="Q50" s="236" t="s">
        <v>588</v>
      </c>
      <c r="R50" s="236" t="s">
        <v>589</v>
      </c>
      <c r="S50" s="236"/>
      <c r="T50" s="234" t="s">
        <v>1030</v>
      </c>
      <c r="U50" s="235">
        <f>IF(全国標準卸価格表!U50="","",ROUND(IF(入力!$N$39=1,ユーザー別卸価格表!U50/(100-入力!$N$48)%,ユーザー別卸価格表!U50+入力!$P$48),-入力!$N$42)*(入力!$I$35+1))</f>
        <v>42900</v>
      </c>
      <c r="V50" s="236" t="s">
        <v>588</v>
      </c>
      <c r="W50" s="236" t="s">
        <v>589</v>
      </c>
      <c r="X50" s="241"/>
      <c r="Y50" s="117"/>
      <c r="Z50" s="619"/>
      <c r="AA50" s="231" t="s">
        <v>186</v>
      </c>
      <c r="AB50" s="232">
        <v>89</v>
      </c>
      <c r="AC50" s="233">
        <v>93</v>
      </c>
      <c r="AD50" s="234"/>
      <c r="AE50" s="235" t="str">
        <f>IF(全国標準卸価格表!AE50="","",ROUND(IF(入力!$N$39=1,ユーザー別卸価格表!AE50/(100-入力!$N$49)%,ユーザー別卸価格表!AE50+入力!$P$49),-入力!$N$42)*(入力!$I$35+1))</f>
        <v/>
      </c>
      <c r="AF50" s="236"/>
      <c r="AG50" s="236"/>
      <c r="AH50" s="241"/>
      <c r="AI50" s="209"/>
      <c r="AJ50" s="243" t="str">
        <f>IF(全国標準卸価格表!AJ50="","",ROUND(IF(入力!$N$39=1,ユーザー別卸価格表!AJ50/(100-入力!$N$50)%,ユーザー別卸価格表!AJ50+入力!$P$50),-入力!$N$42)*(入力!$I$35+1))</f>
        <v/>
      </c>
      <c r="AK50" s="195"/>
      <c r="AL50" s="195"/>
      <c r="AM50" s="242"/>
      <c r="AN50" s="209"/>
      <c r="AO50" s="222" t="str">
        <f>IF(全国標準卸価格表!AO50="","",ROUND(IF(入力!$N$39=1,ユーザー別卸価格表!AO50/(100-入力!$N$51)%,ユーザー別卸価格表!AO50+入力!$P$51),-入力!$N$42)*(入力!$I$35+1))</f>
        <v/>
      </c>
      <c r="AP50" s="380"/>
      <c r="AQ50" s="195"/>
      <c r="AR50" s="195"/>
      <c r="AS50" s="209"/>
      <c r="AT50" s="222" t="str">
        <f>IF(全国標準卸価格表!AT50="","",ROUND(IF(入力!$N$39=1,ユーザー別卸価格表!AT50/(100-入力!$N$52)%,ユーザー別卸価格表!AT50+入力!$P$52),-入力!$N$42)*(入力!$I$35+1))</f>
        <v/>
      </c>
      <c r="AU50" s="195"/>
      <c r="AV50" s="195"/>
      <c r="AW50" s="242"/>
      <c r="AY50" s="619"/>
      <c r="AZ50" s="231" t="s">
        <v>186</v>
      </c>
      <c r="BA50" s="232">
        <v>89</v>
      </c>
      <c r="BB50" s="233">
        <v>93</v>
      </c>
      <c r="BC50" s="209"/>
      <c r="BD50" s="222" t="str">
        <f>IF(全国標準卸価格表!BD50="","",ROUND(IF(入力!$N$39=1,ユーザー別卸価格表!BD50/(100-入力!$N$53)%,ユーザー別卸価格表!BD50+入力!$P$53),-入力!$N$42)*(入力!$I$35+1))</f>
        <v/>
      </c>
      <c r="BE50" s="195"/>
      <c r="BF50" s="195"/>
      <c r="BG50" s="195"/>
      <c r="BH50" s="209" t="s">
        <v>641</v>
      </c>
      <c r="BI50" s="222">
        <f>IF(全国標準卸価格表!BI50="","",ROUND(IF(入力!$N$39=1,ユーザー別卸価格表!BI50/(100-入力!$N$54)%,ユーザー別卸価格表!BI50+入力!$P$54),-入力!$N$42)*(入力!$I$35+1))</f>
        <v>42350</v>
      </c>
      <c r="BJ50" s="195" t="s">
        <v>3</v>
      </c>
      <c r="BK50" s="195"/>
      <c r="BL50" s="223"/>
      <c r="BM50" s="366"/>
      <c r="BN50" s="222"/>
      <c r="BO50" s="195"/>
      <c r="BP50" s="195"/>
      <c r="BQ50" s="195"/>
      <c r="BR50" s="193"/>
      <c r="BS50" s="222"/>
      <c r="BT50" s="195"/>
      <c r="BU50" s="195"/>
      <c r="BV50" s="380"/>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04"/>
      <c r="CW50" s="137"/>
      <c r="CX50" s="138"/>
      <c r="CY50" s="138"/>
      <c r="CZ50" s="138"/>
      <c r="DA50" s="144"/>
      <c r="DB50" s="138"/>
      <c r="DC50" s="138"/>
      <c r="DD50" s="138"/>
      <c r="DE50" s="138"/>
      <c r="DF50" s="138"/>
      <c r="DG50" s="138"/>
      <c r="DH50" s="138"/>
      <c r="DI50" s="138"/>
      <c r="DJ50" s="138"/>
      <c r="DK50" s="138"/>
      <c r="DL50" s="138"/>
      <c r="DM50" s="138"/>
      <c r="DN50" s="138"/>
      <c r="DO50" s="138"/>
      <c r="DP50" s="138"/>
      <c r="DQ50" s="138"/>
      <c r="DR50" s="138"/>
      <c r="DS50" s="138"/>
      <c r="DT50" s="144"/>
      <c r="DV50" s="194"/>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66"/>
      <c r="EU50" s="619"/>
      <c r="EV50" s="207" t="s">
        <v>236</v>
      </c>
      <c r="EW50" s="208">
        <v>103</v>
      </c>
      <c r="EX50" s="208"/>
      <c r="EY50" s="209"/>
      <c r="EZ50" s="194" t="str">
        <f>IF(全国標準卸価格表!EZ50="","",ROUND(IF(入力!$N$39=1,ユーザー別卸価格表!EZ50/(100-入力!$N$74)%,ユーザー別卸価格表!EZ50+入力!$P$74),-入力!$N$42)*(入力!$I$35+1))</f>
        <v/>
      </c>
      <c r="FA50" s="210"/>
      <c r="FB50" s="210"/>
      <c r="FC50" s="211"/>
      <c r="FD50" s="209"/>
      <c r="FE50" s="194" t="str">
        <f>IF(全国標準卸価格表!FE50="","",ROUND(IF(入力!$N$39=1,ユーザー別卸価格表!FE50/(100-入力!$N$75)%,ユーザー別卸価格表!FE50+入力!$P$75),-入力!$N$42)*(入力!$I$35+1))</f>
        <v/>
      </c>
      <c r="FF50" s="210"/>
      <c r="FG50" s="210"/>
      <c r="FH50" s="211"/>
      <c r="FI50" s="209"/>
      <c r="FJ50" s="194" t="str">
        <f>IF(全国標準卸価格表!FJ50="","",ROUND(IF(入力!$N$39=1,ユーザー別卸価格表!FJ50/(100-入力!$N$76)%,ユーザー別卸価格表!FJ50+入力!$P$76),-入力!$N$42)*(入力!$I$35+1))</f>
        <v/>
      </c>
      <c r="FK50" s="210"/>
      <c r="FL50" s="210"/>
      <c r="FM50" s="210"/>
      <c r="FN50" s="209" t="s">
        <v>1756</v>
      </c>
      <c r="FO50" s="194">
        <f>IF(全国標準卸価格表!FO50="","",ROUND(IF(入力!$N$39=1,ユーザー別卸価格表!FO50/(100-入力!$N$77)%,ユーザー別卸価格表!FO50+入力!$P$77),-入力!$N$42)*(入力!$I$35+1))</f>
        <v>24200.000000000004</v>
      </c>
      <c r="FP50" s="210" t="s">
        <v>754</v>
      </c>
      <c r="FQ50" s="210"/>
      <c r="FR50" s="211"/>
      <c r="FS50" s="209"/>
      <c r="FT50" s="194" t="str">
        <f>IF(全国標準卸価格表!FT50="","",ROUND(IF(入力!$N$39=1,ユーザー別卸価格表!FT50/(100-入力!$N$78)%,ユーザー別卸価格表!FT50+入力!$P$78),-入力!$N$42)*(入力!$I$35+1))</f>
        <v/>
      </c>
      <c r="FU50" s="210"/>
      <c r="FV50" s="210"/>
      <c r="FW50" s="211"/>
      <c r="FX50" s="191"/>
      <c r="FY50" s="137"/>
      <c r="FZ50" s="137"/>
      <c r="GA50" s="137"/>
      <c r="GB50" s="137"/>
      <c r="GC50" s="137"/>
      <c r="GD50" s="138"/>
      <c r="GE50" s="196"/>
      <c r="GF50" s="200"/>
      <c r="GG50" s="137"/>
      <c r="GH50" s="137"/>
      <c r="GI50" s="138"/>
      <c r="GJ50" s="196"/>
      <c r="GK50" s="200"/>
      <c r="GL50" s="137"/>
      <c r="GM50" s="137"/>
      <c r="GN50" s="138"/>
      <c r="GO50" s="196"/>
      <c r="GP50" s="200"/>
      <c r="GQ50" s="137"/>
      <c r="GR50" s="137"/>
      <c r="GS50" s="138"/>
      <c r="GT50" s="196"/>
      <c r="GU50" s="193"/>
      <c r="GV50" s="201"/>
      <c r="GW50" s="66"/>
      <c r="GX50" s="413" t="s">
        <v>1951</v>
      </c>
      <c r="GY50" s="209" t="s">
        <v>725</v>
      </c>
      <c r="GZ50" s="222">
        <f>IF(全国標準卸価格表!GZ50="","",ROUND(IF(入力!$N$39=1,ユーザー別卸価格表!GZ50/(100-入力!$N$89)%,ユーザー別卸価格表!GZ50+入力!$P$89),-入力!$N$42)*(入力!$I$35+1))</f>
        <v>33660</v>
      </c>
      <c r="HA50" s="135"/>
      <c r="HB50" s="209"/>
      <c r="HC50" s="222" t="str">
        <f>IF(全国標準卸価格表!HC50="","",ROUND(IF(入力!$N$39=1,ユーザー別卸価格表!HC50/(100-入力!$N$90)%,ユーザー別卸価格表!HC50+入力!$P$90),-入力!$N$42)*(入力!$I$35+1))</f>
        <v/>
      </c>
      <c r="HD50" s="135"/>
      <c r="HE50" s="366"/>
      <c r="HF50" s="222"/>
      <c r="HG50" s="135"/>
      <c r="HH50" s="193"/>
      <c r="HI50" s="193"/>
      <c r="HJ50" s="243"/>
      <c r="HK50" s="210"/>
      <c r="HL50" s="66"/>
      <c r="HM50" s="112"/>
      <c r="HN50" s="111"/>
      <c r="HP50" s="606"/>
      <c r="HQ50" s="373" t="s">
        <v>1460</v>
      </c>
      <c r="HR50" s="156" t="s">
        <v>1504</v>
      </c>
      <c r="HS50" s="157" t="s">
        <v>454</v>
      </c>
      <c r="HT50" s="155" t="s">
        <v>1494</v>
      </c>
      <c r="HU50" s="158" t="s">
        <v>1493</v>
      </c>
      <c r="HV50" s="159">
        <f>IF(全国標準卸価格表!HV50="","",ROUND(IF(入力!$N$39=1,ユーザー別卸価格表!HV50/(100-入力!$N$102)%,ユーザー別卸価格表!HV50+入力!$P$102),-入力!$N$42)*(入力!$I$35+1))</f>
        <v>78540</v>
      </c>
      <c r="HX50" s="750"/>
      <c r="HY50" s="646"/>
      <c r="HZ50" s="166" t="s">
        <v>1916</v>
      </c>
      <c r="IA50" s="167" t="s">
        <v>456</v>
      </c>
      <c r="IB50" s="213" t="s">
        <v>1876</v>
      </c>
      <c r="IC50" s="168" t="s">
        <v>1875</v>
      </c>
      <c r="ID50" s="526">
        <f>IF(全国標準卸価格表!ID50="","",ROUND(IF(入力!$N$39=1,ユーザー別卸価格表!ID50/(100-入力!$N$138)%,ユーザー別卸価格表!ID50+入力!$P$138),-入力!$N$42)*(入力!$I$35+1))</f>
        <v>50270.000000000007</v>
      </c>
      <c r="IE50" s="67"/>
      <c r="IF50" s="607"/>
      <c r="IG50" s="630"/>
      <c r="IH50" s="279" t="s">
        <v>2111</v>
      </c>
      <c r="II50" s="280" t="s">
        <v>455</v>
      </c>
      <c r="IJ50" s="339" t="s">
        <v>2114</v>
      </c>
      <c r="IK50" s="281" t="s">
        <v>2115</v>
      </c>
      <c r="IL50" s="282">
        <f>IF(全国標準卸価格表!IL50="","",ROUND(IF(入力!$N$39=1,ユーザー別卸価格表!IL50/(100-入力!$N$184)%,ユーザー別卸価格表!IL50+入力!$P$184),-入力!$N$42)*(入力!$I$35+1))</f>
        <v>141130</v>
      </c>
      <c r="IM50" s="67"/>
      <c r="IN50" s="619"/>
      <c r="IO50" s="609"/>
      <c r="IP50" s="186" t="s">
        <v>1600</v>
      </c>
      <c r="IQ50" s="187" t="s">
        <v>455</v>
      </c>
      <c r="IR50" s="352" t="s">
        <v>551</v>
      </c>
      <c r="IS50" s="188" t="s">
        <v>582</v>
      </c>
      <c r="IT50" s="169">
        <f>IF(全国標準卸価格表!IT50="","",ROUND(IF(入力!$N$39=1,ユーザー別卸価格表!IT50/(100-入力!$N$200)%,ユーザー別卸価格表!IT50+入力!$P$200),-入力!$N$42)*(入力!$I$35+1))</f>
        <v>107690.00000000001</v>
      </c>
    </row>
    <row r="51" spans="1:254" ht="29.1" customHeight="1">
      <c r="A51" s="619"/>
      <c r="B51" s="212" t="s">
        <v>184</v>
      </c>
      <c r="C51" s="135">
        <v>91</v>
      </c>
      <c r="D51" s="238">
        <v>95</v>
      </c>
      <c r="E51" s="209"/>
      <c r="F51" s="222" t="str">
        <f>IF(全国標準卸価格表!F51="","",ROUND(IF(入力!$N$39=1,ユーザー別卸価格表!F51/(100-入力!$N$45)%,ユーザー別卸価格表!F51+入力!$P$45),-入力!$N$42)*(入力!$I$35+1))</f>
        <v/>
      </c>
      <c r="G51" s="195"/>
      <c r="H51" s="195"/>
      <c r="I51" s="195"/>
      <c r="J51" s="386" t="s">
        <v>2005</v>
      </c>
      <c r="K51" s="222">
        <f>IF(全国標準卸価格表!K51="","",ROUND(IF(入力!$N$39=1,ユーザー別卸価格表!K51/(100-入力!$N$46)%,ユーザー別卸価格表!K51+入力!$P$46),-入力!$N$42)*(入力!$I$35+1))</f>
        <v>42350</v>
      </c>
      <c r="L51" s="389" t="s">
        <v>588</v>
      </c>
      <c r="M51" s="389"/>
      <c r="N51" s="389"/>
      <c r="O51" s="209" t="s">
        <v>608</v>
      </c>
      <c r="P51" s="222">
        <f>IF(全国標準卸価格表!P51="","",ROUND(IF(入力!$N$39=1,ユーザー別卸価格表!P51/(100-入力!$N$47)%,ユーザー別卸価格表!P51+入力!$P$47),-入力!$N$42)*(入力!$I$35+1))</f>
        <v>42350</v>
      </c>
      <c r="Q51" s="195" t="s">
        <v>588</v>
      </c>
      <c r="R51" s="195" t="s">
        <v>589</v>
      </c>
      <c r="S51" s="195"/>
      <c r="T51" s="209" t="s">
        <v>1031</v>
      </c>
      <c r="U51" s="222">
        <f>IF(全国標準卸価格表!U51="","",ROUND(IF(入力!$N$39=1,ユーザー別卸価格表!U51/(100-入力!$N$48)%,ユーザー別卸価格表!U51+入力!$P$48),-入力!$N$42)*(入力!$I$35+1))</f>
        <v>42350</v>
      </c>
      <c r="V51" s="195" t="s">
        <v>588</v>
      </c>
      <c r="W51" s="195" t="s">
        <v>589</v>
      </c>
      <c r="X51" s="242"/>
      <c r="Y51" s="117"/>
      <c r="Z51" s="619"/>
      <c r="AA51" s="212" t="s">
        <v>184</v>
      </c>
      <c r="AB51" s="135">
        <v>91</v>
      </c>
      <c r="AC51" s="238">
        <v>95</v>
      </c>
      <c r="AD51" s="209"/>
      <c r="AE51" s="222" t="str">
        <f>IF(全国標準卸価格表!AE51="","",ROUND(IF(入力!$N$39=1,ユーザー別卸価格表!AE51/(100-入力!$N$49)%,ユーザー別卸価格表!AE51+入力!$P$49),-入力!$N$42)*(入力!$I$35+1))</f>
        <v/>
      </c>
      <c r="AF51" s="195"/>
      <c r="AG51" s="195"/>
      <c r="AH51" s="242"/>
      <c r="AI51" s="209" t="s">
        <v>1829</v>
      </c>
      <c r="AJ51" s="243">
        <f>IF(全国標準卸価格表!AJ51="","",ROUND(IF(入力!$N$39=1,ユーザー別卸価格表!AJ51/(100-入力!$N$50)%,ユーザー別卸価格表!AJ51+入力!$P$50),-入力!$N$42)*(入力!$I$35+1))</f>
        <v>44220</v>
      </c>
      <c r="AK51" s="195" t="s">
        <v>635</v>
      </c>
      <c r="AL51" s="195" t="s">
        <v>589</v>
      </c>
      <c r="AM51" s="242"/>
      <c r="AN51" s="209"/>
      <c r="AO51" s="222" t="str">
        <f>IF(全国標準卸価格表!AO51="","",ROUND(IF(入力!$N$39=1,ユーザー別卸価格表!AO51/(100-入力!$N$51)%,ユーザー別卸価格表!AO51+入力!$P$51),-入力!$N$42)*(入力!$I$35+1))</f>
        <v/>
      </c>
      <c r="AP51" s="380"/>
      <c r="AQ51" s="195"/>
      <c r="AR51" s="195"/>
      <c r="AS51" s="209"/>
      <c r="AT51" s="222" t="str">
        <f>IF(全国標準卸価格表!AT51="","",ROUND(IF(入力!$N$39=1,ユーザー別卸価格表!AT51/(100-入力!$N$52)%,ユーザー別卸価格表!AT51+入力!$P$52),-入力!$N$42)*(入力!$I$35+1))</f>
        <v/>
      </c>
      <c r="AU51" s="195"/>
      <c r="AV51" s="195"/>
      <c r="AW51" s="242"/>
      <c r="AY51" s="619"/>
      <c r="AZ51" s="212" t="s">
        <v>184</v>
      </c>
      <c r="BA51" s="135">
        <v>91</v>
      </c>
      <c r="BB51" s="238">
        <v>95</v>
      </c>
      <c r="BC51" s="209" t="s">
        <v>1368</v>
      </c>
      <c r="BD51" s="222">
        <f>IF(全国標準卸価格表!BD51="","",ROUND(IF(入力!$N$39=1,ユーザー別卸価格表!BD51/(100-入力!$N$53)%,ユーザー別卸価格表!BD51+入力!$P$53),-入力!$N$42)*(入力!$I$35+1))</f>
        <v>44770</v>
      </c>
      <c r="BE51" s="195" t="s">
        <v>588</v>
      </c>
      <c r="BF51" s="195" t="s">
        <v>589</v>
      </c>
      <c r="BG51" s="195"/>
      <c r="BH51" s="209" t="s">
        <v>642</v>
      </c>
      <c r="BI51" s="222">
        <f>IF(全国標準卸価格表!BI51="","",ROUND(IF(入力!$N$39=1,ユーザー別卸価格表!BI51/(100-入力!$N$54)%,ユーザー別卸価格表!BI51+入力!$P$54),-入力!$N$42)*(入力!$I$35+1))</f>
        <v>42790</v>
      </c>
      <c r="BJ51" s="195" t="s">
        <v>3</v>
      </c>
      <c r="BK51" s="195"/>
      <c r="BL51" s="223"/>
      <c r="BM51" s="366"/>
      <c r="BN51" s="222"/>
      <c r="BO51" s="195"/>
      <c r="BP51" s="195"/>
      <c r="BQ51" s="195"/>
      <c r="BR51" s="193"/>
      <c r="BS51" s="222"/>
      <c r="BT51" s="195"/>
      <c r="BU51" s="195"/>
      <c r="BV51" s="380"/>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04"/>
      <c r="CW51" s="137"/>
      <c r="CX51" s="138"/>
      <c r="CY51" s="138"/>
      <c r="CZ51" s="138"/>
      <c r="DA51" s="144"/>
      <c r="DB51" s="138"/>
      <c r="DC51" s="138"/>
      <c r="DD51" s="138"/>
      <c r="DE51" s="138"/>
      <c r="DF51" s="138"/>
      <c r="DG51" s="138"/>
      <c r="DH51" s="138"/>
      <c r="DI51" s="138"/>
      <c r="DJ51" s="138"/>
      <c r="DK51" s="138"/>
      <c r="DL51" s="138"/>
      <c r="DM51" s="138"/>
      <c r="DN51" s="138"/>
      <c r="DO51" s="138"/>
      <c r="DP51" s="138"/>
      <c r="DQ51" s="138"/>
      <c r="DR51" s="138"/>
      <c r="DS51" s="138"/>
      <c r="DT51" s="144"/>
      <c r="DV51" s="194"/>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66"/>
      <c r="EU51" s="619"/>
      <c r="EV51" s="207" t="s">
        <v>234</v>
      </c>
      <c r="EW51" s="208"/>
      <c r="EX51" s="208">
        <v>111</v>
      </c>
      <c r="EY51" s="209"/>
      <c r="EZ51" s="194" t="str">
        <f>IF(全国標準卸価格表!EZ51="","",ROUND(IF(入力!$N$39=1,ユーザー別卸価格表!EZ51/(100-入力!$N$74)%,ユーザー別卸価格表!EZ51+入力!$P$74),-入力!$N$42)*(入力!$I$35+1))</f>
        <v/>
      </c>
      <c r="FA51" s="210"/>
      <c r="FB51" s="210"/>
      <c r="FC51" s="211"/>
      <c r="FD51" s="209"/>
      <c r="FE51" s="194" t="str">
        <f>IF(全国標準卸価格表!FE51="","",ROUND(IF(入力!$N$39=1,ユーザー別卸価格表!FE51/(100-入力!$N$75)%,ユーザー別卸価格表!FE51+入力!$P$75),-入力!$N$42)*(入力!$I$35+1))</f>
        <v/>
      </c>
      <c r="FF51" s="210"/>
      <c r="FG51" s="210"/>
      <c r="FH51" s="211"/>
      <c r="FI51" s="209"/>
      <c r="FJ51" s="194" t="str">
        <f>IF(全国標準卸価格表!FJ51="","",ROUND(IF(入力!$N$39=1,ユーザー別卸価格表!FJ51/(100-入力!$N$76)%,ユーザー別卸価格表!FJ51+入力!$P$76),-入力!$N$42)*(入力!$I$35+1))</f>
        <v/>
      </c>
      <c r="FK51" s="210"/>
      <c r="FL51" s="210"/>
      <c r="FM51" s="210"/>
      <c r="FN51" s="209" t="s">
        <v>1755</v>
      </c>
      <c r="FO51" s="194">
        <f>IF(全国標準卸価格表!FO51="","",ROUND(IF(入力!$N$39=1,ユーザー別卸価格表!FO51/(100-入力!$N$77)%,ユーザー別卸価格表!FO51+入力!$P$77),-入力!$N$42)*(入力!$I$35+1))</f>
        <v>27610.000000000004</v>
      </c>
      <c r="FP51" s="210" t="s">
        <v>754</v>
      </c>
      <c r="FQ51" s="210" t="s">
        <v>907</v>
      </c>
      <c r="FR51" s="211"/>
      <c r="FS51" s="209"/>
      <c r="FT51" s="194" t="str">
        <f>IF(全国標準卸価格表!FT51="","",ROUND(IF(入力!$N$39=1,ユーザー別卸価格表!FT51/(100-入力!$N$78)%,ユーザー別卸価格表!FT51+入力!$P$78),-入力!$N$42)*(入力!$I$35+1))</f>
        <v/>
      </c>
      <c r="FU51" s="210"/>
      <c r="FV51" s="210"/>
      <c r="FW51" s="211"/>
      <c r="FX51" s="191"/>
      <c r="FY51" s="137"/>
      <c r="FZ51" s="137"/>
      <c r="GA51" s="137"/>
      <c r="GB51" s="137"/>
      <c r="GC51" s="137"/>
      <c r="GD51" s="138"/>
      <c r="GE51" s="196"/>
      <c r="GF51" s="200"/>
      <c r="GG51" s="137"/>
      <c r="GH51" s="137"/>
      <c r="GI51" s="138"/>
      <c r="GJ51" s="196"/>
      <c r="GK51" s="200"/>
      <c r="GL51" s="137"/>
      <c r="GM51" s="137"/>
      <c r="GN51" s="138"/>
      <c r="GO51" s="196"/>
      <c r="GP51" s="200"/>
      <c r="GQ51" s="137"/>
      <c r="GR51" s="137"/>
      <c r="GS51" s="138"/>
      <c r="GT51" s="196"/>
      <c r="GU51" s="193"/>
      <c r="GV51" s="201"/>
      <c r="GW51" s="66"/>
      <c r="GX51" s="413" t="s">
        <v>1952</v>
      </c>
      <c r="GY51" s="209" t="s">
        <v>726</v>
      </c>
      <c r="GZ51" s="222">
        <f>IF(全国標準卸価格表!GZ51="","",ROUND(IF(入力!$N$39=1,ユーザー別卸価格表!GZ51/(100-入力!$N$89)%,ユーザー別卸価格表!GZ51+入力!$P$89),-入力!$N$42)*(入力!$I$35+1))</f>
        <v>38390</v>
      </c>
      <c r="HA51" s="135"/>
      <c r="HB51" s="209"/>
      <c r="HC51" s="222" t="str">
        <f>IF(全国標準卸価格表!HC51="","",ROUND(IF(入力!$N$39=1,ユーザー別卸価格表!HC51/(100-入力!$N$90)%,ユーザー別卸価格表!HC51+入力!$P$90),-入力!$N$42)*(入力!$I$35+1))</f>
        <v/>
      </c>
      <c r="HD51" s="135"/>
      <c r="HE51" s="366"/>
      <c r="HF51" s="222"/>
      <c r="HG51" s="135"/>
      <c r="HH51" s="193"/>
      <c r="HI51" s="193"/>
      <c r="HJ51" s="243"/>
      <c r="HK51" s="210"/>
      <c r="HL51" s="66"/>
      <c r="HM51" s="112"/>
      <c r="HN51" s="111"/>
      <c r="HP51" s="606"/>
      <c r="HQ51" s="373" t="s">
        <v>1461</v>
      </c>
      <c r="HR51" s="156" t="s">
        <v>1504</v>
      </c>
      <c r="HS51" s="157" t="s">
        <v>455</v>
      </c>
      <c r="HT51" s="155" t="s">
        <v>1464</v>
      </c>
      <c r="HU51" s="158" t="s">
        <v>1541</v>
      </c>
      <c r="HV51" s="159">
        <f>IF(全国標準卸価格表!HV51="","",ROUND(IF(入力!$N$39=1,ユーザー別卸価格表!HV51/(100-入力!$N$103)%,ユーザー別卸価格表!HV51+入力!$P$103),-入力!$N$42)*(入力!$I$35+1))</f>
        <v>86240</v>
      </c>
      <c r="HX51" s="750"/>
      <c r="HY51" s="614"/>
      <c r="HZ51" s="275" t="s">
        <v>1941</v>
      </c>
      <c r="IA51" s="276" t="s">
        <v>456</v>
      </c>
      <c r="IB51" s="338" t="s">
        <v>384</v>
      </c>
      <c r="IC51" s="277" t="s">
        <v>1872</v>
      </c>
      <c r="ID51" s="529">
        <f>IF(全国標準卸価格表!ID51="","",ROUND(IF(入力!$N$39=1,ユーザー別卸価格表!ID51/(100-入力!$N$138)%,ユーザー別卸価格表!ID51+入力!$P$138),-入力!$N$42)*(入力!$I$35+1))</f>
        <v>38500</v>
      </c>
      <c r="IE51" s="67"/>
      <c r="IF51" s="204" t="s">
        <v>307</v>
      </c>
      <c r="IG51" s="204"/>
      <c r="IH51" s="195"/>
      <c r="II51" s="137"/>
      <c r="IJ51" s="340"/>
      <c r="IK51" s="200"/>
      <c r="IL51" s="205"/>
      <c r="IM51" s="67"/>
      <c r="IN51" s="619"/>
      <c r="IO51" s="609"/>
      <c r="IP51" s="186" t="s">
        <v>530</v>
      </c>
      <c r="IQ51" s="187" t="s">
        <v>454</v>
      </c>
      <c r="IR51" s="352" t="s">
        <v>550</v>
      </c>
      <c r="IS51" s="188" t="s">
        <v>583</v>
      </c>
      <c r="IT51" s="169">
        <f>IF(全国標準卸価格表!IT51="","",ROUND(IF(入力!$N$39=1,ユーザー別卸価格表!IT51/(100-入力!$N$200)%,ユーザー別卸価格表!IT51+入力!$P$200),-入力!$N$42)*(入力!$I$35+1))</f>
        <v>89210</v>
      </c>
    </row>
    <row r="52" spans="1:254" ht="29.1" customHeight="1">
      <c r="A52" s="619"/>
      <c r="B52" s="212" t="s">
        <v>182</v>
      </c>
      <c r="C52" s="135">
        <v>94</v>
      </c>
      <c r="D52" s="238">
        <v>98</v>
      </c>
      <c r="E52" s="209"/>
      <c r="F52" s="222" t="str">
        <f>IF(全国標準卸価格表!F52="","",ROUND(IF(入力!$N$39=1,ユーザー別卸価格表!F52/(100-入力!$N$45)%,ユーザー別卸価格表!F52+入力!$P$45),-入力!$N$42)*(入力!$I$35+1))</f>
        <v/>
      </c>
      <c r="G52" s="195"/>
      <c r="H52" s="195"/>
      <c r="I52" s="195"/>
      <c r="J52" s="386" t="s">
        <v>2006</v>
      </c>
      <c r="K52" s="222">
        <f>IF(全国標準卸価格表!K52="","",ROUND(IF(入力!$N$39=1,ユーザー別卸価格表!K52/(100-入力!$N$46)%,ユーザー別卸価格表!K52+入力!$P$46),-入力!$N$42)*(入力!$I$35+1))</f>
        <v>47630.000000000007</v>
      </c>
      <c r="L52" s="389" t="s">
        <v>588</v>
      </c>
      <c r="M52" s="389"/>
      <c r="N52" s="389"/>
      <c r="O52" s="209" t="s">
        <v>609</v>
      </c>
      <c r="P52" s="222">
        <f>IF(全国標準卸価格表!P52="","",ROUND(IF(入力!$N$39=1,ユーザー別卸価格表!P52/(100-入力!$N$47)%,ユーザー別卸価格表!P52+入力!$P$47),-入力!$N$42)*(入力!$I$35+1))</f>
        <v>47630.000000000007</v>
      </c>
      <c r="Q52" s="195" t="s">
        <v>588</v>
      </c>
      <c r="R52" s="195"/>
      <c r="S52" s="195"/>
      <c r="T52" s="209"/>
      <c r="U52" s="222" t="str">
        <f>IF(全国標準卸価格表!U52="","",ROUND(IF(入力!$N$39=1,ユーザー別卸価格表!U52/(100-入力!$N$48)%,ユーザー別卸価格表!U52+入力!$P$48),-入力!$N$42)*(入力!$I$35+1))</f>
        <v/>
      </c>
      <c r="V52" s="195"/>
      <c r="W52" s="195"/>
      <c r="X52" s="242"/>
      <c r="Y52" s="117"/>
      <c r="Z52" s="619"/>
      <c r="AA52" s="212" t="s">
        <v>182</v>
      </c>
      <c r="AB52" s="135">
        <v>94</v>
      </c>
      <c r="AC52" s="238">
        <v>98</v>
      </c>
      <c r="AD52" s="209"/>
      <c r="AE52" s="222" t="str">
        <f>IF(全国標準卸価格表!AE52="","",ROUND(IF(入力!$N$39=1,ユーザー別卸価格表!AE52/(100-入力!$N$49)%,ユーザー別卸価格表!AE52+入力!$P$49),-入力!$N$42)*(入力!$I$35+1))</f>
        <v/>
      </c>
      <c r="AF52" s="195"/>
      <c r="AG52" s="195"/>
      <c r="AH52" s="242"/>
      <c r="AI52" s="209" t="s">
        <v>1830</v>
      </c>
      <c r="AJ52" s="243">
        <f>IF(全国標準卸価格表!AJ52="","",ROUND(IF(入力!$N$39=1,ユーザー別卸価格表!AJ52/(100-入力!$N$50)%,ユーザー別卸価格表!AJ52+入力!$P$50),-入力!$N$42)*(入力!$I$35+1))</f>
        <v>48620.000000000007</v>
      </c>
      <c r="AK52" s="195" t="s">
        <v>635</v>
      </c>
      <c r="AL52" s="195" t="s">
        <v>589</v>
      </c>
      <c r="AM52" s="242"/>
      <c r="AN52" s="209"/>
      <c r="AO52" s="222" t="str">
        <f>IF(全国標準卸価格表!AO52="","",ROUND(IF(入力!$N$39=1,ユーザー別卸価格表!AO52/(100-入力!$N$51)%,ユーザー別卸価格表!AO52+入力!$P$51),-入力!$N$42)*(入力!$I$35+1))</f>
        <v/>
      </c>
      <c r="AP52" s="380"/>
      <c r="AQ52" s="195"/>
      <c r="AR52" s="195"/>
      <c r="AS52" s="209"/>
      <c r="AT52" s="222" t="str">
        <f>IF(全国標準卸価格表!AT52="","",ROUND(IF(入力!$N$39=1,ユーザー別卸価格表!AT52/(100-入力!$N$52)%,ユーザー別卸価格表!AT52+入力!$P$52),-入力!$N$42)*(入力!$I$35+1))</f>
        <v/>
      </c>
      <c r="AU52" s="195"/>
      <c r="AV52" s="195"/>
      <c r="AW52" s="242"/>
      <c r="AY52" s="619"/>
      <c r="AZ52" s="212" t="s">
        <v>182</v>
      </c>
      <c r="BA52" s="135">
        <v>94</v>
      </c>
      <c r="BB52" s="238">
        <v>98</v>
      </c>
      <c r="BC52" s="209" t="s">
        <v>1567</v>
      </c>
      <c r="BD52" s="222">
        <f>IF(全国標準卸価格表!BD52="","",ROUND(IF(入力!$N$39=1,ユーザー別卸価格表!BD52/(100-入力!$N$53)%,ユーザー別卸価格表!BD52+入力!$P$53),-入力!$N$42)*(入力!$I$35+1))</f>
        <v>51370.000000000007</v>
      </c>
      <c r="BE52" s="195" t="s">
        <v>908</v>
      </c>
      <c r="BF52" s="195" t="s">
        <v>589</v>
      </c>
      <c r="BG52" s="223"/>
      <c r="BH52" s="209"/>
      <c r="BI52" s="222" t="str">
        <f>IF(全国標準卸価格表!BI52="","",ROUND(IF(入力!$N$39=1,ユーザー別卸価格表!BI52/(100-入力!$N$54)%,ユーザー別卸価格表!BI52+入力!$P$54),-入力!$N$42)*(入力!$I$35+1))</f>
        <v/>
      </c>
      <c r="BJ52" s="195"/>
      <c r="BK52" s="195"/>
      <c r="BL52" s="223"/>
      <c r="BM52" s="366"/>
      <c r="BN52" s="222"/>
      <c r="BO52" s="195"/>
      <c r="BP52" s="195"/>
      <c r="BQ52" s="195"/>
      <c r="BR52" s="193"/>
      <c r="BS52" s="222"/>
      <c r="BT52" s="195"/>
      <c r="BU52" s="195"/>
      <c r="BV52" s="380"/>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W52" s="137"/>
      <c r="CX52" s="138"/>
      <c r="CY52" s="138"/>
      <c r="CZ52" s="138"/>
      <c r="DA52" s="144"/>
      <c r="DB52" s="138"/>
      <c r="DC52" s="138"/>
      <c r="DD52" s="138"/>
      <c r="DE52" s="138"/>
      <c r="DF52" s="138"/>
      <c r="DG52" s="138"/>
      <c r="DH52" s="138"/>
      <c r="DI52" s="138"/>
      <c r="DJ52" s="138"/>
      <c r="DK52" s="138"/>
      <c r="DL52" s="138"/>
      <c r="DM52" s="138"/>
      <c r="DN52" s="138"/>
      <c r="DO52" s="138"/>
      <c r="DP52" s="138"/>
      <c r="DQ52" s="138"/>
      <c r="DR52" s="138"/>
      <c r="DS52" s="138"/>
      <c r="DT52" s="144"/>
      <c r="DV52" s="194"/>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66"/>
      <c r="EU52" s="619"/>
      <c r="EV52" s="207" t="s">
        <v>231</v>
      </c>
      <c r="EW52" s="208">
        <v>112</v>
      </c>
      <c r="EX52" s="208"/>
      <c r="EY52" s="209"/>
      <c r="EZ52" s="194" t="str">
        <f>IF(全国標準卸価格表!EZ52="","",ROUND(IF(入力!$N$39=1,ユーザー別卸価格表!EZ52/(100-入力!$N$74)%,ユーザー別卸価格表!EZ52+入力!$P$74),-入力!$N$42)*(入力!$I$35+1))</f>
        <v/>
      </c>
      <c r="FA52" s="210"/>
      <c r="FB52" s="210"/>
      <c r="FC52" s="211"/>
      <c r="FD52" s="209"/>
      <c r="FE52" s="194" t="str">
        <f>IF(全国標準卸価格表!FE52="","",ROUND(IF(入力!$N$39=1,ユーザー別卸価格表!FE52/(100-入力!$N$75)%,ユーザー別卸価格表!FE52+入力!$P$75),-入力!$N$42)*(入力!$I$35+1))</f>
        <v/>
      </c>
      <c r="FF52" s="210"/>
      <c r="FG52" s="210"/>
      <c r="FH52" s="211"/>
      <c r="FI52" s="209"/>
      <c r="FJ52" s="194" t="str">
        <f>IF(全国標準卸価格表!FJ52="","",ROUND(IF(入力!$N$39=1,ユーザー別卸価格表!FJ52/(100-入力!$N$76)%,ユーザー別卸価格表!FJ52+入力!$P$76),-入力!$N$42)*(入力!$I$35+1))</f>
        <v/>
      </c>
      <c r="FK52" s="210"/>
      <c r="FL52" s="210"/>
      <c r="FM52" s="210"/>
      <c r="FN52" s="209" t="s">
        <v>1754</v>
      </c>
      <c r="FO52" s="194">
        <f>IF(全国標準卸価格表!FO52="","",ROUND(IF(入力!$N$39=1,ユーザー別卸価格表!FO52/(100-入力!$N$77)%,ユーザー別卸価格表!FO52+入力!$P$77),-入力!$N$42)*(入力!$I$35+1))</f>
        <v>28710.000000000004</v>
      </c>
      <c r="FP52" s="210" t="s">
        <v>754</v>
      </c>
      <c r="FQ52" s="210"/>
      <c r="FR52" s="211"/>
      <c r="FS52" s="209"/>
      <c r="FT52" s="194" t="str">
        <f>IF(全国標準卸価格表!FT52="","",ROUND(IF(入力!$N$39=1,ユーザー別卸価格表!FT52/(100-入力!$N$78)%,ユーザー別卸価格表!FT52+入力!$P$78),-入力!$N$42)*(入力!$I$35+1))</f>
        <v/>
      </c>
      <c r="FU52" s="210"/>
      <c r="FV52" s="210"/>
      <c r="FW52" s="211"/>
      <c r="FX52" s="191"/>
      <c r="FY52" s="137"/>
      <c r="FZ52" s="137"/>
      <c r="GA52" s="137"/>
      <c r="GB52" s="137"/>
      <c r="GC52" s="137"/>
      <c r="GD52" s="138"/>
      <c r="GE52" s="196"/>
      <c r="GF52" s="200"/>
      <c r="GG52" s="137"/>
      <c r="GH52" s="137"/>
      <c r="GI52" s="138"/>
      <c r="GJ52" s="196"/>
      <c r="GK52" s="200"/>
      <c r="GL52" s="137"/>
      <c r="GM52" s="137"/>
      <c r="GN52" s="138"/>
      <c r="GO52" s="196"/>
      <c r="GP52" s="200"/>
      <c r="GQ52" s="137"/>
      <c r="GR52" s="137"/>
      <c r="GS52" s="138"/>
      <c r="GT52" s="196"/>
      <c r="GU52" s="193"/>
      <c r="GV52" s="201"/>
      <c r="GW52" s="66"/>
      <c r="GX52" s="413" t="s">
        <v>1953</v>
      </c>
      <c r="GY52" s="209" t="s">
        <v>727</v>
      </c>
      <c r="GZ52" s="222">
        <f>IF(全国標準卸価格表!GZ52="","",ROUND(IF(入力!$N$39=1,ユーザー別卸価格表!GZ52/(100-入力!$N$89)%,ユーザー別卸価格表!GZ52+入力!$P$89),-入力!$N$42)*(入力!$I$35+1))</f>
        <v>28600.000000000004</v>
      </c>
      <c r="HA52" s="135"/>
      <c r="HB52" s="209"/>
      <c r="HC52" s="222" t="str">
        <f>IF(全国標準卸価格表!HC52="","",ROUND(IF(入力!$N$39=1,ユーザー別卸価格表!HC52/(100-入力!$N$90)%,ユーザー別卸価格表!HC52+入力!$P$90),-入力!$N$42)*(入力!$I$35+1))</f>
        <v/>
      </c>
      <c r="HD52" s="135"/>
      <c r="HE52" s="366"/>
      <c r="HF52" s="222"/>
      <c r="HG52" s="135"/>
      <c r="HH52" s="193"/>
      <c r="HI52" s="193"/>
      <c r="HJ52" s="243"/>
      <c r="HK52" s="210"/>
      <c r="HL52" s="66"/>
      <c r="HM52" s="112"/>
      <c r="HN52" s="111"/>
      <c r="HP52" s="606"/>
      <c r="HQ52" s="634" t="s">
        <v>1904</v>
      </c>
      <c r="HR52" s="271" t="s">
        <v>1907</v>
      </c>
      <c r="HS52" s="272" t="s">
        <v>1909</v>
      </c>
      <c r="HT52" s="333" t="s">
        <v>560</v>
      </c>
      <c r="HU52" s="273" t="s">
        <v>1855</v>
      </c>
      <c r="HV52" s="274">
        <f>IF(全国標準卸価格表!HV52="","",ROUND(IF(入力!$N$39=1,ユーザー別卸価格表!HV52/(100-入力!$N$104)%,ユーザー別卸価格表!HV52+入力!$P$104),-入力!$N$42)*(入力!$I$35+1))</f>
        <v>62700.000000000007</v>
      </c>
      <c r="HX52" s="750"/>
      <c r="HY52" s="634" t="s">
        <v>1917</v>
      </c>
      <c r="HZ52" s="271" t="s">
        <v>1916</v>
      </c>
      <c r="IA52" s="272" t="s">
        <v>456</v>
      </c>
      <c r="IB52" s="333" t="s">
        <v>1871</v>
      </c>
      <c r="IC52" s="273" t="s">
        <v>1870</v>
      </c>
      <c r="ID52" s="528">
        <f>IF(全国標準卸価格表!ID52="","",ROUND(IF(入力!$N$39=1,ユーザー別卸価格表!ID52/(100-入力!$N$139)%,ユーザー別卸価格表!ID52+入力!$P$139),-入力!$N$42)*(入力!$I$35+1))</f>
        <v>79970</v>
      </c>
      <c r="IE52" s="67"/>
      <c r="IF52" s="204" t="s">
        <v>276</v>
      </c>
      <c r="IG52" s="204"/>
      <c r="IH52" s="195"/>
      <c r="II52" s="137"/>
      <c r="IJ52" s="340"/>
      <c r="IK52" s="200"/>
      <c r="IL52" s="205"/>
      <c r="IM52" s="67"/>
      <c r="IN52" s="619"/>
      <c r="IO52" s="609"/>
      <c r="IP52" s="186" t="s">
        <v>530</v>
      </c>
      <c r="IQ52" s="187" t="s">
        <v>455</v>
      </c>
      <c r="IR52" s="352" t="s">
        <v>551</v>
      </c>
      <c r="IS52" s="188" t="s">
        <v>584</v>
      </c>
      <c r="IT52" s="169">
        <f>IF(全国標準卸価格表!IT52="","",ROUND(IF(入力!$N$39=1,ユーザー別卸価格表!IT52/(100-入力!$N$200)%,ユーザー別卸価格表!IT52+入力!$P$200),-入力!$N$42)*(入力!$I$35+1))</f>
        <v>105160.00000000001</v>
      </c>
    </row>
    <row r="53" spans="1:254" ht="29.1" customHeight="1" thickBot="1">
      <c r="A53" s="619"/>
      <c r="B53" s="212" t="s">
        <v>180</v>
      </c>
      <c r="C53" s="135"/>
      <c r="D53" s="238">
        <v>100</v>
      </c>
      <c r="E53" s="209"/>
      <c r="F53" s="222" t="str">
        <f>IF(全国標準卸価格表!F53="","",ROUND(IF(入力!$N$39=1,ユーザー別卸価格表!F53/(100-入力!$N$45)%,ユーザー別卸価格表!F53+入力!$P$45),-入力!$N$42)*(入力!$I$35+1))</f>
        <v/>
      </c>
      <c r="G53" s="195"/>
      <c r="H53" s="195"/>
      <c r="I53" s="195"/>
      <c r="J53" s="386" t="s">
        <v>2007</v>
      </c>
      <c r="K53" s="222">
        <f>IF(全国標準卸価格表!K53="","",ROUND(IF(入力!$N$39=1,ユーザー別卸価格表!K53/(100-入力!$N$46)%,ユーザー別卸価格表!K53+入力!$P$46),-入力!$N$42)*(入力!$I$35+1))</f>
        <v>48400.000000000007</v>
      </c>
      <c r="L53" s="389" t="s">
        <v>635</v>
      </c>
      <c r="M53" s="389" t="s">
        <v>589</v>
      </c>
      <c r="N53" s="389"/>
      <c r="O53" s="209" t="s">
        <v>610</v>
      </c>
      <c r="P53" s="222">
        <f>IF(全国標準卸価格表!P53="","",ROUND(IF(入力!$N$39=1,ユーザー別卸価格表!P53/(100-入力!$N$47)%,ユーザー別卸価格表!P53+入力!$P$47),-入力!$N$42)*(入力!$I$35+1))</f>
        <v>48400.000000000007</v>
      </c>
      <c r="Q53" s="195" t="s">
        <v>588</v>
      </c>
      <c r="R53" s="195" t="s">
        <v>589</v>
      </c>
      <c r="S53" s="195"/>
      <c r="T53" s="209"/>
      <c r="U53" s="222" t="str">
        <f>IF(全国標準卸価格表!U53="","",ROUND(IF(入力!$N$39=1,ユーザー別卸価格表!U53/(100-入力!$N$48)%,ユーザー別卸価格表!U53+入力!$P$48),-入力!$N$42)*(入力!$I$35+1))</f>
        <v/>
      </c>
      <c r="V53" s="195"/>
      <c r="W53" s="195"/>
      <c r="X53" s="242"/>
      <c r="Y53" s="117"/>
      <c r="Z53" s="619"/>
      <c r="AA53" s="212" t="s">
        <v>180</v>
      </c>
      <c r="AB53" s="135"/>
      <c r="AC53" s="238">
        <v>100</v>
      </c>
      <c r="AD53" s="209"/>
      <c r="AE53" s="222" t="str">
        <f>IF(全国標準卸価格表!AE53="","",ROUND(IF(入力!$N$39=1,ユーザー別卸価格表!AE53/(100-入力!$N$49)%,ユーザー別卸価格表!AE53+入力!$P$49),-入力!$N$42)*(入力!$I$35+1))</f>
        <v/>
      </c>
      <c r="AF53" s="195"/>
      <c r="AG53" s="195"/>
      <c r="AH53" s="242"/>
      <c r="AI53" s="209" t="s">
        <v>1831</v>
      </c>
      <c r="AJ53" s="243">
        <f>IF(全国標準卸価格表!AJ53="","",ROUND(IF(入力!$N$39=1,ユーザー別卸価格表!AJ53/(100-入力!$N$50)%,ユーザー別卸価格表!AJ53+入力!$P$50),-入力!$N$42)*(入力!$I$35+1))</f>
        <v>52030.000000000007</v>
      </c>
      <c r="AK53" s="195" t="s">
        <v>635</v>
      </c>
      <c r="AL53" s="195" t="s">
        <v>589</v>
      </c>
      <c r="AM53" s="242"/>
      <c r="AN53" s="209"/>
      <c r="AO53" s="222" t="str">
        <f>IF(全国標準卸価格表!AO53="","",ROUND(IF(入力!$N$39=1,ユーザー別卸価格表!AO53/(100-入力!$N$51)%,ユーザー別卸価格表!AO53+入力!$P$51),-入力!$N$42)*(入力!$I$35+1))</f>
        <v/>
      </c>
      <c r="AP53" s="380"/>
      <c r="AQ53" s="195"/>
      <c r="AR53" s="195"/>
      <c r="AS53" s="209"/>
      <c r="AT53" s="222" t="str">
        <f>IF(全国標準卸価格表!AT53="","",ROUND(IF(入力!$N$39=1,ユーザー別卸価格表!AT53/(100-入力!$N$52)%,ユーザー別卸価格表!AT53+入力!$P$52),-入力!$N$42)*(入力!$I$35+1))</f>
        <v/>
      </c>
      <c r="AU53" s="195"/>
      <c r="AV53" s="195"/>
      <c r="AW53" s="242"/>
      <c r="AY53" s="619"/>
      <c r="AZ53" s="212" t="s">
        <v>180</v>
      </c>
      <c r="BA53" s="135"/>
      <c r="BB53" s="238">
        <v>100</v>
      </c>
      <c r="BC53" s="209" t="s">
        <v>1530</v>
      </c>
      <c r="BD53" s="222">
        <f>IF(全国標準卸価格表!BD53="","",ROUND(IF(入力!$N$39=1,ユーザー別卸価格表!BD53/(100-入力!$N$53)%,ユーザー別卸価格表!BD53+入力!$P$53),-入力!$N$42)*(入力!$I$35+1))</f>
        <v>55110.000000000007</v>
      </c>
      <c r="BE53" s="195" t="s">
        <v>635</v>
      </c>
      <c r="BF53" s="195" t="s">
        <v>589</v>
      </c>
      <c r="BG53" s="223"/>
      <c r="BH53" s="209"/>
      <c r="BI53" s="222" t="str">
        <f>IF(全国標準卸価格表!BI53="","",ROUND(IF(入力!$N$39=1,ユーザー別卸価格表!BI53/(100-入力!$N$54)%,ユーザー別卸価格表!BI53+入力!$P$54),-入力!$N$42)*(入力!$I$35+1))</f>
        <v/>
      </c>
      <c r="BJ53" s="195"/>
      <c r="BK53" s="195"/>
      <c r="BL53" s="223"/>
      <c r="BM53" s="366"/>
      <c r="BN53" s="222"/>
      <c r="BO53" s="195"/>
      <c r="BP53" s="195"/>
      <c r="BQ53" s="195"/>
      <c r="BR53" s="193"/>
      <c r="BS53" s="222"/>
      <c r="BT53" s="195"/>
      <c r="BU53" s="195"/>
      <c r="BV53" s="380"/>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W53" s="137"/>
      <c r="CX53" s="138"/>
      <c r="CY53" s="138"/>
      <c r="CZ53" s="138"/>
      <c r="DA53" s="144"/>
      <c r="DB53" s="138"/>
      <c r="DC53" s="138"/>
      <c r="DD53" s="138"/>
      <c r="DE53" s="138"/>
      <c r="DF53" s="138"/>
      <c r="DG53" s="138"/>
      <c r="DH53" s="138"/>
      <c r="DI53" s="138"/>
      <c r="DJ53" s="138"/>
      <c r="DK53" s="138"/>
      <c r="DL53" s="138"/>
      <c r="DM53" s="138"/>
      <c r="DN53" s="138"/>
      <c r="DO53" s="138"/>
      <c r="DP53" s="138"/>
      <c r="DQ53" s="138"/>
      <c r="DR53" s="138"/>
      <c r="DS53" s="138"/>
      <c r="DT53" s="144"/>
      <c r="DV53" s="194"/>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66"/>
      <c r="EU53" s="619"/>
      <c r="EV53" s="207" t="s">
        <v>228</v>
      </c>
      <c r="EW53" s="208">
        <v>114</v>
      </c>
      <c r="EX53" s="208"/>
      <c r="EY53" s="209"/>
      <c r="EZ53" s="194" t="str">
        <f>IF(全国標準卸価格表!EZ53="","",ROUND(IF(入力!$N$39=1,ユーザー別卸価格表!EZ53/(100-入力!$N$74)%,ユーザー別卸価格表!EZ53+入力!$P$74),-入力!$N$42)*(入力!$I$35+1))</f>
        <v/>
      </c>
      <c r="FA53" s="210"/>
      <c r="FB53" s="210"/>
      <c r="FC53" s="211"/>
      <c r="FD53" s="209"/>
      <c r="FE53" s="194" t="str">
        <f>IF(全国標準卸価格表!FE53="","",ROUND(IF(入力!$N$39=1,ユーザー別卸価格表!FE53/(100-入力!$N$75)%,ユーザー別卸価格表!FE53+入力!$P$75),-入力!$N$42)*(入力!$I$35+1))</f>
        <v/>
      </c>
      <c r="FF53" s="210"/>
      <c r="FG53" s="210"/>
      <c r="FH53" s="211"/>
      <c r="FI53" s="209" t="s">
        <v>701</v>
      </c>
      <c r="FJ53" s="194">
        <f>IF(全国標準卸価格表!FJ53="","",ROUND(IF(入力!$N$39=1,ユーザー別卸価格表!FJ53/(100-入力!$N$76)%,ユーザー別卸価格表!FJ53+入力!$P$76),-入力!$N$42)*(入力!$I$35+1))</f>
        <v>35420</v>
      </c>
      <c r="FK53" s="210" t="s">
        <v>3</v>
      </c>
      <c r="FL53" s="210"/>
      <c r="FM53" s="210"/>
      <c r="FN53" s="209"/>
      <c r="FO53" s="194" t="str">
        <f>IF(全国標準卸価格表!FO53="","",ROUND(IF(入力!$N$39=1,ユーザー別卸価格表!FO53/(100-入力!$N$77)%,ユーザー別卸価格表!FO53+入力!$P$77),-入力!$N$42)*(入力!$I$35+1))</f>
        <v/>
      </c>
      <c r="FP53" s="210"/>
      <c r="FQ53" s="210"/>
      <c r="FR53" s="211"/>
      <c r="FS53" s="209"/>
      <c r="FT53" s="194" t="str">
        <f>IF(全国標準卸価格表!FT53="","",ROUND(IF(入力!$N$39=1,ユーザー別卸価格表!FT53/(100-入力!$N$78)%,ユーザー別卸価格表!FT53+入力!$P$78),-入力!$N$42)*(入力!$I$35+1))</f>
        <v/>
      </c>
      <c r="FU53" s="210"/>
      <c r="FV53" s="210"/>
      <c r="FW53" s="211"/>
      <c r="FX53" s="191"/>
      <c r="FY53" s="137"/>
      <c r="FZ53" s="137"/>
      <c r="GA53" s="137"/>
      <c r="GB53" s="137"/>
      <c r="GC53" s="137"/>
      <c r="GD53" s="138"/>
      <c r="GE53" s="196"/>
      <c r="GF53" s="200"/>
      <c r="GG53" s="137"/>
      <c r="GH53" s="137"/>
      <c r="GI53" s="138"/>
      <c r="GJ53" s="196"/>
      <c r="GK53" s="200"/>
      <c r="GL53" s="137"/>
      <c r="GM53" s="137"/>
      <c r="GN53" s="138"/>
      <c r="GO53" s="196"/>
      <c r="GP53" s="200"/>
      <c r="GQ53" s="137"/>
      <c r="GR53" s="137"/>
      <c r="GS53" s="138"/>
      <c r="GT53" s="196"/>
      <c r="GU53" s="193"/>
      <c r="GV53" s="201"/>
      <c r="GW53" s="66"/>
      <c r="GX53" s="413" t="s">
        <v>1954</v>
      </c>
      <c r="GY53" s="209" t="s">
        <v>728</v>
      </c>
      <c r="GZ53" s="222">
        <f>IF(全国標準卸価格表!GZ53="","",ROUND(IF(入力!$N$39=1,ユーザー別卸価格表!GZ53/(100-入力!$N$89)%,ユーザー別卸価格表!GZ53+入力!$P$89),-入力!$N$42)*(入力!$I$35+1))</f>
        <v>29700.000000000004</v>
      </c>
      <c r="HA53" s="135"/>
      <c r="HB53" s="209" t="s">
        <v>739</v>
      </c>
      <c r="HC53" s="222">
        <f>IF(全国標準卸価格表!HC53="","",ROUND(IF(入力!$N$39=1,ユーザー別卸価格表!HC53/(100-入力!$N$90)%,ユーザー別卸価格表!HC53+入力!$P$90),-入力!$N$42)*(入力!$I$35+1))</f>
        <v>29260.000000000004</v>
      </c>
      <c r="HD53" s="135"/>
      <c r="HE53" s="366"/>
      <c r="HF53" s="222"/>
      <c r="HG53" s="135"/>
      <c r="HH53" s="193"/>
      <c r="HI53" s="193"/>
      <c r="HJ53" s="243"/>
      <c r="HK53" s="210"/>
      <c r="HL53" s="66"/>
      <c r="HM53" s="112"/>
      <c r="HN53" s="111"/>
      <c r="HP53" s="606"/>
      <c r="HQ53" s="646"/>
      <c r="HR53" s="166" t="s">
        <v>1907</v>
      </c>
      <c r="HS53" s="167" t="s">
        <v>1909</v>
      </c>
      <c r="HT53" s="213" t="s">
        <v>881</v>
      </c>
      <c r="HU53" s="168" t="s">
        <v>1854</v>
      </c>
      <c r="HV53" s="169">
        <f>IF(全国標準卸価格表!HV53="","",ROUND(IF(入力!$N$39=1,ユーザー別卸価格表!HV53/(100-入力!$N$104)%,ユーザー別卸価格表!HV53+入力!$P$104),-入力!$N$42)*(入力!$I$35+1))</f>
        <v>44660</v>
      </c>
      <c r="HX53" s="717"/>
      <c r="HY53" s="667"/>
      <c r="HZ53" s="279" t="s">
        <v>1916</v>
      </c>
      <c r="IA53" s="280" t="s">
        <v>456</v>
      </c>
      <c r="IB53" s="339" t="s">
        <v>1869</v>
      </c>
      <c r="IC53" s="281" t="s">
        <v>1868</v>
      </c>
      <c r="ID53" s="527">
        <f>IF(全国標準卸価格表!ID53="","",ROUND(IF(入力!$N$39=1,ユーザー別卸価格表!ID53/(100-入力!$N$139)%,ユーザー別卸価格表!ID53+入力!$P$139),-入力!$N$42)*(入力!$I$35+1))</f>
        <v>42460</v>
      </c>
      <c r="IE53" s="67"/>
      <c r="IF53" s="204"/>
      <c r="IG53" s="204"/>
      <c r="IH53" s="195"/>
      <c r="II53" s="137"/>
      <c r="IJ53" s="340"/>
      <c r="IK53" s="200"/>
      <c r="IL53" s="205"/>
      <c r="IM53" s="67"/>
      <c r="IN53" s="619"/>
      <c r="IO53" s="613" t="s">
        <v>1548</v>
      </c>
      <c r="IP53" s="271" t="s">
        <v>1599</v>
      </c>
      <c r="IQ53" s="272" t="s">
        <v>942</v>
      </c>
      <c r="IR53" s="333" t="s">
        <v>1494</v>
      </c>
      <c r="IS53" s="273" t="s">
        <v>1549</v>
      </c>
      <c r="IT53" s="274">
        <f>IF(全国標準卸価格表!IT53="","",ROUND(IF(入力!$N$39=1,ユーザー別卸価格表!IT53/(100-入力!$N$201)%,ユーザー別卸価格表!IT53+入力!$P$201),-入力!$N$42)*(入力!$I$35+1))</f>
        <v>88440</v>
      </c>
    </row>
    <row r="54" spans="1:254" ht="29.1" customHeight="1" thickBot="1">
      <c r="A54" s="619"/>
      <c r="B54" s="212" t="s">
        <v>949</v>
      </c>
      <c r="C54" s="135"/>
      <c r="D54" s="238">
        <v>103</v>
      </c>
      <c r="E54" s="209"/>
      <c r="F54" s="222"/>
      <c r="G54" s="195"/>
      <c r="H54" s="195"/>
      <c r="I54" s="195"/>
      <c r="J54" s="386" t="s">
        <v>1536</v>
      </c>
      <c r="K54" s="222" t="str">
        <f>IF(全国標準卸価格表!K54="","",ROUND(IF(入力!$N$39=1,ユーザー別卸価格表!K54/(100-入力!$N$46)%,ユーザー別卸価格表!K54+入力!$P$46),-入力!$N$42)*(入力!$I$35+1))</f>
        <v/>
      </c>
      <c r="L54" s="389" t="s">
        <v>1536</v>
      </c>
      <c r="M54" s="389" t="s">
        <v>1536</v>
      </c>
      <c r="N54" s="389"/>
      <c r="O54" s="209"/>
      <c r="P54" s="222" t="str">
        <f>IF(全国標準卸価格表!P54="","",ROUND(IF(入力!$N$39=1,ユーザー別卸価格表!P54/(100-入力!$N$47)%,ユーザー別卸価格表!P54+入力!$P$47),-入力!$N$42)*(入力!$I$35+1))</f>
        <v/>
      </c>
      <c r="Q54" s="195"/>
      <c r="R54" s="195"/>
      <c r="S54" s="195"/>
      <c r="T54" s="209"/>
      <c r="U54" s="222" t="str">
        <f>IF(全国標準卸価格表!U54="","",ROUND(IF(入力!$N$39=1,ユーザー別卸価格表!U54/(100-入力!$N$48)%,ユーザー別卸価格表!U54+入力!$P$48),-入力!$N$42)*(入力!$I$35+1))</f>
        <v/>
      </c>
      <c r="V54" s="195"/>
      <c r="W54" s="195"/>
      <c r="X54" s="242"/>
      <c r="Y54" s="117"/>
      <c r="Z54" s="619"/>
      <c r="AA54" s="212" t="s">
        <v>949</v>
      </c>
      <c r="AB54" s="135"/>
      <c r="AC54" s="238">
        <v>103</v>
      </c>
      <c r="AD54" s="209"/>
      <c r="AE54" s="222" t="str">
        <f>IF(全国標準卸価格表!AE54="","",ROUND(IF(入力!$N$39=1,ユーザー別卸価格表!AE54/(100-入力!$N$49)%,ユーザー別卸価格表!AE54+入力!$P$49),-入力!$N$42)*(入力!$I$35+1))</f>
        <v/>
      </c>
      <c r="AF54" s="195"/>
      <c r="AG54" s="195"/>
      <c r="AH54" s="242"/>
      <c r="AI54" s="209" t="s">
        <v>1995</v>
      </c>
      <c r="AJ54" s="243">
        <f>IF(全国標準卸価格表!AJ54="","",ROUND(IF(入力!$N$39=1,ユーザー別卸価格表!AJ54/(100-入力!$N$50)%,ユーザー別卸価格表!AJ54+入力!$P$50),-入力!$N$42)*(入力!$I$35+1))</f>
        <v>58960.000000000007</v>
      </c>
      <c r="AK54" s="195" t="s">
        <v>908</v>
      </c>
      <c r="AL54" s="195" t="s">
        <v>907</v>
      </c>
      <c r="AM54" s="242"/>
      <c r="AN54" s="209"/>
      <c r="AO54" s="222" t="str">
        <f>IF(全国標準卸価格表!AO54="","",ROUND(IF(入力!$N$39=1,ユーザー別卸価格表!AO54/(100-入力!$N$51)%,ユーザー別卸価格表!AO54+入力!$P$51),-入力!$N$42)*(入力!$I$35+1))</f>
        <v/>
      </c>
      <c r="AP54" s="380"/>
      <c r="AQ54" s="195"/>
      <c r="AR54" s="195"/>
      <c r="AS54" s="209"/>
      <c r="AT54" s="222" t="str">
        <f>IF(全国標準卸価格表!AT54="","",ROUND(IF(入力!$N$39=1,ユーザー別卸価格表!AT54/(100-入力!$N$52)%,ユーザー別卸価格表!AT54+入力!$P$52),-入力!$N$42)*(入力!$I$35+1))</f>
        <v/>
      </c>
      <c r="AU54" s="195"/>
      <c r="AV54" s="195"/>
      <c r="AW54" s="242"/>
      <c r="AY54" s="619"/>
      <c r="AZ54" s="212" t="s">
        <v>949</v>
      </c>
      <c r="BA54" s="135"/>
      <c r="BB54" s="238">
        <v>103</v>
      </c>
      <c r="BC54" s="209"/>
      <c r="BD54" s="222" t="str">
        <f>IF(全国標準卸価格表!BD54="","",ROUND(IF(入力!$N$39=1,ユーザー別卸価格表!BD54/(100-入力!$N$53)%,ユーザー別卸価格表!BD54+入力!$P$53),-入力!$N$42)*(入力!$I$35+1))</f>
        <v/>
      </c>
      <c r="BE54" s="195"/>
      <c r="BF54" s="195"/>
      <c r="BG54" s="223"/>
      <c r="BH54" s="209"/>
      <c r="BI54" s="222" t="str">
        <f>IF(全国標準卸価格表!BI54="","",ROUND(IF(入力!$N$39=1,ユーザー別卸価格表!BI54/(100-入力!$N$54)%,ユーザー別卸価格表!BI54+入力!$P$54),-入力!$N$42)*(入力!$I$35+1))</f>
        <v/>
      </c>
      <c r="BJ54" s="195"/>
      <c r="BK54" s="195"/>
      <c r="BL54" s="223"/>
      <c r="BM54" s="366"/>
      <c r="BN54" s="222"/>
      <c r="BO54" s="195"/>
      <c r="BP54" s="195"/>
      <c r="BQ54" s="195"/>
      <c r="BR54" s="193"/>
      <c r="BS54" s="222"/>
      <c r="BT54" s="195"/>
      <c r="BU54" s="195"/>
      <c r="BV54" s="380"/>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W54" s="137"/>
      <c r="CX54" s="138"/>
      <c r="CY54" s="138"/>
      <c r="CZ54" s="138"/>
      <c r="DA54" s="144"/>
      <c r="DB54" s="138"/>
      <c r="DC54" s="138"/>
      <c r="DD54" s="138"/>
      <c r="DE54" s="138"/>
      <c r="DF54" s="138"/>
      <c r="DG54" s="138"/>
      <c r="DH54" s="138"/>
      <c r="DI54" s="138"/>
      <c r="DJ54" s="138"/>
      <c r="DK54" s="138"/>
      <c r="DL54" s="138"/>
      <c r="DM54" s="138"/>
      <c r="DN54" s="138"/>
      <c r="DO54" s="138"/>
      <c r="DP54" s="138"/>
      <c r="DQ54" s="138"/>
      <c r="DR54" s="138"/>
      <c r="DS54" s="138"/>
      <c r="DT54" s="144"/>
      <c r="DV54" s="194"/>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66"/>
      <c r="EU54" s="619"/>
      <c r="EV54" s="207" t="s">
        <v>221</v>
      </c>
      <c r="EW54" s="208">
        <v>91</v>
      </c>
      <c r="EX54" s="208"/>
      <c r="EY54" s="209"/>
      <c r="EZ54" s="194" t="str">
        <f>IF(全国標準卸価格表!EZ54="","",ROUND(IF(入力!$N$39=1,ユーザー別卸価格表!EZ54/(100-入力!$N$74)%,ユーザー別卸価格表!EZ54+入力!$P$74),-入力!$N$42)*(入力!$I$35+1))</f>
        <v/>
      </c>
      <c r="FA54" s="210"/>
      <c r="FB54" s="210"/>
      <c r="FC54" s="211"/>
      <c r="FD54" s="209"/>
      <c r="FE54" s="194" t="str">
        <f>IF(全国標準卸価格表!FE54="","",ROUND(IF(入力!$N$39=1,ユーザー別卸価格表!FE54/(100-入力!$N$75)%,ユーザー別卸価格表!FE54+入力!$P$75),-入力!$N$42)*(入力!$I$35+1))</f>
        <v/>
      </c>
      <c r="FF54" s="210"/>
      <c r="FG54" s="210"/>
      <c r="FH54" s="211"/>
      <c r="FI54" s="209" t="s">
        <v>702</v>
      </c>
      <c r="FJ54" s="194">
        <f>IF(全国標準卸価格表!FJ54="","",ROUND(IF(入力!$N$39=1,ユーザー別卸価格表!FJ54/(100-入力!$N$76)%,ユーザー別卸価格表!FJ54+入力!$P$76),-入力!$N$42)*(入力!$I$35+1))</f>
        <v>19360</v>
      </c>
      <c r="FK54" s="210" t="s">
        <v>672</v>
      </c>
      <c r="FL54" s="210"/>
      <c r="FM54" s="210"/>
      <c r="FN54" s="209"/>
      <c r="FO54" s="194" t="str">
        <f>IF(全国標準卸価格表!FO54="","",ROUND(IF(入力!$N$39=1,ユーザー別卸価格表!FO54/(100-入力!$N$77)%,ユーザー別卸価格表!FO54+入力!$P$77),-入力!$N$42)*(入力!$I$35+1))</f>
        <v/>
      </c>
      <c r="FP54" s="210"/>
      <c r="FQ54" s="210"/>
      <c r="FR54" s="211"/>
      <c r="FS54" s="209"/>
      <c r="FT54" s="194" t="str">
        <f>IF(全国標準卸価格表!FT54="","",ROUND(IF(入力!$N$39=1,ユーザー別卸価格表!FT54/(100-入力!$N$78)%,ユーザー別卸価格表!FT54+入力!$P$78),-入力!$N$42)*(入力!$I$35+1))</f>
        <v/>
      </c>
      <c r="FU54" s="210"/>
      <c r="FV54" s="210"/>
      <c r="FW54" s="211"/>
      <c r="FX54" s="191"/>
      <c r="GU54" s="104"/>
      <c r="GV54" s="110"/>
      <c r="GW54" s="66"/>
      <c r="GX54" s="413" t="s">
        <v>1955</v>
      </c>
      <c r="GY54" s="209" t="s">
        <v>729</v>
      </c>
      <c r="GZ54" s="222">
        <f>IF(全国標準卸価格表!GZ54="","",ROUND(IF(入力!$N$39=1,ユーザー別卸価格表!GZ54/(100-入力!$N$89)%,ユーザー別卸価格表!GZ54+入力!$P$89),-入力!$N$42)*(入力!$I$35+1))</f>
        <v>30910.000000000004</v>
      </c>
      <c r="HA54" s="135"/>
      <c r="HB54" s="209" t="s">
        <v>740</v>
      </c>
      <c r="HC54" s="222">
        <f>IF(全国標準卸価格表!HC54="","",ROUND(IF(入力!$N$39=1,ユーザー別卸価格表!HC54/(100-入力!$N$90)%,ユーザー別卸価格表!HC54+入力!$P$90),-入力!$N$42)*(入力!$I$35+1))</f>
        <v>30690.000000000004</v>
      </c>
      <c r="HD54" s="135"/>
      <c r="HE54" s="366"/>
      <c r="HF54" s="222"/>
      <c r="HG54" s="135"/>
      <c r="HH54" s="193"/>
      <c r="HI54" s="193"/>
      <c r="HJ54" s="243"/>
      <c r="HK54" s="210"/>
      <c r="HL54" s="66"/>
      <c r="HM54" s="112"/>
      <c r="HN54" s="111"/>
      <c r="HP54" s="606"/>
      <c r="HQ54" s="646"/>
      <c r="HR54" s="166" t="s">
        <v>1907</v>
      </c>
      <c r="HS54" s="167" t="s">
        <v>1909</v>
      </c>
      <c r="HT54" s="213" t="s">
        <v>1853</v>
      </c>
      <c r="HU54" s="168" t="s">
        <v>1852</v>
      </c>
      <c r="HV54" s="169">
        <f>IF(全国標準卸価格表!HV54="","",ROUND(IF(入力!$N$39=1,ユーザー別卸価格表!HV54/(100-入力!$N$104)%,ユーザー別卸価格表!HV54+入力!$P$104),-入力!$N$42)*(入力!$I$35+1))</f>
        <v>36190</v>
      </c>
      <c r="HX54" s="605" t="s">
        <v>1002</v>
      </c>
      <c r="HY54" s="742" t="s">
        <v>424</v>
      </c>
      <c r="HZ54" s="149" t="s">
        <v>1351</v>
      </c>
      <c r="IA54" s="150" t="s">
        <v>456</v>
      </c>
      <c r="IB54" s="332" t="s">
        <v>479</v>
      </c>
      <c r="IC54" s="151" t="s">
        <v>507</v>
      </c>
      <c r="ID54" s="152">
        <f>IF(全国標準卸価格表!ID54="","",ROUND(IF(入力!$N$39=1,ユーザー別卸価格表!ID54/(100-入力!$N$140)%,ユーザー別卸価格表!ID54+入力!$P$140),-入力!$N$42)*(入力!$I$35+1))</f>
        <v>75900</v>
      </c>
      <c r="IE54" s="67"/>
      <c r="IF54" s="138"/>
      <c r="IG54" s="138"/>
      <c r="IH54" s="138"/>
      <c r="II54" s="138"/>
      <c r="IJ54" s="340"/>
      <c r="IK54" s="144"/>
      <c r="IL54" s="138"/>
      <c r="IM54" s="67"/>
      <c r="IN54" s="620"/>
      <c r="IO54" s="667"/>
      <c r="IP54" s="279" t="s">
        <v>1604</v>
      </c>
      <c r="IQ54" s="394" t="s">
        <v>932</v>
      </c>
      <c r="IR54" s="339" t="s">
        <v>1607</v>
      </c>
      <c r="IS54" s="291" t="s">
        <v>1608</v>
      </c>
      <c r="IT54" s="282">
        <f>IF(全国標準卸価格表!IT54="","",ROUND(IF(入力!$N$39=1,ユーザー別卸価格表!IT54/(100-入力!$N$201)%,ユーザー別卸価格表!IT54+入力!$P$201),-入力!$N$42)*(入力!$I$35+1))</f>
        <v>103730.00000000001</v>
      </c>
    </row>
    <row r="55" spans="1:254" ht="29.1" customHeight="1" thickBot="1">
      <c r="A55" s="619"/>
      <c r="B55" s="231" t="s">
        <v>316</v>
      </c>
      <c r="C55" s="248">
        <v>92</v>
      </c>
      <c r="D55" s="233"/>
      <c r="E55" s="234"/>
      <c r="F55" s="249" t="str">
        <f>IF(全国標準卸価格表!F55="","",ROUND(IF(入力!$N$39=1,ユーザー別卸価格表!F55/(100-入力!$N$45)%,ユーザー別卸価格表!F55+入力!$P$45),-入力!$N$42)*(入力!$I$35+1))</f>
        <v/>
      </c>
      <c r="G55" s="250"/>
      <c r="H55" s="250"/>
      <c r="I55" s="250"/>
      <c r="J55" s="562" t="s">
        <v>1536</v>
      </c>
      <c r="K55" s="249" t="str">
        <f>IF(全国標準卸価格表!K55="","",ROUND(IF(入力!$N$39=1,ユーザー別卸価格表!K55/(100-入力!$N$46)%,ユーザー別卸価格表!K55+入力!$P$46),-入力!$N$42)*(入力!$I$35+1))</f>
        <v/>
      </c>
      <c r="L55" s="567" t="s">
        <v>1536</v>
      </c>
      <c r="M55" s="567" t="s">
        <v>1536</v>
      </c>
      <c r="N55" s="567"/>
      <c r="O55" s="234" t="s">
        <v>1220</v>
      </c>
      <c r="P55" s="249">
        <f>IF(全国標準卸価格表!P55="","",ROUND(IF(入力!$N$39=1,ユーザー別卸価格表!P55/(100-入力!$N$47)%,ユーザー別卸価格表!P55+入力!$P$47),-入力!$N$42)*(入力!$I$35+1))</f>
        <v>39710</v>
      </c>
      <c r="Q55" s="250" t="s">
        <v>905</v>
      </c>
      <c r="R55" s="250"/>
      <c r="S55" s="250"/>
      <c r="T55" s="234" t="s">
        <v>638</v>
      </c>
      <c r="U55" s="249">
        <f>IF(全国標準卸価格表!U55="","",ROUND(IF(入力!$N$39=1,ユーザー別卸価格表!U55/(100-入力!$N$48)%,ユーザー別卸価格表!U55+入力!$P$48),-入力!$N$42)*(入力!$I$35+1))</f>
        <v>37180</v>
      </c>
      <c r="V55" s="250" t="s">
        <v>590</v>
      </c>
      <c r="W55" s="250"/>
      <c r="X55" s="241" t="s">
        <v>1067</v>
      </c>
      <c r="Y55" s="117"/>
      <c r="Z55" s="619"/>
      <c r="AA55" s="231" t="s">
        <v>316</v>
      </c>
      <c r="AB55" s="248">
        <v>92</v>
      </c>
      <c r="AC55" s="233"/>
      <c r="AD55" s="234"/>
      <c r="AE55" s="249" t="str">
        <f>IF(全国標準卸価格表!AE55="","",ROUND(IF(入力!$N$39=1,ユーザー別卸価格表!AE55/(100-入力!$N$49)%,ユーザー別卸価格表!AE55+入力!$P$49),-入力!$N$42)*(入力!$I$35+1))</f>
        <v/>
      </c>
      <c r="AF55" s="250"/>
      <c r="AG55" s="250"/>
      <c r="AH55" s="241"/>
      <c r="AI55" s="234"/>
      <c r="AJ55" s="251" t="str">
        <f>IF(全国標準卸価格表!AJ55="","",ROUND(IF(入力!$N$39=1,ユーザー別卸価格表!AJ55/(100-入力!$N$50)%,ユーザー別卸価格表!AJ55+入力!$P$50),-入力!$N$42)*(入力!$I$35+1))</f>
        <v/>
      </c>
      <c r="AK55" s="250"/>
      <c r="AL55" s="250"/>
      <c r="AM55" s="241"/>
      <c r="AN55" s="234"/>
      <c r="AO55" s="249" t="str">
        <f>IF(全国標準卸価格表!AO55="","",ROUND(IF(入力!$N$39=1,ユーザー別卸価格表!AO55/(100-入力!$N$51)%,ユーザー別卸価格表!AO55+入力!$P$51),-入力!$N$42)*(入力!$I$35+1))</f>
        <v/>
      </c>
      <c r="AP55" s="398"/>
      <c r="AQ55" s="250"/>
      <c r="AR55" s="250"/>
      <c r="AS55" s="234"/>
      <c r="AT55" s="249" t="str">
        <f>IF(全国標準卸価格表!AT55="","",ROUND(IF(入力!$N$39=1,ユーザー別卸価格表!AT55/(100-入力!$N$52)%,ユーザー別卸価格表!AT55+入力!$P$52),-入力!$N$42)*(入力!$I$35+1))</f>
        <v/>
      </c>
      <c r="AU55" s="250"/>
      <c r="AV55" s="250"/>
      <c r="AW55" s="241"/>
      <c r="AY55" s="619"/>
      <c r="AZ55" s="231" t="s">
        <v>316</v>
      </c>
      <c r="BA55" s="248">
        <v>92</v>
      </c>
      <c r="BB55" s="233"/>
      <c r="BC55" s="234"/>
      <c r="BD55" s="249" t="str">
        <f>IF(全国標準卸価格表!BD55="","",ROUND(IF(入力!$N$39=1,ユーザー別卸価格表!BD55/(100-入力!$N$53)%,ユーザー別卸価格表!BD55+入力!$P$53),-入力!$N$42)*(入力!$I$35+1))</f>
        <v/>
      </c>
      <c r="BE55" s="250"/>
      <c r="BF55" s="250"/>
      <c r="BG55" s="237"/>
      <c r="BH55" s="234" t="s">
        <v>1244</v>
      </c>
      <c r="BI55" s="249">
        <f>IF(全国標準卸価格表!BI55="","",ROUND(IF(入力!$N$39=1,ユーザー別卸価格表!BI55/(100-入力!$N$54)%,ユーザー別卸価格表!BI55+入力!$P$54),-入力!$N$42)*(入力!$I$35+1))</f>
        <v>38830</v>
      </c>
      <c r="BJ55" s="250" t="s">
        <v>3</v>
      </c>
      <c r="BK55" s="250"/>
      <c r="BL55" s="237"/>
      <c r="BM55" s="366"/>
      <c r="BN55" s="222"/>
      <c r="BO55" s="195"/>
      <c r="BP55" s="195"/>
      <c r="BQ55" s="195"/>
      <c r="BR55" s="193"/>
      <c r="BS55" s="222"/>
      <c r="BT55" s="195"/>
      <c r="BU55" s="195"/>
      <c r="BV55" s="380"/>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W55" s="137"/>
      <c r="CX55" s="138"/>
      <c r="CY55" s="138"/>
      <c r="CZ55" s="138"/>
      <c r="DA55" s="144"/>
      <c r="DB55" s="138"/>
      <c r="DC55" s="138"/>
      <c r="DD55" s="138"/>
      <c r="DE55" s="138"/>
      <c r="DF55" s="138"/>
      <c r="DG55" s="138"/>
      <c r="DH55" s="138"/>
      <c r="DI55" s="138"/>
      <c r="DJ55" s="138"/>
      <c r="DK55" s="138"/>
      <c r="DL55" s="138"/>
      <c r="DM55" s="138"/>
      <c r="DN55" s="138"/>
      <c r="DO55" s="138"/>
      <c r="DP55" s="138"/>
      <c r="DQ55" s="138"/>
      <c r="DR55" s="138"/>
      <c r="DS55" s="138"/>
      <c r="DT55" s="144"/>
      <c r="DV55" s="194"/>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66"/>
      <c r="EU55" s="619"/>
      <c r="EV55" s="207" t="s">
        <v>218</v>
      </c>
      <c r="EW55" s="208">
        <v>103</v>
      </c>
      <c r="EX55" s="208"/>
      <c r="EY55" s="209"/>
      <c r="EZ55" s="194" t="str">
        <f>IF(全国標準卸価格表!EZ55="","",ROUND(IF(入力!$N$39=1,ユーザー別卸価格表!EZ55/(100-入力!$N$74)%,ユーザー別卸価格表!EZ55+入力!$P$74),-入力!$N$42)*(入力!$I$35+1))</f>
        <v/>
      </c>
      <c r="FA55" s="210"/>
      <c r="FB55" s="210"/>
      <c r="FC55" s="211"/>
      <c r="FD55" s="209"/>
      <c r="FE55" s="194" t="str">
        <f>IF(全国標準卸価格表!FE55="","",ROUND(IF(入力!$N$39=1,ユーザー別卸価格表!FE55/(100-入力!$N$75)%,ユーザー別卸価格表!FE55+入力!$P$75),-入力!$N$42)*(入力!$I$35+1))</f>
        <v/>
      </c>
      <c r="FF55" s="210"/>
      <c r="FG55" s="210"/>
      <c r="FH55" s="211"/>
      <c r="FI55" s="209" t="s">
        <v>703</v>
      </c>
      <c r="FJ55" s="194">
        <f>IF(全国標準卸価格表!FJ55="","",ROUND(IF(入力!$N$39=1,ユーザー別卸価格表!FJ55/(100-入力!$N$76)%,ユーザー別卸価格表!FJ55+入力!$P$76),-入力!$N$42)*(入力!$I$35+1))</f>
        <v>25740.000000000004</v>
      </c>
      <c r="FK55" s="210" t="s">
        <v>672</v>
      </c>
      <c r="FL55" s="210"/>
      <c r="FM55" s="210"/>
      <c r="FN55" s="209"/>
      <c r="FO55" s="194" t="str">
        <f>IF(全国標準卸価格表!FO55="","",ROUND(IF(入力!$N$39=1,ユーザー別卸価格表!FO55/(100-入力!$N$77)%,ユーザー別卸価格表!FO55+入力!$P$77),-入力!$N$42)*(入力!$I$35+1))</f>
        <v/>
      </c>
      <c r="FP55" s="210"/>
      <c r="FQ55" s="210"/>
      <c r="FR55" s="211"/>
      <c r="FS55" s="209"/>
      <c r="FT55" s="194" t="str">
        <f>IF(全国標準卸価格表!FT55="","",ROUND(IF(入力!$N$39=1,ユーザー別卸価格表!FT55/(100-入力!$N$78)%,ユーザー別卸価格表!FT55+入力!$P$78),-入力!$N$42)*(入力!$I$35+1))</f>
        <v/>
      </c>
      <c r="FU55" s="210"/>
      <c r="FV55" s="210"/>
      <c r="FW55" s="211"/>
      <c r="FX55" s="191"/>
      <c r="GU55" s="104"/>
      <c r="GV55" s="110"/>
      <c r="GW55" s="66"/>
      <c r="GX55" s="413" t="s">
        <v>1956</v>
      </c>
      <c r="GY55" s="209" t="s">
        <v>730</v>
      </c>
      <c r="GZ55" s="222">
        <f>IF(全国標準卸価格表!GZ55="","",ROUND(IF(入力!$N$39=1,ユーザー別卸価格表!GZ55/(100-入力!$N$89)%,ユーザー別卸価格表!GZ55+入力!$P$89),-入力!$N$42)*(入力!$I$35+1))</f>
        <v>32340.000000000004</v>
      </c>
      <c r="HA55" s="135"/>
      <c r="HB55" s="209"/>
      <c r="HC55" s="222" t="str">
        <f>IF(全国標準卸価格表!HC55="","",ROUND(IF(入力!$N$39=1,ユーザー別卸価格表!HC55/(100-入力!$N$90)%,ユーザー別卸価格表!HC55+入力!$P$90),-入力!$N$42)*(入力!$I$35+1))</f>
        <v/>
      </c>
      <c r="HD55" s="135"/>
      <c r="HE55" s="366"/>
      <c r="HF55" s="222"/>
      <c r="HG55" s="135"/>
      <c r="HH55" s="193"/>
      <c r="HI55" s="193"/>
      <c r="HJ55" s="243"/>
      <c r="HK55" s="210"/>
      <c r="HL55" s="66"/>
      <c r="HM55" s="112"/>
      <c r="HN55" s="111"/>
      <c r="HP55" s="606"/>
      <c r="HQ55" s="646"/>
      <c r="HR55" s="166" t="s">
        <v>1908</v>
      </c>
      <c r="HS55" s="167" t="s">
        <v>1909</v>
      </c>
      <c r="HT55" s="213" t="s">
        <v>1828</v>
      </c>
      <c r="HU55" s="168" t="s">
        <v>1856</v>
      </c>
      <c r="HV55" s="169">
        <f>IF(全国標準卸価格表!HV55="","",ROUND(IF(入力!$N$39=1,ユーザー別卸価格表!HV55/(100-入力!$N$104)%,ユーザー別卸価格表!HV55+入力!$P$104),-入力!$N$42)*(入力!$I$35+1))</f>
        <v>69960</v>
      </c>
      <c r="HX55" s="606"/>
      <c r="HY55" s="609"/>
      <c r="HZ55" s="166" t="s">
        <v>449</v>
      </c>
      <c r="IA55" s="167" t="s">
        <v>456</v>
      </c>
      <c r="IB55" s="213" t="s">
        <v>467</v>
      </c>
      <c r="IC55" s="168" t="s">
        <v>2089</v>
      </c>
      <c r="ID55" s="169">
        <f>IF(全国標準卸価格表!ID55="","",ROUND(IF(入力!$N$39=1,ユーザー別卸価格表!ID55/(100-入力!$N$140)%,ユーザー別卸価格表!ID55+入力!$P$140),-入力!$N$42)*(入力!$I$35+1))</f>
        <v>55660.000000000007</v>
      </c>
      <c r="IE55" s="70"/>
      <c r="IF55" s="540"/>
      <c r="IG55" s="541"/>
      <c r="IM55" s="70"/>
      <c r="IN55" s="629" t="s">
        <v>888</v>
      </c>
      <c r="IO55" s="608" t="s">
        <v>527</v>
      </c>
      <c r="IP55" s="183" t="s">
        <v>1511</v>
      </c>
      <c r="IQ55" s="184" t="s">
        <v>454</v>
      </c>
      <c r="IR55" s="354" t="s">
        <v>487</v>
      </c>
      <c r="IS55" s="185" t="s">
        <v>2097</v>
      </c>
      <c r="IT55" s="152">
        <f>IF(全国標準卸価格表!IT55="","",ROUND(IF(入力!$N$39=1,ユーザー別卸価格表!IT55/(100-入力!$N$202)%,ユーザー別卸価格表!IT55+入力!$P$202),-入力!$N$42)*(入力!$I$35+1))</f>
        <v>52030.000000000007</v>
      </c>
    </row>
    <row r="56" spans="1:254" ht="29.1" customHeight="1" thickBot="1">
      <c r="A56" s="619"/>
      <c r="B56" s="212" t="s">
        <v>177</v>
      </c>
      <c r="C56" s="135">
        <v>95</v>
      </c>
      <c r="D56" s="238">
        <v>99</v>
      </c>
      <c r="E56" s="209" t="s">
        <v>1214</v>
      </c>
      <c r="F56" s="222">
        <f>IF(全国標準卸価格表!F56="","",ROUND(IF(入力!$N$39=1,ユーザー別卸価格表!F56/(100-入力!$N$45)%,ユーザー別卸価格表!F56+入力!$P$45),-入力!$N$42)*(入力!$I$35+1))</f>
        <v>42350</v>
      </c>
      <c r="G56" s="195" t="s">
        <v>906</v>
      </c>
      <c r="H56" s="195" t="s">
        <v>907</v>
      </c>
      <c r="I56" s="195"/>
      <c r="J56" s="386" t="s">
        <v>1536</v>
      </c>
      <c r="K56" s="222" t="str">
        <f>IF(全国標準卸価格表!K56="","",ROUND(IF(入力!$N$39=1,ユーザー別卸価格表!K56/(100-入力!$N$46)%,ユーザー別卸価格表!K56+入力!$P$46),-入力!$N$42)*(入力!$I$35+1))</f>
        <v/>
      </c>
      <c r="L56" s="389" t="s">
        <v>1536</v>
      </c>
      <c r="M56" s="389" t="s">
        <v>1536</v>
      </c>
      <c r="N56" s="389"/>
      <c r="O56" s="209" t="s">
        <v>611</v>
      </c>
      <c r="P56" s="222">
        <f>IF(全国標準卸価格表!P56="","",ROUND(IF(入力!$N$39=1,ユーザー別卸価格表!P56/(100-入力!$N$47)%,ユーザー別卸価格表!P56+入力!$P$47),-入力!$N$42)*(入力!$I$35+1))</f>
        <v>40480</v>
      </c>
      <c r="Q56" s="195" t="s">
        <v>588</v>
      </c>
      <c r="R56" s="195"/>
      <c r="S56" s="195"/>
      <c r="T56" s="209" t="s">
        <v>1032</v>
      </c>
      <c r="U56" s="222">
        <f>IF(全国標準卸価格表!U56="","",ROUND(IF(入力!$N$39=1,ユーザー別卸価格表!U56/(100-入力!$N$48)%,ユーザー別卸価格表!U56+入力!$P$48),-入力!$N$42)*(入力!$I$35+1))</f>
        <v>40480</v>
      </c>
      <c r="V56" s="195" t="s">
        <v>590</v>
      </c>
      <c r="W56" s="195" t="s">
        <v>589</v>
      </c>
      <c r="X56" s="242"/>
      <c r="Y56" s="117"/>
      <c r="Z56" s="619"/>
      <c r="AA56" s="212" t="s">
        <v>177</v>
      </c>
      <c r="AB56" s="135">
        <v>95</v>
      </c>
      <c r="AC56" s="238">
        <v>99</v>
      </c>
      <c r="AD56" s="209"/>
      <c r="AE56" s="222" t="str">
        <f>IF(全国標準卸価格表!AE56="","",ROUND(IF(入力!$N$39=1,ユーザー別卸価格表!AE56/(100-入力!$N$49)%,ユーザー別卸価格表!AE56+入力!$P$49),-入力!$N$42)*(入力!$I$35+1))</f>
        <v/>
      </c>
      <c r="AF56" s="195"/>
      <c r="AG56" s="195"/>
      <c r="AH56" s="242"/>
      <c r="AI56" s="209"/>
      <c r="AJ56" s="243" t="str">
        <f>IF(全国標準卸価格表!AJ56="","",ROUND(IF(入力!$N$39=1,ユーザー別卸価格表!AJ56/(100-入力!$N$50)%,ユーザー別卸価格表!AJ56+入力!$P$50),-入力!$N$42)*(入力!$I$35+1))</f>
        <v/>
      </c>
      <c r="AK56" s="195"/>
      <c r="AL56" s="195"/>
      <c r="AM56" s="242"/>
      <c r="AN56" s="209"/>
      <c r="AO56" s="222" t="str">
        <f>IF(全国標準卸価格表!AO56="","",ROUND(IF(入力!$N$39=1,ユーザー別卸価格表!AO56/(100-入力!$N$51)%,ユーザー別卸価格表!AO56+入力!$P$51),-入力!$N$42)*(入力!$I$35+1))</f>
        <v/>
      </c>
      <c r="AP56" s="380"/>
      <c r="AQ56" s="195"/>
      <c r="AR56" s="195"/>
      <c r="AS56" s="209"/>
      <c r="AT56" s="222" t="str">
        <f>IF(全国標準卸価格表!AT56="","",ROUND(IF(入力!$N$39=1,ユーザー別卸価格表!AT56/(100-入力!$N$52)%,ユーザー別卸価格表!AT56+入力!$P$52),-入力!$N$42)*(入力!$I$35+1))</f>
        <v/>
      </c>
      <c r="AU56" s="195"/>
      <c r="AV56" s="195"/>
      <c r="AW56" s="242"/>
      <c r="AY56" s="619"/>
      <c r="AZ56" s="212" t="s">
        <v>177</v>
      </c>
      <c r="BA56" s="135">
        <v>95</v>
      </c>
      <c r="BB56" s="238">
        <v>99</v>
      </c>
      <c r="BC56" s="209" t="s">
        <v>1892</v>
      </c>
      <c r="BD56" s="222">
        <f>IF(全国標準卸価格表!BD56="","",ROUND(IF(入力!$N$39=1,ユーザー別卸価格表!BD56/(100-入力!$N$53)%,ユーザー別卸価格表!BD56+入力!$P$53),-入力!$N$42)*(入力!$I$35+1))</f>
        <v>40590</v>
      </c>
      <c r="BE56" s="195" t="s">
        <v>1891</v>
      </c>
      <c r="BF56" s="195" t="s">
        <v>1880</v>
      </c>
      <c r="BG56" s="223"/>
      <c r="BH56" s="209" t="s">
        <v>833</v>
      </c>
      <c r="BI56" s="222">
        <f>IF(全国標準卸価格表!BI56="","",ROUND(IF(入力!$N$39=1,ユーザー別卸価格表!BI56/(100-入力!$N$54)%,ユーザー別卸価格表!BI56+入力!$P$54),-入力!$N$42)*(入力!$I$35+1))</f>
        <v>38720</v>
      </c>
      <c r="BJ56" s="195" t="s">
        <v>3</v>
      </c>
      <c r="BK56" s="195"/>
      <c r="BL56" s="223"/>
      <c r="BM56" s="366"/>
      <c r="BN56" s="222"/>
      <c r="BO56" s="195"/>
      <c r="BP56" s="195"/>
      <c r="BQ56" s="195"/>
      <c r="BR56" s="193"/>
      <c r="BS56" s="222"/>
      <c r="BT56" s="195"/>
      <c r="BU56" s="195"/>
      <c r="BV56" s="380"/>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W56" s="137"/>
      <c r="CX56" s="138"/>
      <c r="CY56" s="138"/>
      <c r="CZ56" s="138"/>
      <c r="DA56" s="144"/>
      <c r="DB56" s="138"/>
      <c r="DC56" s="138"/>
      <c r="DD56" s="138"/>
      <c r="DE56" s="138"/>
      <c r="DF56" s="138"/>
      <c r="DG56" s="138"/>
      <c r="DH56" s="138"/>
      <c r="DI56" s="138"/>
      <c r="DJ56" s="138"/>
      <c r="DK56" s="138"/>
      <c r="DL56" s="138"/>
      <c r="DM56" s="138"/>
      <c r="DN56" s="138"/>
      <c r="DO56" s="138"/>
      <c r="DP56" s="138"/>
      <c r="DQ56" s="138"/>
      <c r="DR56" s="138"/>
      <c r="DS56" s="138"/>
      <c r="DT56" s="144"/>
      <c r="DV56" s="138"/>
      <c r="DW56" s="138"/>
      <c r="DX56" s="138"/>
      <c r="DY56" s="138"/>
      <c r="DZ56" s="138"/>
      <c r="EA56" s="138"/>
      <c r="EB56" s="138"/>
      <c r="EC56" s="138"/>
      <c r="ED56" s="138"/>
      <c r="EE56" s="138"/>
      <c r="EF56" s="138"/>
      <c r="EG56" s="138"/>
      <c r="EH56" s="138"/>
      <c r="EI56" s="138"/>
      <c r="EJ56" s="138"/>
      <c r="EK56" s="138"/>
      <c r="EL56" s="138"/>
      <c r="EM56" s="138"/>
      <c r="EN56" s="138"/>
      <c r="EO56" s="195"/>
      <c r="EP56" s="195"/>
      <c r="EQ56" s="195"/>
      <c r="ER56" s="195"/>
      <c r="ES56" s="195"/>
      <c r="ET56" s="66"/>
      <c r="EU56" s="631">
        <v>15</v>
      </c>
      <c r="EV56" s="262" t="s">
        <v>1752</v>
      </c>
      <c r="EW56" s="261">
        <v>98</v>
      </c>
      <c r="EX56" s="261"/>
      <c r="EY56" s="218"/>
      <c r="EZ56" s="253" t="str">
        <f>IF(全国標準卸価格表!EZ56="","",ROUND(IF(入力!$N$39=1,ユーザー別卸価格表!EZ56/(100-入力!$N$74)%,ユーザー別卸価格表!EZ56+入力!$P$74),-入力!$N$42)*(入力!$I$35+1))</f>
        <v/>
      </c>
      <c r="FA56" s="263"/>
      <c r="FB56" s="263"/>
      <c r="FC56" s="264"/>
      <c r="FD56" s="218"/>
      <c r="FE56" s="253" t="str">
        <f>IF(全国標準卸価格表!FE56="","",ROUND(IF(入力!$N$39=1,ユーザー別卸価格表!FE56/(100-入力!$N$75)%,ユーザー別卸価格表!FE56+入力!$P$75),-入力!$N$42)*(入力!$I$35+1))</f>
        <v/>
      </c>
      <c r="FF56" s="263"/>
      <c r="FG56" s="263"/>
      <c r="FH56" s="264"/>
      <c r="FI56" s="218"/>
      <c r="FJ56" s="253" t="str">
        <f>IF(全国標準卸価格表!FJ56="","",ROUND(IF(入力!$N$39=1,ユーザー別卸価格表!FJ56/(100-入力!$N$76)%,ユーザー別卸価格表!FJ56+入力!$P$76),-入力!$N$42)*(入力!$I$35+1))</f>
        <v/>
      </c>
      <c r="FK56" s="263"/>
      <c r="FL56" s="263"/>
      <c r="FM56" s="263"/>
      <c r="FN56" s="218" t="s">
        <v>1753</v>
      </c>
      <c r="FO56" s="253">
        <f>IF(全国標準卸価格表!FO56="","",ROUND(IF(入力!$N$39=1,ユーザー別卸価格表!FO56/(100-入力!$N$77)%,ユーザー別卸価格表!FO56+入力!$P$77),-入力!$N$42)*(入力!$I$35+1))</f>
        <v>20570</v>
      </c>
      <c r="FP56" s="263" t="s">
        <v>754</v>
      </c>
      <c r="FQ56" s="263"/>
      <c r="FR56" s="264"/>
      <c r="FS56" s="218"/>
      <c r="FT56" s="253" t="str">
        <f>IF(全国標準卸価格表!FT56="","",ROUND(IF(入力!$N$39=1,ユーザー別卸価格表!FT56/(100-入力!$N$78)%,ユーザー別卸価格表!FT56+入力!$P$78),-入力!$N$42)*(入力!$I$35+1))</f>
        <v/>
      </c>
      <c r="FU56" s="263"/>
      <c r="FV56" s="263"/>
      <c r="FW56" s="264"/>
      <c r="FX56" s="191"/>
      <c r="GW56" s="66"/>
      <c r="GX56" s="413" t="s">
        <v>1957</v>
      </c>
      <c r="GY56" s="209" t="s">
        <v>731</v>
      </c>
      <c r="GZ56" s="222">
        <f>IF(全国標準卸価格表!GZ56="","",ROUND(IF(入力!$N$39=1,ユーザー別卸価格表!GZ56/(100-入力!$N$89)%,ユーザー別卸価格表!GZ56+入力!$P$89),-入力!$N$42)*(入力!$I$35+1))</f>
        <v>31680.000000000004</v>
      </c>
      <c r="HA56" s="135"/>
      <c r="HB56" s="209"/>
      <c r="HC56" s="222" t="str">
        <f>IF(全国標準卸価格表!HC56="","",ROUND(IF(入力!$N$39=1,ユーザー別卸価格表!HC56/(100-入力!$N$90)%,ユーザー別卸価格表!HC56+入力!$P$90),-入力!$N$42)*(入力!$I$35+1))</f>
        <v/>
      </c>
      <c r="HD56" s="135"/>
      <c r="HE56" s="366"/>
      <c r="HF56" s="222"/>
      <c r="HG56" s="135"/>
      <c r="HH56" s="193"/>
      <c r="HI56" s="193"/>
      <c r="HJ56" s="243"/>
      <c r="HK56" s="210"/>
      <c r="HL56" s="112"/>
      <c r="HM56" s="112"/>
      <c r="HN56" s="111"/>
      <c r="HP56" s="606"/>
      <c r="HQ56" s="373" t="s">
        <v>1542</v>
      </c>
      <c r="HR56" s="156" t="s">
        <v>1543</v>
      </c>
      <c r="HS56" s="157" t="s">
        <v>956</v>
      </c>
      <c r="HT56" s="155" t="s">
        <v>1158</v>
      </c>
      <c r="HU56" s="158" t="s">
        <v>1544</v>
      </c>
      <c r="HV56" s="159">
        <f>IF(全国標準卸価格表!HV56="","",ROUND(IF(入力!$N$39=1,ユーザー別卸価格表!HV56/(100-入力!$N$105)%,ユーザー別卸価格表!HV56+入力!$P$105),-入力!$N$42)*(入力!$I$35+1))</f>
        <v>61270.000000000007</v>
      </c>
      <c r="HX56" s="606"/>
      <c r="HY56" s="610"/>
      <c r="HZ56" s="166" t="s">
        <v>449</v>
      </c>
      <c r="IA56" s="167" t="s">
        <v>456</v>
      </c>
      <c r="IB56" s="213" t="s">
        <v>481</v>
      </c>
      <c r="IC56" s="168" t="s">
        <v>938</v>
      </c>
      <c r="ID56" s="169">
        <f>IF(全国標準卸価格表!ID56="","",ROUND(IF(入力!$N$39=1,ユーザー別卸価格表!ID56/(100-入力!$N$140)%,ユーザー別卸価格表!ID56+入力!$P$140),-入力!$N$42)*(入力!$I$35+1))</f>
        <v>39600</v>
      </c>
      <c r="IE56" s="68"/>
      <c r="IF56" s="541"/>
      <c r="IG56" s="541"/>
      <c r="IM56" s="68"/>
      <c r="IN56" s="620"/>
      <c r="IO56" s="630"/>
      <c r="IP56" s="289" t="s">
        <v>1511</v>
      </c>
      <c r="IQ56" s="290" t="s">
        <v>455</v>
      </c>
      <c r="IR56" s="355" t="s">
        <v>541</v>
      </c>
      <c r="IS56" s="291" t="s">
        <v>1538</v>
      </c>
      <c r="IT56" s="282">
        <f>IF(全国標準卸価格表!IT56="","",ROUND(IF(入力!$N$39=1,ユーザー別卸価格表!IT56/(100-入力!$N$202)%,ユーザー別卸価格表!IT56+入力!$P$202),-入力!$N$42)*(入力!$I$35+1))</f>
        <v>60720.000000000007</v>
      </c>
    </row>
    <row r="57" spans="1:254" ht="29.1" customHeight="1">
      <c r="A57" s="619"/>
      <c r="B57" s="212" t="s">
        <v>175</v>
      </c>
      <c r="C57" s="135"/>
      <c r="D57" s="238">
        <v>101</v>
      </c>
      <c r="E57" s="209"/>
      <c r="F57" s="222" t="str">
        <f>IF(全国標準卸価格表!F57="","",ROUND(IF(入力!$N$39=1,ユーザー別卸価格表!F57/(100-入力!$N$45)%,ユーザー別卸価格表!F57+入力!$P$45),-入力!$N$42)*(入力!$I$35+1))</f>
        <v/>
      </c>
      <c r="G57" s="195"/>
      <c r="H57" s="195"/>
      <c r="I57" s="195"/>
      <c r="J57" s="386" t="s">
        <v>1536</v>
      </c>
      <c r="K57" s="222" t="str">
        <f>IF(全国標準卸価格表!K57="","",ROUND(IF(入力!$N$39=1,ユーザー別卸価格表!K57/(100-入力!$N$46)%,ユーザー別卸価格表!K57+入力!$P$46),-入力!$N$42)*(入力!$I$35+1))</f>
        <v/>
      </c>
      <c r="L57" s="389" t="s">
        <v>1536</v>
      </c>
      <c r="M57" s="389" t="s">
        <v>1536</v>
      </c>
      <c r="N57" s="389"/>
      <c r="O57" s="209" t="s">
        <v>612</v>
      </c>
      <c r="P57" s="222">
        <f>IF(全国標準卸価格表!P57="","",ROUND(IF(入力!$N$39=1,ユーザー別卸価格表!P57/(100-入力!$N$47)%,ユーザー別卸価格表!P57+入力!$P$47),-入力!$N$42)*(入力!$I$35+1))</f>
        <v>38830</v>
      </c>
      <c r="Q57" s="195" t="s">
        <v>588</v>
      </c>
      <c r="R57" s="195" t="s">
        <v>589</v>
      </c>
      <c r="S57" s="195"/>
      <c r="T57" s="209" t="s">
        <v>1033</v>
      </c>
      <c r="U57" s="222">
        <f>IF(全国標準卸価格表!U57="","",ROUND(IF(入力!$N$39=1,ユーザー別卸価格表!U57/(100-入力!$N$48)%,ユーザー別卸価格表!U57+入力!$P$48),-入力!$N$42)*(入力!$I$35+1))</f>
        <v>38830</v>
      </c>
      <c r="V57" s="195" t="s">
        <v>588</v>
      </c>
      <c r="W57" s="195" t="s">
        <v>589</v>
      </c>
      <c r="X57" s="242"/>
      <c r="Y57" s="117"/>
      <c r="Z57" s="619"/>
      <c r="AA57" s="212" t="s">
        <v>175</v>
      </c>
      <c r="AB57" s="135"/>
      <c r="AC57" s="238">
        <v>101</v>
      </c>
      <c r="AD57" s="209"/>
      <c r="AE57" s="222" t="str">
        <f>IF(全国標準卸価格表!AE57="","",ROUND(IF(入力!$N$39=1,ユーザー別卸価格表!AE57/(100-入力!$N$49)%,ユーザー別卸価格表!AE57+入力!$P$49),-入力!$N$42)*(入力!$I$35+1))</f>
        <v/>
      </c>
      <c r="AF57" s="195"/>
      <c r="AG57" s="195"/>
      <c r="AH57" s="242"/>
      <c r="AI57" s="209" t="s">
        <v>1675</v>
      </c>
      <c r="AJ57" s="243">
        <f>IF(全国標準卸価格表!AJ57="","",ROUND(IF(入力!$N$39=1,ユーザー別卸価格表!AJ57/(100-入力!$N$50)%,ユーザー別卸価格表!AJ57+入力!$P$50),-入力!$N$42)*(入力!$I$35+1))</f>
        <v>46090.000000000007</v>
      </c>
      <c r="AK57" s="195" t="s">
        <v>635</v>
      </c>
      <c r="AL57" s="195" t="s">
        <v>589</v>
      </c>
      <c r="AM57" s="242"/>
      <c r="AN57" s="209"/>
      <c r="AO57" s="222" t="str">
        <f>IF(全国標準卸価格表!AO57="","",ROUND(IF(入力!$N$39=1,ユーザー別卸価格表!AO57/(100-入力!$N$51)%,ユーザー別卸価格表!AO57+入力!$P$51),-入力!$N$42)*(入力!$I$35+1))</f>
        <v/>
      </c>
      <c r="AP57" s="380"/>
      <c r="AQ57" s="195"/>
      <c r="AR57" s="195"/>
      <c r="AS57" s="209"/>
      <c r="AT57" s="222" t="str">
        <f>IF(全国標準卸価格表!AT57="","",ROUND(IF(入力!$N$39=1,ユーザー別卸価格表!AT57/(100-入力!$N$52)%,ユーザー別卸価格表!AT57+入力!$P$52),-入力!$N$42)*(入力!$I$35+1))</f>
        <v/>
      </c>
      <c r="AU57" s="195"/>
      <c r="AV57" s="195"/>
      <c r="AW57" s="242"/>
      <c r="AY57" s="619"/>
      <c r="AZ57" s="212" t="s">
        <v>175</v>
      </c>
      <c r="BA57" s="135"/>
      <c r="BB57" s="238">
        <v>101</v>
      </c>
      <c r="BC57" s="209"/>
      <c r="BD57" s="222" t="str">
        <f>IF(全国標準卸価格表!BD57="","",ROUND(IF(入力!$N$39=1,ユーザー別卸価格表!BD57/(100-入力!$N$53)%,ユーザー別卸価格表!BD57+入力!$P$53),-入力!$N$42)*(入力!$I$35+1))</f>
        <v/>
      </c>
      <c r="BE57" s="195"/>
      <c r="BF57" s="195"/>
      <c r="BG57" s="223"/>
      <c r="BH57" s="209" t="s">
        <v>643</v>
      </c>
      <c r="BI57" s="222">
        <f>IF(全国標準卸価格表!BI57="","",ROUND(IF(入力!$N$39=1,ユーザー別卸価格表!BI57/(100-入力!$N$54)%,ユーザー別卸価格表!BI57+入力!$P$54),-入力!$N$42)*(入力!$I$35+1))</f>
        <v>39050</v>
      </c>
      <c r="BJ57" s="195" t="s">
        <v>3</v>
      </c>
      <c r="BK57" s="195" t="s">
        <v>589</v>
      </c>
      <c r="BL57" s="223"/>
      <c r="BM57" s="366"/>
      <c r="BN57" s="222"/>
      <c r="BO57" s="195"/>
      <c r="BP57" s="195"/>
      <c r="BQ57" s="195"/>
      <c r="BR57" s="193"/>
      <c r="BS57" s="222"/>
      <c r="BT57" s="195"/>
      <c r="BU57" s="195"/>
      <c r="BV57" s="380"/>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W57" s="137"/>
      <c r="CX57" s="138"/>
      <c r="CY57" s="138"/>
      <c r="CZ57" s="138"/>
      <c r="DA57" s="144"/>
      <c r="DB57" s="138"/>
      <c r="DC57" s="138"/>
      <c r="DD57" s="138"/>
      <c r="DE57" s="138"/>
      <c r="DF57" s="138"/>
      <c r="DG57" s="138"/>
      <c r="DH57" s="138"/>
      <c r="DI57" s="138"/>
      <c r="DJ57" s="138"/>
      <c r="DK57" s="138"/>
      <c r="DL57" s="138"/>
      <c r="DM57" s="138"/>
      <c r="DN57" s="138"/>
      <c r="DO57" s="138"/>
      <c r="DP57" s="138"/>
      <c r="DQ57" s="138"/>
      <c r="DR57" s="138"/>
      <c r="DS57" s="138"/>
      <c r="DT57" s="144"/>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66"/>
      <c r="EU57" s="619"/>
      <c r="EV57" s="207" t="s">
        <v>204</v>
      </c>
      <c r="EW57" s="208">
        <v>90</v>
      </c>
      <c r="EX57" s="208"/>
      <c r="EY57" s="209"/>
      <c r="EZ57" s="194" t="str">
        <f>IF(全国標準卸価格表!EZ57="","",ROUND(IF(入力!$N$39=1,ユーザー別卸価格表!EZ57/(100-入力!$N$74)%,ユーザー別卸価格表!EZ57+入力!$P$74),-入力!$N$42)*(入力!$I$35+1))</f>
        <v/>
      </c>
      <c r="FA57" s="210"/>
      <c r="FB57" s="210"/>
      <c r="FC57" s="211"/>
      <c r="FD57" s="209"/>
      <c r="FE57" s="194" t="str">
        <f>IF(全国標準卸価格表!FE57="","",ROUND(IF(入力!$N$39=1,ユーザー別卸価格表!FE57/(100-入力!$N$75)%,ユーザー別卸価格表!FE57+入力!$P$75),-入力!$N$42)*(入力!$I$35+1))</f>
        <v/>
      </c>
      <c r="FF57" s="210"/>
      <c r="FG57" s="210"/>
      <c r="FH57" s="211"/>
      <c r="FI57" s="209" t="s">
        <v>704</v>
      </c>
      <c r="FJ57" s="194">
        <f>IF(全国標準卸価格表!FJ57="","",ROUND(IF(入力!$N$39=1,ユーザー別卸価格表!FJ57/(100-入力!$N$76)%,ユーザー別卸価格表!FJ57+入力!$P$76),-入力!$N$42)*(入力!$I$35+1))</f>
        <v>17490</v>
      </c>
      <c r="FK57" s="210" t="s">
        <v>672</v>
      </c>
      <c r="FL57" s="210"/>
      <c r="FM57" s="210"/>
      <c r="FN57" s="209"/>
      <c r="FO57" s="194" t="str">
        <f>IF(全国標準卸価格表!FO57="","",ROUND(IF(入力!$N$39=1,ユーザー別卸価格表!FO57/(100-入力!$N$77)%,ユーザー別卸価格表!FO57+入力!$P$77),-入力!$N$42)*(入力!$I$35+1))</f>
        <v/>
      </c>
      <c r="FP57" s="210"/>
      <c r="FQ57" s="210"/>
      <c r="FR57" s="211"/>
      <c r="FS57" s="209"/>
      <c r="FT57" s="194" t="str">
        <f>IF(全国標準卸価格表!FT57="","",ROUND(IF(入力!$N$39=1,ユーザー別卸価格表!FT57/(100-入力!$N$78)%,ユーザー別卸価格表!FT57+入力!$P$78),-入力!$N$42)*(入力!$I$35+1))</f>
        <v/>
      </c>
      <c r="FU57" s="210"/>
      <c r="FV57" s="210"/>
      <c r="FW57" s="211"/>
      <c r="FX57" s="191"/>
      <c r="GW57" s="66"/>
      <c r="GX57" s="413" t="s">
        <v>1958</v>
      </c>
      <c r="GY57" s="209" t="s">
        <v>732</v>
      </c>
      <c r="GZ57" s="222">
        <f>IF(全国標準卸価格表!GZ57="","",ROUND(IF(入力!$N$39=1,ユーザー別卸価格表!GZ57/(100-入力!$N$89)%,ユーザー別卸価格表!GZ57+入力!$P$89),-入力!$N$42)*(入力!$I$35+1))</f>
        <v>32230.000000000004</v>
      </c>
      <c r="HA57" s="135"/>
      <c r="HB57" s="209"/>
      <c r="HC57" s="222" t="str">
        <f>IF(全国標準卸価格表!HC57="","",ROUND(IF(入力!$N$39=1,ユーザー別卸価格表!HC57/(100-入力!$N$90)%,ユーザー別卸価格表!HC57+入力!$P$90),-入力!$N$42)*(入力!$I$35+1))</f>
        <v/>
      </c>
      <c r="HD57" s="135"/>
      <c r="HE57" s="366"/>
      <c r="HF57" s="222"/>
      <c r="HG57" s="135"/>
      <c r="HH57" s="193"/>
      <c r="HI57" s="193"/>
      <c r="HJ57" s="243"/>
      <c r="HK57" s="210"/>
      <c r="HL57" s="112"/>
      <c r="HM57" s="112"/>
      <c r="HN57" s="111"/>
      <c r="HP57" s="606"/>
      <c r="HQ57" s="634" t="s">
        <v>1462</v>
      </c>
      <c r="HR57" s="271" t="s">
        <v>1504</v>
      </c>
      <c r="HS57" s="272" t="s">
        <v>932</v>
      </c>
      <c r="HT57" s="333" t="s">
        <v>1637</v>
      </c>
      <c r="HU57" s="273" t="s">
        <v>1638</v>
      </c>
      <c r="HV57" s="274">
        <f>IF(全国標準卸価格表!HV57="","",ROUND(IF(入力!$N$39=1,ユーザー別卸価格表!HV57/(100-入力!$N$106)%,ユーザー別卸価格表!HV57+入力!$P$106),-入力!$N$42)*(入力!$I$35+1))</f>
        <v>82170</v>
      </c>
      <c r="HX57" s="606"/>
      <c r="HY57" s="613" t="s">
        <v>425</v>
      </c>
      <c r="HZ57" s="271" t="s">
        <v>1004</v>
      </c>
      <c r="IA57" s="272" t="s">
        <v>956</v>
      </c>
      <c r="IB57" s="333" t="s">
        <v>1005</v>
      </c>
      <c r="IC57" s="273" t="s">
        <v>1003</v>
      </c>
      <c r="ID57" s="274">
        <f>IF(全国標準卸価格表!ID57="","",ROUND(IF(入力!$N$39=1,ユーザー別卸価格表!ID57/(100-入力!$N$141)%,ユーザー別卸価格表!ID57+入力!$P$141),-入力!$N$42)*(入力!$I$35+1))</f>
        <v>53130.000000000007</v>
      </c>
      <c r="IE57" s="68"/>
      <c r="IF57" s="544"/>
      <c r="IG57" s="544"/>
      <c r="IH57" s="544"/>
      <c r="II57" s="143"/>
      <c r="IJ57" s="545"/>
      <c r="IK57" s="544"/>
      <c r="IL57" s="546"/>
      <c r="IM57" s="68"/>
      <c r="IN57" s="629" t="s">
        <v>515</v>
      </c>
      <c r="IO57" s="608" t="s">
        <v>528</v>
      </c>
      <c r="IP57" s="183" t="s">
        <v>533</v>
      </c>
      <c r="IQ57" s="184" t="s">
        <v>454</v>
      </c>
      <c r="IR57" s="354" t="s">
        <v>952</v>
      </c>
      <c r="IS57" s="185" t="s">
        <v>585</v>
      </c>
      <c r="IT57" s="152">
        <f>IF(全国標準卸価格表!IT57="","",ROUND(IF(入力!$N$39=1,ユーザー別卸価格表!IT57/(100-入力!$N$203)%,ユーザー別卸価格表!IT57+入力!$P$203),-入力!$N$42)*(入力!$I$35+1))</f>
        <v>89210</v>
      </c>
    </row>
    <row r="58" spans="1:254" ht="29.1" customHeight="1">
      <c r="A58" s="619"/>
      <c r="B58" s="212" t="s">
        <v>1553</v>
      </c>
      <c r="C58" s="135">
        <v>100</v>
      </c>
      <c r="D58" s="238"/>
      <c r="E58" s="209"/>
      <c r="F58" s="222" t="str">
        <f>IF(全国標準卸価格表!F58="","",ROUND(IF(入力!$N$39=1,ユーザー別卸価格表!F58/(100-入力!$N$45)%,ユーザー別卸価格表!F58+入力!$P$45),-入力!$N$42)*(入力!$I$35+1))</f>
        <v/>
      </c>
      <c r="G58" s="195"/>
      <c r="H58" s="195"/>
      <c r="I58" s="195"/>
      <c r="J58" s="386" t="s">
        <v>1536</v>
      </c>
      <c r="K58" s="222" t="str">
        <f>IF(全国標準卸価格表!K58="","",ROUND(IF(入力!$N$39=1,ユーザー別卸価格表!K58/(100-入力!$N$46)%,ユーザー別卸価格表!K58+入力!$P$46),-入力!$N$42)*(入力!$I$35+1))</f>
        <v/>
      </c>
      <c r="L58" s="389" t="s">
        <v>1536</v>
      </c>
      <c r="M58" s="389" t="s">
        <v>1536</v>
      </c>
      <c r="N58" s="389"/>
      <c r="O58" s="209" t="s">
        <v>1554</v>
      </c>
      <c r="P58" s="222">
        <f>IF(全国標準卸価格表!P58="","",ROUND(IF(入力!$N$39=1,ユーザー別卸価格表!P58/(100-入力!$N$47)%,ユーザー別卸価格表!P58+入力!$P$47),-入力!$N$42)*(入力!$I$35+1))</f>
        <v>42240</v>
      </c>
      <c r="Q58" s="195" t="s">
        <v>906</v>
      </c>
      <c r="R58" s="195"/>
      <c r="S58" s="195"/>
      <c r="T58" s="209"/>
      <c r="U58" s="222" t="str">
        <f>IF(全国標準卸価格表!U58="","",ROUND(IF(入力!$N$39=1,ユーザー別卸価格表!U58/(100-入力!$N$48)%,ユーザー別卸価格表!U58+入力!$P$48),-入力!$N$42)*(入力!$I$35+1))</f>
        <v/>
      </c>
      <c r="V58" s="195"/>
      <c r="W58" s="195"/>
      <c r="X58" s="242"/>
      <c r="Y58" s="117"/>
      <c r="Z58" s="619"/>
      <c r="AA58" s="212" t="s">
        <v>1553</v>
      </c>
      <c r="AB58" s="135">
        <v>100</v>
      </c>
      <c r="AC58" s="238"/>
      <c r="AD58" s="209"/>
      <c r="AE58" s="222" t="str">
        <f>IF(全国標準卸価格表!AE58="","",ROUND(IF(入力!$N$39=1,ユーザー別卸価格表!AE58/(100-入力!$N$49)%,ユーザー別卸価格表!AE58+入力!$P$49),-入力!$N$42)*(入力!$I$35+1))</f>
        <v/>
      </c>
      <c r="AF58" s="195"/>
      <c r="AG58" s="195"/>
      <c r="AH58" s="242"/>
      <c r="AI58" s="209"/>
      <c r="AJ58" s="243" t="str">
        <f>IF(全国標準卸価格表!AJ58="","",ROUND(IF(入力!$N$39=1,ユーザー別卸価格表!AJ58/(100-入力!$N$50)%,ユーザー別卸価格表!AJ58+入力!$P$50),-入力!$N$42)*(入力!$I$35+1))</f>
        <v/>
      </c>
      <c r="AK58" s="195"/>
      <c r="AL58" s="195"/>
      <c r="AM58" s="242"/>
      <c r="AN58" s="209"/>
      <c r="AO58" s="222" t="str">
        <f>IF(全国標準卸価格表!AO58="","",ROUND(IF(入力!$N$39=1,ユーザー別卸価格表!AO58/(100-入力!$N$51)%,ユーザー別卸価格表!AO58+入力!$P$51),-入力!$N$42)*(入力!$I$35+1))</f>
        <v/>
      </c>
      <c r="AP58" s="380"/>
      <c r="AQ58" s="195"/>
      <c r="AR58" s="195"/>
      <c r="AS58" s="209"/>
      <c r="AT58" s="222" t="str">
        <f>IF(全国標準卸価格表!AT58="","",ROUND(IF(入力!$N$39=1,ユーザー別卸価格表!AT58/(100-入力!$N$52)%,ユーザー別卸価格表!AT58+入力!$P$52),-入力!$N$42)*(入力!$I$35+1))</f>
        <v/>
      </c>
      <c r="AU58" s="195"/>
      <c r="AV58" s="195"/>
      <c r="AW58" s="242"/>
      <c r="AY58" s="619"/>
      <c r="AZ58" s="212" t="s">
        <v>1553</v>
      </c>
      <c r="BA58" s="135">
        <v>100</v>
      </c>
      <c r="BB58" s="238"/>
      <c r="BC58" s="209"/>
      <c r="BD58" s="222" t="str">
        <f>IF(全国標準卸価格表!BD58="","",ROUND(IF(入力!$N$39=1,ユーザー別卸価格表!BD58/(100-入力!$N$53)%,ユーザー別卸価格表!BD58+入力!$P$53),-入力!$N$42)*(入力!$I$35+1))</f>
        <v/>
      </c>
      <c r="BE58" s="195"/>
      <c r="BF58" s="195"/>
      <c r="BG58" s="223"/>
      <c r="BH58" s="209"/>
      <c r="BI58" s="222" t="str">
        <f>IF(全国標準卸価格表!BI58="","",ROUND(IF(入力!$N$39=1,ユーザー別卸価格表!BI58/(100-入力!$N$54)%,ユーザー別卸価格表!BI58+入力!$P$54),-入力!$N$42)*(入力!$I$35+1))</f>
        <v/>
      </c>
      <c r="BJ58" s="195"/>
      <c r="BK58" s="195"/>
      <c r="BL58" s="223"/>
      <c r="BM58" s="366"/>
      <c r="BN58" s="222"/>
      <c r="BO58" s="195"/>
      <c r="BP58" s="195"/>
      <c r="BQ58" s="195"/>
      <c r="BR58" s="193"/>
      <c r="BS58" s="222"/>
      <c r="BT58" s="195"/>
      <c r="BU58" s="195"/>
      <c r="BV58" s="380"/>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W58" s="137"/>
      <c r="CX58" s="138"/>
      <c r="CY58" s="138"/>
      <c r="CZ58" s="138"/>
      <c r="DA58" s="144"/>
      <c r="DB58" s="138"/>
      <c r="DC58" s="138"/>
      <c r="DD58" s="138"/>
      <c r="DE58" s="138"/>
      <c r="DF58" s="138"/>
      <c r="DG58" s="138"/>
      <c r="DH58" s="138"/>
      <c r="DI58" s="138"/>
      <c r="DJ58" s="138"/>
      <c r="DK58" s="138"/>
      <c r="DL58" s="138"/>
      <c r="DM58" s="138"/>
      <c r="DN58" s="138"/>
      <c r="DO58" s="138"/>
      <c r="DP58" s="138"/>
      <c r="DQ58" s="138"/>
      <c r="DR58" s="138"/>
      <c r="DS58" s="138"/>
      <c r="DT58" s="144"/>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66"/>
      <c r="EU58" s="619"/>
      <c r="EV58" s="207" t="s">
        <v>966</v>
      </c>
      <c r="EW58" s="208">
        <v>96</v>
      </c>
      <c r="EX58" s="208"/>
      <c r="EY58" s="209"/>
      <c r="EZ58" s="194" t="str">
        <f>IF(全国標準卸価格表!EZ58="","",ROUND(IF(入力!$N$39=1,ユーザー別卸価格表!EZ58/(100-入力!$N$74)%,ユーザー別卸価格表!EZ58+入力!$P$74),-入力!$N$42)*(入力!$I$35+1))</f>
        <v/>
      </c>
      <c r="FA58" s="210"/>
      <c r="FB58" s="210"/>
      <c r="FC58" s="211"/>
      <c r="FD58" s="209"/>
      <c r="FE58" s="194" t="str">
        <f>IF(全国標準卸価格表!FE58="","",ROUND(IF(入力!$N$39=1,ユーザー別卸価格表!FE58/(100-入力!$N$75)%,ユーザー別卸価格表!FE58+入力!$P$75),-入力!$N$42)*(入力!$I$35+1))</f>
        <v/>
      </c>
      <c r="FF58" s="210"/>
      <c r="FG58" s="210"/>
      <c r="FH58" s="211"/>
      <c r="FI58" s="209" t="s">
        <v>967</v>
      </c>
      <c r="FJ58" s="194">
        <f>IF(全国標準卸価格表!FJ58="","",ROUND(IF(入力!$N$39=1,ユーザー別卸価格表!FJ58/(100-入力!$N$76)%,ユーザー別卸価格表!FJ58+入力!$P$76),-入力!$N$42)*(入力!$I$35+1))</f>
        <v>20460</v>
      </c>
      <c r="FK58" s="210" t="s">
        <v>754</v>
      </c>
      <c r="FL58" s="210"/>
      <c r="FM58" s="210"/>
      <c r="FN58" s="209"/>
      <c r="FO58" s="194" t="str">
        <f>IF(全国標準卸価格表!FO58="","",ROUND(IF(入力!$N$39=1,ユーザー別卸価格表!FO58/(100-入力!$N$77)%,ユーザー別卸価格表!FO58+入力!$P$77),-入力!$N$42)*(入力!$I$35+1))</f>
        <v/>
      </c>
      <c r="FP58" s="210"/>
      <c r="FQ58" s="210"/>
      <c r="FR58" s="211"/>
      <c r="FS58" s="209"/>
      <c r="FT58" s="194" t="str">
        <f>IF(全国標準卸価格表!FT58="","",ROUND(IF(入力!$N$39=1,ユーザー別卸価格表!FT58/(100-入力!$N$78)%,ユーザー別卸価格表!FT58+入力!$P$78),-入力!$N$42)*(入力!$I$35+1))</f>
        <v/>
      </c>
      <c r="FU58" s="210"/>
      <c r="FV58" s="210"/>
      <c r="FW58" s="211"/>
      <c r="FX58" s="191"/>
      <c r="GW58" s="66"/>
      <c r="GX58" s="413" t="s">
        <v>1959</v>
      </c>
      <c r="GY58" s="209" t="s">
        <v>733</v>
      </c>
      <c r="GZ58" s="222">
        <f>IF(全国標準卸価格表!GZ58="","",ROUND(IF(入力!$N$39=1,ユーザー別卸価格表!GZ58/(100-入力!$N$89)%,ユーザー別卸価格表!GZ58+入力!$P$89),-入力!$N$42)*(入力!$I$35+1))</f>
        <v>24860.000000000004</v>
      </c>
      <c r="HA58" s="135"/>
      <c r="HB58" s="209"/>
      <c r="HC58" s="222" t="str">
        <f>IF(全国標準卸価格表!HC58="","",ROUND(IF(入力!$N$39=1,ユーザー別卸価格表!HC58/(100-入力!$N$90)%,ユーザー別卸価格表!HC58+入力!$P$90),-入力!$N$42)*(入力!$I$35+1))</f>
        <v/>
      </c>
      <c r="HD58" s="135"/>
      <c r="HE58" s="366"/>
      <c r="HF58" s="222"/>
      <c r="HG58" s="135"/>
      <c r="HH58" s="193"/>
      <c r="HI58" s="193"/>
      <c r="HJ58" s="243"/>
      <c r="HK58" s="210"/>
      <c r="HL58" s="66"/>
      <c r="HM58" s="112"/>
      <c r="HN58" s="111"/>
      <c r="HP58" s="606"/>
      <c r="HQ58" s="646"/>
      <c r="HR58" s="166" t="s">
        <v>1665</v>
      </c>
      <c r="HS58" s="167" t="s">
        <v>956</v>
      </c>
      <c r="HT58" s="213" t="s">
        <v>1640</v>
      </c>
      <c r="HU58" s="168" t="s">
        <v>1639</v>
      </c>
      <c r="HV58" s="169">
        <f>IF(全国標準卸価格表!HV58="","",ROUND(IF(入力!$N$39=1,ユーザー別卸価格表!HV58/(100-入力!$N$106)%,ユーザー別卸価格表!HV58+入力!$P$106),-入力!$N$42)*(入力!$I$35+1))</f>
        <v>55660.000000000007</v>
      </c>
      <c r="HX58" s="606"/>
      <c r="HY58" s="614"/>
      <c r="HZ58" s="166" t="s">
        <v>973</v>
      </c>
      <c r="IA58" s="167" t="s">
        <v>456</v>
      </c>
      <c r="IB58" s="213" t="s">
        <v>482</v>
      </c>
      <c r="IC58" s="168" t="s">
        <v>2090</v>
      </c>
      <c r="ID58" s="169">
        <f>IF(全国標準卸価格表!ID58="","",ROUND(IF(入力!$N$39=1,ユーザー別卸価格表!ID58/(100-入力!$N$141)%,ユーザー別卸価格表!ID58+入力!$P$141),-入力!$N$42)*(入力!$I$35+1))</f>
        <v>48620.000000000007</v>
      </c>
      <c r="IE58" s="68"/>
      <c r="IF58" s="310"/>
      <c r="IG58" s="389"/>
      <c r="IH58" s="144"/>
      <c r="II58" s="138"/>
      <c r="IJ58" s="380"/>
      <c r="IK58" s="310"/>
      <c r="IL58" s="331"/>
      <c r="IM58" s="68"/>
      <c r="IN58" s="668"/>
      <c r="IO58" s="609"/>
      <c r="IP58" s="186" t="s">
        <v>533</v>
      </c>
      <c r="IQ58" s="187" t="s">
        <v>455</v>
      </c>
      <c r="IR58" s="317" t="s">
        <v>953</v>
      </c>
      <c r="IS58" s="188" t="s">
        <v>586</v>
      </c>
      <c r="IT58" s="169">
        <f>IF(全国標準卸価格表!IT58="","",ROUND(IF(入力!$N$39=1,ユーザー別卸価格表!IT58/(100-入力!$N$203)%,ユーザー別卸価格表!IT58+入力!$P$203),-入力!$N$42)*(入力!$I$35+1))</f>
        <v>105160.00000000001</v>
      </c>
    </row>
    <row r="59" spans="1:254" ht="29.1" customHeight="1" thickBot="1">
      <c r="A59" s="619"/>
      <c r="B59" s="231" t="s">
        <v>172</v>
      </c>
      <c r="C59" s="248">
        <v>95</v>
      </c>
      <c r="D59" s="233">
        <v>99</v>
      </c>
      <c r="E59" s="234"/>
      <c r="F59" s="249" t="str">
        <f>IF(全国標準卸価格表!F59="","",ROUND(IF(入力!$N$39=1,ユーザー別卸価格表!F59/(100-入力!$N$45)%,ユーザー別卸価格表!F59+入力!$P$45),-入力!$N$42)*(入力!$I$35+1))</f>
        <v/>
      </c>
      <c r="G59" s="250"/>
      <c r="H59" s="250"/>
      <c r="I59" s="250"/>
      <c r="J59" s="562" t="s">
        <v>1536</v>
      </c>
      <c r="K59" s="249" t="str">
        <f>IF(全国標準卸価格表!K59="","",ROUND(IF(入力!$N$39=1,ユーザー別卸価格表!K59/(100-入力!$N$46)%,ユーザー別卸価格表!K59+入力!$P$46),-入力!$N$42)*(入力!$I$35+1))</f>
        <v/>
      </c>
      <c r="L59" s="567" t="s">
        <v>1536</v>
      </c>
      <c r="M59" s="567" t="s">
        <v>1536</v>
      </c>
      <c r="N59" s="567"/>
      <c r="O59" s="234" t="s">
        <v>1221</v>
      </c>
      <c r="P59" s="249">
        <f>IF(全国標準卸価格表!P59="","",ROUND(IF(入力!$N$39=1,ユーザー別卸価格表!P59/(100-入力!$N$47)%,ユーザー別卸価格表!P59+入力!$P$47),-入力!$N$42)*(入力!$I$35+1))</f>
        <v>37620</v>
      </c>
      <c r="Q59" s="250" t="s">
        <v>905</v>
      </c>
      <c r="R59" s="250"/>
      <c r="S59" s="250"/>
      <c r="T59" s="234"/>
      <c r="U59" s="249" t="str">
        <f>IF(全国標準卸価格表!U59="","",ROUND(IF(入力!$N$39=1,ユーザー別卸価格表!U59/(100-入力!$N$48)%,ユーザー別卸価格表!U59+入力!$P$48),-入力!$N$42)*(入力!$I$35+1))</f>
        <v/>
      </c>
      <c r="V59" s="250"/>
      <c r="W59" s="250"/>
      <c r="X59" s="241"/>
      <c r="Y59" s="117"/>
      <c r="Z59" s="619"/>
      <c r="AA59" s="231" t="s">
        <v>172</v>
      </c>
      <c r="AB59" s="248">
        <v>95</v>
      </c>
      <c r="AC59" s="233">
        <v>99</v>
      </c>
      <c r="AD59" s="234"/>
      <c r="AE59" s="249" t="str">
        <f>IF(全国標準卸価格表!AE59="","",ROUND(IF(入力!$N$39=1,ユーザー別卸価格表!AE59/(100-入力!$N$49)%,ユーザー別卸価格表!AE59+入力!$P$49),-入力!$N$42)*(入力!$I$35+1))</f>
        <v/>
      </c>
      <c r="AF59" s="250"/>
      <c r="AG59" s="250"/>
      <c r="AH59" s="241"/>
      <c r="AI59" s="234"/>
      <c r="AJ59" s="251" t="str">
        <f>IF(全国標準卸価格表!AJ59="","",ROUND(IF(入力!$N$39=1,ユーザー別卸価格表!AJ59/(100-入力!$N$50)%,ユーザー別卸価格表!AJ59+入力!$P$50),-入力!$N$42)*(入力!$I$35+1))</f>
        <v/>
      </c>
      <c r="AK59" s="250"/>
      <c r="AL59" s="250"/>
      <c r="AM59" s="241"/>
      <c r="AN59" s="234"/>
      <c r="AO59" s="249" t="str">
        <f>IF(全国標準卸価格表!AO59="","",ROUND(IF(入力!$N$39=1,ユーザー別卸価格表!AO59/(100-入力!$N$51)%,ユーザー別卸価格表!AO59+入力!$P$51),-入力!$N$42)*(入力!$I$35+1))</f>
        <v/>
      </c>
      <c r="AP59" s="398"/>
      <c r="AQ59" s="250"/>
      <c r="AR59" s="250"/>
      <c r="AS59" s="234"/>
      <c r="AT59" s="249" t="str">
        <f>IF(全国標準卸価格表!AT59="","",ROUND(IF(入力!$N$39=1,ユーザー別卸価格表!AT59/(100-入力!$N$52)%,ユーザー別卸価格表!AT59+入力!$P$52),-入力!$N$42)*(入力!$I$35+1))</f>
        <v/>
      </c>
      <c r="AU59" s="250"/>
      <c r="AV59" s="250"/>
      <c r="AW59" s="241"/>
      <c r="AY59" s="619"/>
      <c r="AZ59" s="231" t="s">
        <v>172</v>
      </c>
      <c r="BA59" s="248">
        <v>95</v>
      </c>
      <c r="BB59" s="233">
        <v>99</v>
      </c>
      <c r="BC59" s="234" t="s">
        <v>1747</v>
      </c>
      <c r="BD59" s="249">
        <f>IF(全国標準卸価格表!BD59="","",ROUND(IF(入力!$N$39=1,ユーザー別卸価格表!BD59/(100-入力!$N$53)%,ユーザー別卸価格表!BD59+入力!$P$53),-入力!$N$42)*(入力!$I$35+1))</f>
        <v>40260</v>
      </c>
      <c r="BE59" s="250" t="s">
        <v>905</v>
      </c>
      <c r="BF59" s="250" t="s">
        <v>907</v>
      </c>
      <c r="BG59" s="237"/>
      <c r="BH59" s="234" t="s">
        <v>1245</v>
      </c>
      <c r="BI59" s="249">
        <f>IF(全国標準卸価格表!BI59="","",ROUND(IF(入力!$N$39=1,ユーザー別卸価格表!BI59/(100-入力!$N$54)%,ユーザー別卸価格表!BI59+入力!$P$54),-入力!$N$42)*(入力!$I$35+1))</f>
        <v>37950</v>
      </c>
      <c r="BJ59" s="250" t="s">
        <v>3</v>
      </c>
      <c r="BK59" s="250"/>
      <c r="BL59" s="237"/>
      <c r="BM59" s="366"/>
      <c r="BN59" s="222"/>
      <c r="BO59" s="195"/>
      <c r="BP59" s="195"/>
      <c r="BQ59" s="195"/>
      <c r="BR59" s="193"/>
      <c r="BS59" s="222"/>
      <c r="BT59" s="195"/>
      <c r="BU59" s="195"/>
      <c r="BV59" s="380"/>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W59" s="137"/>
      <c r="CX59" s="138"/>
      <c r="CY59" s="138"/>
      <c r="CZ59" s="138"/>
      <c r="DA59" s="144"/>
      <c r="DB59" s="138"/>
      <c r="DC59" s="138"/>
      <c r="DD59" s="138"/>
      <c r="DE59" s="138"/>
      <c r="DF59" s="138"/>
      <c r="DG59" s="138"/>
      <c r="DH59" s="138"/>
      <c r="DI59" s="138"/>
      <c r="DJ59" s="138"/>
      <c r="DK59" s="138"/>
      <c r="DL59" s="138"/>
      <c r="DM59" s="138"/>
      <c r="DN59" s="138"/>
      <c r="DO59" s="138"/>
      <c r="DP59" s="138"/>
      <c r="DQ59" s="138"/>
      <c r="DR59" s="138"/>
      <c r="DS59" s="138"/>
      <c r="DT59" s="144"/>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66"/>
      <c r="EU59" s="620"/>
      <c r="EV59" s="268" t="s">
        <v>771</v>
      </c>
      <c r="EW59" s="267">
        <v>102</v>
      </c>
      <c r="EX59" s="267"/>
      <c r="EY59" s="127"/>
      <c r="EZ59" s="256" t="str">
        <f>IF(全国標準卸価格表!EZ59="","",ROUND(IF(入力!$N$39=1,ユーザー別卸価格表!EZ59/(100-入力!$N$74)%,ユーザー別卸価格表!EZ59+入力!$P$74),-入力!$N$42)*(入力!$I$35+1))</f>
        <v/>
      </c>
      <c r="FA59" s="269"/>
      <c r="FB59" s="269"/>
      <c r="FC59" s="270"/>
      <c r="FD59" s="127"/>
      <c r="FE59" s="256" t="str">
        <f>IF(全国標準卸価格表!FE59="","",ROUND(IF(入力!$N$39=1,ユーザー別卸価格表!FE59/(100-入力!$N$75)%,ユーザー別卸価格表!FE59+入力!$P$75),-入力!$N$42)*(入力!$I$35+1))</f>
        <v/>
      </c>
      <c r="FF59" s="269"/>
      <c r="FG59" s="269"/>
      <c r="FH59" s="270"/>
      <c r="FI59" s="127" t="s">
        <v>843</v>
      </c>
      <c r="FJ59" s="256">
        <f>IF(全国標準卸価格表!FJ59="","",ROUND(IF(入力!$N$39=1,ユーザー別卸価格表!FJ59/(100-入力!$N$76)%,ユーザー別卸価格表!FJ59+入力!$P$76),-入力!$N$42)*(入力!$I$35+1))</f>
        <v>27060.000000000004</v>
      </c>
      <c r="FK59" s="269" t="s">
        <v>672</v>
      </c>
      <c r="FL59" s="269"/>
      <c r="FM59" s="269"/>
      <c r="FN59" s="127"/>
      <c r="FO59" s="256" t="str">
        <f>IF(全国標準卸価格表!FO59="","",ROUND(IF(入力!$N$39=1,ユーザー別卸価格表!FO59/(100-入力!$N$77)%,ユーザー別卸価格表!FO59+入力!$P$77),-入力!$N$42)*(入力!$I$35+1))</f>
        <v/>
      </c>
      <c r="FP59" s="269"/>
      <c r="FQ59" s="269"/>
      <c r="FR59" s="270"/>
      <c r="FS59" s="127"/>
      <c r="FT59" s="256" t="str">
        <f>IF(全国標準卸価格表!FT59="","",ROUND(IF(入力!$N$39=1,ユーザー別卸価格表!FT59/(100-入力!$N$78)%,ユーザー別卸価格表!FT59+入力!$P$78),-入力!$N$42)*(入力!$I$35+1))</f>
        <v/>
      </c>
      <c r="FU59" s="269"/>
      <c r="FV59" s="269"/>
      <c r="FW59" s="270"/>
      <c r="FX59" s="191"/>
      <c r="GW59" s="66"/>
      <c r="GX59" s="413" t="s">
        <v>1960</v>
      </c>
      <c r="GY59" s="209" t="s">
        <v>734</v>
      </c>
      <c r="GZ59" s="222">
        <f>IF(全国標準卸価格表!GZ59="","",ROUND(IF(入力!$N$39=1,ユーザー別卸価格表!GZ59/(100-入力!$N$89)%,ユーザー別卸価格表!GZ59+入力!$P$89),-入力!$N$42)*(入力!$I$35+1))</f>
        <v>24860.000000000004</v>
      </c>
      <c r="HA59" s="135"/>
      <c r="HB59" s="209" t="s">
        <v>741</v>
      </c>
      <c r="HC59" s="222">
        <f>IF(全国標準卸価格表!HC59="","",ROUND(IF(入力!$N$39=1,ユーザー別卸価格表!HC59/(100-入力!$N$90)%,ユーザー別卸価格表!HC59+入力!$P$90),-入力!$N$42)*(入力!$I$35+1))</f>
        <v>25190.000000000004</v>
      </c>
      <c r="HD59" s="135"/>
      <c r="HE59" s="366"/>
      <c r="HF59" s="222"/>
      <c r="HG59" s="135"/>
      <c r="HH59" s="193"/>
      <c r="HI59" s="193"/>
      <c r="HJ59" s="243"/>
      <c r="HK59" s="210"/>
      <c r="HL59" s="66"/>
      <c r="HM59" s="112"/>
      <c r="HN59" s="111"/>
      <c r="HP59" s="606"/>
      <c r="HQ59" s="634" t="s">
        <v>1903</v>
      </c>
      <c r="HR59" s="271" t="s">
        <v>1907</v>
      </c>
      <c r="HS59" s="272" t="s">
        <v>454</v>
      </c>
      <c r="HT59" s="333" t="s">
        <v>1823</v>
      </c>
      <c r="HU59" s="273" t="s">
        <v>1849</v>
      </c>
      <c r="HV59" s="274">
        <f>IF(全国標準卸価格表!HV59="","",ROUND(IF(入力!$N$39=1,ユーザー別卸価格表!HV59/(100-入力!$N$107)%,ユーザー別卸価格表!HV59+入力!$P$107),-入力!$N$42)*(入力!$I$35+1))</f>
        <v>84370</v>
      </c>
      <c r="HX59" s="606"/>
      <c r="HY59" s="333" t="s">
        <v>951</v>
      </c>
      <c r="HZ59" s="271" t="s">
        <v>960</v>
      </c>
      <c r="IA59" s="272" t="s">
        <v>456</v>
      </c>
      <c r="IB59" s="333" t="s">
        <v>937</v>
      </c>
      <c r="IC59" s="273" t="s">
        <v>936</v>
      </c>
      <c r="ID59" s="274">
        <f>IF(全国標準卸価格表!ID59="","",ROUND(IF(入力!$N$39=1,ユーザー別卸価格表!ID59/(100-入力!$N$142)%,ユーザー別卸価格表!ID59+入力!$P$142),-入力!$N$42)*(入力!$I$35+1))</f>
        <v>62150.000000000007</v>
      </c>
      <c r="IE59" s="68"/>
      <c r="IF59" s="310"/>
      <c r="IG59" s="389"/>
      <c r="IH59" s="144"/>
      <c r="II59" s="144"/>
      <c r="IJ59" s="380"/>
      <c r="IK59" s="310"/>
      <c r="IL59" s="331"/>
      <c r="IM59" s="68"/>
      <c r="IN59" s="669"/>
      <c r="IO59" s="630"/>
      <c r="IP59" s="289" t="s">
        <v>534</v>
      </c>
      <c r="IQ59" s="290" t="s">
        <v>956</v>
      </c>
      <c r="IR59" s="355" t="s">
        <v>565</v>
      </c>
      <c r="IS59" s="291" t="s">
        <v>1200</v>
      </c>
      <c r="IT59" s="282">
        <f>IF(全国標準卸価格表!IT59="","",ROUND(IF(入力!$N$39=1,ユーザー別卸価格表!IT59/(100-入力!$N$203)%,ユーザー別卸価格表!IT59+入力!$P$203),-入力!$N$42)*(入力!$I$35+1))</f>
        <v>89210</v>
      </c>
    </row>
    <row r="60" spans="1:254" ht="29.1" customHeight="1" thickBot="1">
      <c r="A60" s="620"/>
      <c r="B60" s="212" t="s">
        <v>277</v>
      </c>
      <c r="C60" s="135">
        <v>98</v>
      </c>
      <c r="D60" s="238">
        <v>102</v>
      </c>
      <c r="E60" s="209"/>
      <c r="F60" s="222" t="str">
        <f>IF(全国標準卸価格表!F60="","",ROUND(IF(入力!$N$39=1,ユーザー別卸価格表!F60/(100-入力!$N$45)%,ユーザー別卸価格表!F60+入力!$P$45),-入力!$N$42)*(入力!$I$35+1))</f>
        <v/>
      </c>
      <c r="G60" s="195"/>
      <c r="H60" s="195"/>
      <c r="I60" s="195"/>
      <c r="J60" s="386" t="s">
        <v>1536</v>
      </c>
      <c r="K60" s="222" t="str">
        <f>IF(全国標準卸価格表!K60="","",ROUND(IF(入力!$N$39=1,ユーザー別卸価格表!K60/(100-入力!$N$46)%,ユーザー別卸価格表!K60+入力!$P$46),-入力!$N$42)*(入力!$I$35+1))</f>
        <v/>
      </c>
      <c r="L60" s="389" t="s">
        <v>1536</v>
      </c>
      <c r="M60" s="389" t="s">
        <v>1536</v>
      </c>
      <c r="N60" s="389"/>
      <c r="O60" s="209" t="s">
        <v>904</v>
      </c>
      <c r="P60" s="222">
        <f>IF(全国標準卸価格表!P60="","",ROUND(IF(入力!$N$39=1,ユーザー別卸価格表!P60/(100-入力!$N$47)%,ユーザー別卸価格表!P60+入力!$P$47),-入力!$N$42)*(入力!$I$35+1))</f>
        <v>39930</v>
      </c>
      <c r="Q60" s="195" t="s">
        <v>905</v>
      </c>
      <c r="R60" s="195"/>
      <c r="S60" s="195"/>
      <c r="T60" s="209" t="s">
        <v>1034</v>
      </c>
      <c r="U60" s="222">
        <f>IF(全国標準卸価格表!U60="","",ROUND(IF(入力!$N$39=1,ユーザー別卸価格表!U60/(100-入力!$N$48)%,ユーザー別卸価格表!U60+入力!$P$48),-入力!$N$42)*(入力!$I$35+1))</f>
        <v>39930</v>
      </c>
      <c r="V60" s="195" t="s">
        <v>590</v>
      </c>
      <c r="W60" s="195" t="s">
        <v>589</v>
      </c>
      <c r="X60" s="242"/>
      <c r="Y60" s="117"/>
      <c r="Z60" s="620"/>
      <c r="AA60" s="212" t="s">
        <v>277</v>
      </c>
      <c r="AB60" s="135">
        <v>98</v>
      </c>
      <c r="AC60" s="238">
        <v>102</v>
      </c>
      <c r="AD60" s="209"/>
      <c r="AE60" s="222" t="str">
        <f>IF(全国標準卸価格表!AE60="","",ROUND(IF(入力!$N$39=1,ユーザー別卸価格表!AE60/(100-入力!$N$49)%,ユーザー別卸価格表!AE60+入力!$P$49),-入力!$N$42)*(入力!$I$35+1))</f>
        <v/>
      </c>
      <c r="AF60" s="195"/>
      <c r="AG60" s="195"/>
      <c r="AH60" s="242"/>
      <c r="AI60" s="209"/>
      <c r="AJ60" s="243" t="str">
        <f>IF(全国標準卸価格表!AJ60="","",ROUND(IF(入力!$N$39=1,ユーザー別卸価格表!AJ60/(100-入力!$N$50)%,ユーザー別卸価格表!AJ60+入力!$P$50),-入力!$N$42)*(入力!$I$35+1))</f>
        <v/>
      </c>
      <c r="AK60" s="195"/>
      <c r="AL60" s="195"/>
      <c r="AM60" s="242"/>
      <c r="AN60" s="209"/>
      <c r="AO60" s="222" t="str">
        <f>IF(全国標準卸価格表!AO60="","",ROUND(IF(入力!$N$39=1,ユーザー別卸価格表!AO60/(100-入力!$N$51)%,ユーザー別卸価格表!AO60+入力!$P$51),-入力!$N$42)*(入力!$I$35+1))</f>
        <v/>
      </c>
      <c r="AP60" s="380"/>
      <c r="AQ60" s="195"/>
      <c r="AR60" s="195"/>
      <c r="AS60" s="209"/>
      <c r="AT60" s="222" t="str">
        <f>IF(全国標準卸価格表!AT60="","",ROUND(IF(入力!$N$39=1,ユーザー別卸価格表!AT60/(100-入力!$N$52)%,ユーザー別卸価格表!AT60+入力!$P$52),-入力!$N$42)*(入力!$I$35+1))</f>
        <v/>
      </c>
      <c r="AU60" s="195"/>
      <c r="AV60" s="195"/>
      <c r="AW60" s="242"/>
      <c r="AY60" s="620"/>
      <c r="AZ60" s="212" t="s">
        <v>277</v>
      </c>
      <c r="BA60" s="135">
        <v>98</v>
      </c>
      <c r="BB60" s="238">
        <v>102</v>
      </c>
      <c r="BC60" s="209" t="s">
        <v>1384</v>
      </c>
      <c r="BD60" s="222">
        <f>IF(全国標準卸価格表!BD60="","",ROUND(IF(入力!$N$39=1,ユーザー別卸価格表!BD60/(100-入力!$N$53)%,ユーザー別卸価格表!BD60+入力!$P$53),-入力!$N$42)*(入力!$I$35+1))</f>
        <v>42460</v>
      </c>
      <c r="BE60" s="195" t="s">
        <v>588</v>
      </c>
      <c r="BF60" s="195" t="s">
        <v>589</v>
      </c>
      <c r="BG60" s="223"/>
      <c r="BH60" s="209"/>
      <c r="BI60" s="222" t="str">
        <f>IF(全国標準卸価格表!BI60="","",ROUND(IF(入力!$N$39=1,ユーザー別卸価格表!BI60/(100-入力!$N$54)%,ユーザー別卸価格表!BI60+入力!$P$54),-入力!$N$42)*(入力!$I$35+1))</f>
        <v/>
      </c>
      <c r="BJ60" s="195"/>
      <c r="BK60" s="195"/>
      <c r="BL60" s="223"/>
      <c r="BM60" s="366"/>
      <c r="BN60" s="222"/>
      <c r="BO60" s="195"/>
      <c r="BP60" s="195"/>
      <c r="BQ60" s="195"/>
      <c r="BR60" s="193"/>
      <c r="BS60" s="222"/>
      <c r="BT60" s="195"/>
      <c r="BU60" s="195"/>
      <c r="BV60" s="380"/>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W60" s="137"/>
      <c r="CX60" s="138"/>
      <c r="CY60" s="138"/>
      <c r="CZ60" s="138"/>
      <c r="DA60" s="144"/>
      <c r="DB60" s="138"/>
      <c r="DC60" s="138"/>
      <c r="DD60" s="138"/>
      <c r="DE60" s="138"/>
      <c r="DF60" s="138"/>
      <c r="DG60" s="138"/>
      <c r="DH60" s="138"/>
      <c r="DI60" s="138"/>
      <c r="DJ60" s="138"/>
      <c r="DK60" s="138"/>
      <c r="DL60" s="138"/>
      <c r="DM60" s="138"/>
      <c r="DN60" s="138"/>
      <c r="DO60" s="138"/>
      <c r="DP60" s="138"/>
      <c r="DQ60" s="138"/>
      <c r="DR60" s="138"/>
      <c r="DS60" s="138"/>
      <c r="DT60" s="144"/>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66"/>
      <c r="EU60" s="138" t="s">
        <v>844</v>
      </c>
      <c r="EV60" s="137"/>
      <c r="EW60" s="138"/>
      <c r="EX60" s="138"/>
      <c r="EY60" s="401"/>
      <c r="EZ60" s="402"/>
      <c r="FA60" s="402"/>
      <c r="FB60" s="402"/>
      <c r="FC60" s="402"/>
      <c r="FD60" s="703"/>
      <c r="FE60" s="704"/>
      <c r="FF60" s="704"/>
      <c r="FG60" s="704"/>
      <c r="FH60" s="704"/>
      <c r="FI60" s="198"/>
      <c r="FJ60" s="138"/>
      <c r="FK60" s="196"/>
      <c r="FL60" s="137"/>
      <c r="FM60" s="137"/>
      <c r="FN60" s="401"/>
      <c r="FO60" s="402"/>
      <c r="FP60" s="418"/>
      <c r="FQ60" s="418"/>
      <c r="FR60" s="418"/>
      <c r="FS60" s="315"/>
      <c r="FT60" s="418"/>
      <c r="FU60" s="418"/>
      <c r="FV60" s="418"/>
      <c r="FW60" s="314"/>
      <c r="FX60" s="105"/>
      <c r="GW60" s="66"/>
      <c r="GX60" s="413" t="s">
        <v>1961</v>
      </c>
      <c r="GY60" s="209" t="s">
        <v>735</v>
      </c>
      <c r="GZ60" s="222">
        <f>IF(全国標準卸価格表!GZ60="","",ROUND(IF(入力!$N$39=1,ユーザー別卸価格表!GZ60/(100-入力!$N$89)%,ユーザー別卸価格表!GZ60+入力!$P$89),-入力!$N$42)*(入力!$I$35+1))</f>
        <v>26180.000000000004</v>
      </c>
      <c r="HA60" s="135"/>
      <c r="HB60" s="209"/>
      <c r="HC60" s="222" t="str">
        <f>IF(全国標準卸価格表!HC60="","",ROUND(IF(入力!$N$39=1,ユーザー別卸価格表!HC60/(100-入力!$N$90)%,ユーザー別卸価格表!HC60+入力!$P$90),-入力!$N$42)*(入力!$I$35+1))</f>
        <v/>
      </c>
      <c r="HD60" s="135"/>
      <c r="HE60" s="366"/>
      <c r="HF60" s="222"/>
      <c r="HG60" s="135"/>
      <c r="HH60" s="193"/>
      <c r="HI60" s="193"/>
      <c r="HJ60" s="243"/>
      <c r="HK60" s="210"/>
      <c r="HL60" s="66"/>
      <c r="HM60" s="112"/>
      <c r="HN60" s="111"/>
      <c r="HP60" s="606"/>
      <c r="HQ60" s="646"/>
      <c r="HR60" s="166" t="s">
        <v>1907</v>
      </c>
      <c r="HS60" s="167" t="s">
        <v>455</v>
      </c>
      <c r="HT60" s="213" t="s">
        <v>1851</v>
      </c>
      <c r="HU60" s="168" t="s">
        <v>1850</v>
      </c>
      <c r="HV60" s="169">
        <f>IF(全国標準卸価格表!HV60="","",ROUND(IF(入力!$N$39=1,ユーザー別卸価格表!HV60/(100-入力!$N$107)%,ユーザー別卸価格表!HV60+入力!$P$107),-入力!$N$42)*(入力!$I$35+1))</f>
        <v>105490.00000000001</v>
      </c>
      <c r="HX60" s="606"/>
      <c r="HY60" s="613" t="s">
        <v>1282</v>
      </c>
      <c r="HZ60" s="271" t="s">
        <v>1315</v>
      </c>
      <c r="IA60" s="272" t="s">
        <v>456</v>
      </c>
      <c r="IB60" s="333" t="s">
        <v>1316</v>
      </c>
      <c r="IC60" s="273" t="s">
        <v>1284</v>
      </c>
      <c r="ID60" s="274">
        <f>IF(全国標準卸価格表!ID60="","",ROUND(IF(入力!$N$39=1,ユーザー別卸価格表!ID60/(100-入力!$N$143)%,ユーザー別卸価格表!ID60+入力!$P$143),-入力!$N$42)*(入力!$I$35+1))</f>
        <v>90420.000000000015</v>
      </c>
      <c r="IE60" s="68"/>
      <c r="IF60" s="360"/>
      <c r="IG60" s="112"/>
      <c r="IH60" s="144"/>
      <c r="II60" s="144"/>
      <c r="IJ60" s="380"/>
      <c r="IK60" s="310"/>
      <c r="IL60" s="331"/>
      <c r="IM60" s="68"/>
      <c r="IN60" s="605" t="s">
        <v>1980</v>
      </c>
      <c r="IO60" s="356" t="s">
        <v>1978</v>
      </c>
      <c r="IP60" s="178" t="s">
        <v>1357</v>
      </c>
      <c r="IQ60" s="179" t="s">
        <v>456</v>
      </c>
      <c r="IR60" s="330" t="s">
        <v>1079</v>
      </c>
      <c r="IS60" s="158" t="s">
        <v>1259</v>
      </c>
      <c r="IT60" s="159">
        <f>IF(全国標準卸価格表!IT60="","",ROUND(IF(入力!$N$39=1,ユーザー別卸価格表!IT60/(100-入力!$N$204)%,ユーザー別卸価格表!IT60+入力!$P$204),-入力!$N$42)*(入力!$I$35+1))</f>
        <v>43560</v>
      </c>
    </row>
    <row r="61" spans="1:254" ht="29.1" customHeight="1">
      <c r="A61" s="631">
        <v>17</v>
      </c>
      <c r="B61" s="295" t="s">
        <v>166</v>
      </c>
      <c r="C61" s="293"/>
      <c r="D61" s="217">
        <v>84</v>
      </c>
      <c r="E61" s="218"/>
      <c r="F61" s="219" t="str">
        <f>IF(全国標準卸価格表!F61="","",ROUND(IF(入力!$N$39=1,ユーザー別卸価格表!F61/(100-入力!$N$45)%,ユーザー別卸価格表!F61+入力!$P$45),-入力!$N$42)*(入力!$I$35+1))</f>
        <v/>
      </c>
      <c r="G61" s="220"/>
      <c r="H61" s="220"/>
      <c r="I61" s="220"/>
      <c r="J61" s="552" t="s">
        <v>1536</v>
      </c>
      <c r="K61" s="219" t="str">
        <f>IF(全国標準卸価格表!K61="","",ROUND(IF(入力!$N$39=1,ユーザー別卸価格表!K61/(100-入力!$N$46)%,ユーザー別卸価格表!K61+入力!$P$46),-入力!$N$42)*(入力!$I$35+1))</f>
        <v/>
      </c>
      <c r="L61" s="565" t="s">
        <v>1536</v>
      </c>
      <c r="M61" s="565" t="s">
        <v>1536</v>
      </c>
      <c r="N61" s="565"/>
      <c r="O61" s="218" t="s">
        <v>613</v>
      </c>
      <c r="P61" s="219">
        <f>IF(全国標準卸価格表!P61="","",ROUND(IF(入力!$N$39=1,ユーザー別卸価格表!P61/(100-入力!$N$47)%,ユーザー別卸価格表!P61+入力!$P$47),-入力!$N$42)*(入力!$I$35+1))</f>
        <v>40480</v>
      </c>
      <c r="Q61" s="220" t="s">
        <v>588</v>
      </c>
      <c r="R61" s="220" t="s">
        <v>589</v>
      </c>
      <c r="S61" s="220"/>
      <c r="T61" s="218"/>
      <c r="U61" s="219" t="str">
        <f>IF(全国標準卸価格表!U61="","",ROUND(IF(入力!$N$39=1,ユーザー別卸価格表!U61/(100-入力!$N$48)%,ユーザー別卸価格表!U61+入力!$P$48),-入力!$N$42)*(入力!$I$35+1))</f>
        <v/>
      </c>
      <c r="V61" s="220"/>
      <c r="W61" s="220"/>
      <c r="X61" s="239"/>
      <c r="Y61" s="117"/>
      <c r="Z61" s="631">
        <v>17</v>
      </c>
      <c r="AA61" s="295" t="s">
        <v>166</v>
      </c>
      <c r="AB61" s="293"/>
      <c r="AC61" s="217">
        <v>84</v>
      </c>
      <c r="AD61" s="218"/>
      <c r="AE61" s="219" t="str">
        <f>IF(全国標準卸価格表!AE61="","",ROUND(IF(入力!$N$39=1,ユーザー別卸価格表!AE61/(100-入力!$N$49)%,ユーザー別卸価格表!AE61+入力!$P$49),-入力!$N$42)*(入力!$I$35+1))</f>
        <v/>
      </c>
      <c r="AF61" s="220"/>
      <c r="AG61" s="220"/>
      <c r="AH61" s="239"/>
      <c r="AI61" s="218" t="s">
        <v>1674</v>
      </c>
      <c r="AJ61" s="240">
        <f>IF(全国標準卸価格表!AJ61="","",ROUND(IF(入力!$N$39=1,ユーザー別卸価格表!AJ61/(100-入力!$N$50)%,ユーザー別卸価格表!AJ61+入力!$P$50),-入力!$N$42)*(入力!$I$35+1))</f>
        <v>43560</v>
      </c>
      <c r="AK61" s="220" t="s">
        <v>588</v>
      </c>
      <c r="AL61" s="220" t="s">
        <v>589</v>
      </c>
      <c r="AM61" s="239"/>
      <c r="AN61" s="218"/>
      <c r="AO61" s="219" t="str">
        <f>IF(全国標準卸価格表!AO61="","",ROUND(IF(入力!$N$39=1,ユーザー別卸価格表!AO61/(100-入力!$N$51)%,ユーザー別卸価格表!AO61+入力!$P$51),-入力!$N$42)*(入力!$I$35+1))</f>
        <v/>
      </c>
      <c r="AP61" s="396"/>
      <c r="AQ61" s="220"/>
      <c r="AR61" s="220"/>
      <c r="AS61" s="218"/>
      <c r="AT61" s="219" t="str">
        <f>IF(全国標準卸価格表!AT61="","",ROUND(IF(入力!$N$39=1,ユーザー別卸価格表!AT61/(100-入力!$N$52)%,ユーザー別卸価格表!AT61+入力!$P$52),-入力!$N$42)*(入力!$I$35+1))</f>
        <v/>
      </c>
      <c r="AU61" s="220"/>
      <c r="AV61" s="220"/>
      <c r="AW61" s="239"/>
      <c r="AY61" s="631">
        <v>17</v>
      </c>
      <c r="AZ61" s="295" t="s">
        <v>166</v>
      </c>
      <c r="BA61" s="293"/>
      <c r="BB61" s="217">
        <v>84</v>
      </c>
      <c r="BC61" s="218"/>
      <c r="BD61" s="219" t="str">
        <f>IF(全国標準卸価格表!BD61="","",ROUND(IF(入力!$N$39=1,ユーザー別卸価格表!BD61/(100-入力!$N$53)%,ユーザー別卸価格表!BD61+入力!$P$53),-入力!$N$42)*(入力!$I$35+1))</f>
        <v/>
      </c>
      <c r="BE61" s="220"/>
      <c r="BF61" s="220"/>
      <c r="BG61" s="221"/>
      <c r="BH61" s="218"/>
      <c r="BI61" s="219" t="str">
        <f>IF(全国標準卸価格表!BI61="","",ROUND(IF(入力!$N$39=1,ユーザー別卸価格表!BI61/(100-入力!$N$54)%,ユーザー別卸価格表!BI61+入力!$P$54),-入力!$N$42)*(入力!$I$35+1))</f>
        <v/>
      </c>
      <c r="BJ61" s="220"/>
      <c r="BK61" s="220"/>
      <c r="BL61" s="221"/>
      <c r="BM61" s="366"/>
      <c r="BN61" s="222"/>
      <c r="BO61" s="195"/>
      <c r="BP61" s="195"/>
      <c r="BQ61" s="195"/>
      <c r="BR61" s="193"/>
      <c r="BS61" s="222"/>
      <c r="BT61" s="195"/>
      <c r="BU61" s="195"/>
      <c r="BV61" s="380"/>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W61" s="137"/>
      <c r="CX61" s="138"/>
      <c r="CY61" s="138"/>
      <c r="CZ61" s="138"/>
      <c r="DA61" s="144"/>
      <c r="DB61" s="138"/>
      <c r="DC61" s="138"/>
      <c r="DD61" s="138"/>
      <c r="DE61" s="138"/>
      <c r="DF61" s="138"/>
      <c r="DG61" s="138"/>
      <c r="DH61" s="138"/>
      <c r="DI61" s="138"/>
      <c r="DJ61" s="138"/>
      <c r="DK61" s="138"/>
      <c r="DL61" s="138"/>
      <c r="DM61" s="138"/>
      <c r="DN61" s="138"/>
      <c r="DO61" s="138"/>
      <c r="DP61" s="138"/>
      <c r="DQ61" s="138"/>
      <c r="DR61" s="138"/>
      <c r="DS61" s="138"/>
      <c r="DT61" s="144"/>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66"/>
      <c r="EU61" s="138"/>
      <c r="EV61" s="137"/>
      <c r="EW61" s="138"/>
      <c r="EX61" s="138"/>
      <c r="EY61" s="137"/>
      <c r="EZ61" s="138"/>
      <c r="FA61" s="196"/>
      <c r="FB61" s="137"/>
      <c r="FC61" s="137"/>
      <c r="FD61" s="198"/>
      <c r="FE61" s="138"/>
      <c r="FF61" s="196"/>
      <c r="FG61" s="137"/>
      <c r="FH61" s="137"/>
      <c r="FI61" s="137"/>
      <c r="FJ61" s="138"/>
      <c r="FK61" s="196"/>
      <c r="FL61" s="137"/>
      <c r="FM61" s="137"/>
      <c r="FN61" s="198"/>
      <c r="FO61" s="138"/>
      <c r="FP61" s="196"/>
      <c r="FQ61" s="137"/>
      <c r="FR61" s="137"/>
      <c r="FS61" s="198"/>
      <c r="FT61" s="138"/>
      <c r="FU61" s="196"/>
      <c r="FV61" s="137"/>
      <c r="FW61" s="197"/>
      <c r="FX61" s="105"/>
      <c r="GW61" s="66"/>
      <c r="GX61" s="413" t="s">
        <v>1962</v>
      </c>
      <c r="GY61" s="209" t="s">
        <v>736</v>
      </c>
      <c r="GZ61" s="222">
        <f>IF(全国標準卸価格表!GZ61="","",ROUND(IF(入力!$N$39=1,ユーザー別卸価格表!GZ61/(100-入力!$N$89)%,ユーザー別卸価格表!GZ61+入力!$P$89),-入力!$N$42)*(入力!$I$35+1))</f>
        <v>28820.000000000004</v>
      </c>
      <c r="HA61" s="135"/>
      <c r="HB61" s="209"/>
      <c r="HC61" s="222" t="str">
        <f>IF(全国標準卸価格表!HC61="","",ROUND(IF(入力!$N$39=1,ユーザー別卸価格表!HC61/(100-入力!$N$90)%,ユーザー別卸価格表!HC61+入力!$P$90),-入力!$N$42)*(入力!$I$35+1))</f>
        <v/>
      </c>
      <c r="HD61" s="135"/>
      <c r="HE61" s="366"/>
      <c r="HF61" s="222"/>
      <c r="HG61" s="135"/>
      <c r="HH61" s="193"/>
      <c r="HI61" s="193"/>
      <c r="HJ61" s="243"/>
      <c r="HK61" s="210"/>
      <c r="HL61" s="66"/>
      <c r="HM61" s="112"/>
      <c r="HN61" s="111"/>
      <c r="HP61" s="606"/>
      <c r="HQ61" s="646"/>
      <c r="HR61" s="166" t="s">
        <v>1907</v>
      </c>
      <c r="HS61" s="167" t="s">
        <v>454</v>
      </c>
      <c r="HT61" s="213" t="s">
        <v>1846</v>
      </c>
      <c r="HU61" s="168" t="s">
        <v>1845</v>
      </c>
      <c r="HV61" s="169">
        <f>IF(全国標準卸価格表!HV61="","",ROUND(IF(入力!$N$39=1,ユーザー別卸価格表!HV61/(100-入力!$N$107)%,ユーザー別卸価格表!HV61+入力!$P$107),-入力!$N$42)*(入力!$I$35+1))</f>
        <v>78320</v>
      </c>
      <c r="HX61" s="606"/>
      <c r="HY61" s="646"/>
      <c r="HZ61" s="213" t="s">
        <v>1315</v>
      </c>
      <c r="IA61" s="167" t="s">
        <v>456</v>
      </c>
      <c r="IB61" s="213" t="s">
        <v>1347</v>
      </c>
      <c r="IC61" s="168" t="s">
        <v>1348</v>
      </c>
      <c r="ID61" s="169">
        <f>IF(全国標準卸価格表!ID61="","",ROUND(IF(入力!$N$39=1,ユーザー別卸価格表!ID61/(100-入力!$N$143)%,ユーザー別卸価格表!ID61+入力!$P$143),-入力!$N$42)*(入力!$I$35+1))</f>
        <v>43120</v>
      </c>
      <c r="IE61" s="68"/>
      <c r="IF61" s="360"/>
      <c r="IG61" s="389"/>
      <c r="IH61" s="144"/>
      <c r="II61" s="144"/>
      <c r="IJ61" s="380"/>
      <c r="IK61" s="310"/>
      <c r="IL61" s="331"/>
      <c r="IM61" s="68"/>
      <c r="IN61" s="606"/>
      <c r="IO61" s="627" t="s">
        <v>1970</v>
      </c>
      <c r="IP61" s="286" t="s">
        <v>1357</v>
      </c>
      <c r="IQ61" s="287" t="s">
        <v>456</v>
      </c>
      <c r="IR61" s="334" t="s">
        <v>1082</v>
      </c>
      <c r="IS61" s="273" t="s">
        <v>1080</v>
      </c>
      <c r="IT61" s="274">
        <f>IF(全国標準卸価格表!IT61="","",ROUND(IF(入力!$N$39=1,ユーザー別卸価格表!IT61/(100-入力!$N$205)%,ユーザー別卸価格表!IT61+入力!$P$205),-入力!$N$42)*(入力!$I$35+1))</f>
        <v>59510.000000000007</v>
      </c>
    </row>
    <row r="62" spans="1:254" ht="29.1" customHeight="1">
      <c r="A62" s="619"/>
      <c r="B62" s="212" t="s">
        <v>163</v>
      </c>
      <c r="C62" s="135"/>
      <c r="D62" s="238">
        <v>87</v>
      </c>
      <c r="E62" s="209"/>
      <c r="F62" s="222" t="str">
        <f>IF(全国標準卸価格表!F62="","",ROUND(IF(入力!$N$39=1,ユーザー別卸価格表!F62/(100-入力!$N$45)%,ユーザー別卸価格表!F62+入力!$P$45),-入力!$N$42)*(入力!$I$35+1))</f>
        <v/>
      </c>
      <c r="G62" s="195"/>
      <c r="H62" s="195"/>
      <c r="I62" s="195"/>
      <c r="J62" s="386" t="s">
        <v>1536</v>
      </c>
      <c r="K62" s="222" t="str">
        <f>IF(全国標準卸価格表!K62="","",ROUND(IF(入力!$N$39=1,ユーザー別卸価格表!K62/(100-入力!$N$46)%,ユーザー別卸価格表!K62+入力!$P$46),-入力!$N$42)*(入力!$I$35+1))</f>
        <v/>
      </c>
      <c r="L62" s="389" t="s">
        <v>1536</v>
      </c>
      <c r="M62" s="389" t="s">
        <v>1536</v>
      </c>
      <c r="N62" s="389"/>
      <c r="O62" s="209" t="s">
        <v>614</v>
      </c>
      <c r="P62" s="222">
        <f>IF(全国標準卸価格表!P62="","",ROUND(IF(入力!$N$39=1,ユーザー別卸価格表!P62/(100-入力!$N$47)%,ユーザー別卸価格表!P62+入力!$P$47),-入力!$N$42)*(入力!$I$35+1))</f>
        <v>40700</v>
      </c>
      <c r="Q62" s="195" t="s">
        <v>588</v>
      </c>
      <c r="R62" s="195" t="s">
        <v>589</v>
      </c>
      <c r="S62" s="195"/>
      <c r="T62" s="209"/>
      <c r="U62" s="222" t="str">
        <f>IF(全国標準卸価格表!U62="","",ROUND(IF(入力!$N$39=1,ユーザー別卸価格表!U62/(100-入力!$N$48)%,ユーザー別卸価格表!U62+入力!$P$48),-入力!$N$42)*(入力!$I$35+1))</f>
        <v/>
      </c>
      <c r="V62" s="195"/>
      <c r="W62" s="195"/>
      <c r="X62" s="242"/>
      <c r="Y62" s="117"/>
      <c r="Z62" s="619"/>
      <c r="AA62" s="212" t="s">
        <v>163</v>
      </c>
      <c r="AB62" s="135"/>
      <c r="AC62" s="238">
        <v>87</v>
      </c>
      <c r="AD62" s="209"/>
      <c r="AE62" s="222" t="str">
        <f>IF(全国標準卸価格表!AE62="","",ROUND(IF(入力!$N$39=1,ユーザー別卸価格表!AE62/(100-入力!$N$49)%,ユーザー別卸価格表!AE62+入力!$P$49),-入力!$N$42)*(入力!$I$35+1))</f>
        <v/>
      </c>
      <c r="AF62" s="195"/>
      <c r="AG62" s="195"/>
      <c r="AH62" s="242"/>
      <c r="AI62" s="209" t="s">
        <v>1996</v>
      </c>
      <c r="AJ62" s="243">
        <f>IF(全国標準卸価格表!AJ62="","",ROUND(IF(入力!$N$39=1,ユーザー別卸価格表!AJ62/(100-入力!$N$50)%,ユーザー別卸価格表!AJ62+入力!$P$50),-入力!$N$42)*(入力!$I$35+1))</f>
        <v>46860.000000000007</v>
      </c>
      <c r="AK62" s="195" t="s">
        <v>635</v>
      </c>
      <c r="AL62" s="195" t="s">
        <v>589</v>
      </c>
      <c r="AM62" s="242"/>
      <c r="AN62" s="209"/>
      <c r="AO62" s="222" t="str">
        <f>IF(全国標準卸価格表!AO62="","",ROUND(IF(入力!$N$39=1,ユーザー別卸価格表!AO62/(100-入力!$N$51)%,ユーザー別卸価格表!AO62+入力!$P$51),-入力!$N$42)*(入力!$I$35+1))</f>
        <v/>
      </c>
      <c r="AP62" s="380"/>
      <c r="AQ62" s="195"/>
      <c r="AR62" s="195"/>
      <c r="AS62" s="209"/>
      <c r="AT62" s="222" t="str">
        <f>IF(全国標準卸価格表!AT62="","",ROUND(IF(入力!$N$39=1,ユーザー別卸価格表!AT62/(100-入力!$N$52)%,ユーザー別卸価格表!AT62+入力!$P$52),-入力!$N$42)*(入力!$I$35+1))</f>
        <v/>
      </c>
      <c r="AU62" s="195"/>
      <c r="AV62" s="195"/>
      <c r="AW62" s="242"/>
      <c r="AY62" s="619"/>
      <c r="AZ62" s="212" t="s">
        <v>163</v>
      </c>
      <c r="BA62" s="135"/>
      <c r="BB62" s="238">
        <v>87</v>
      </c>
      <c r="BC62" s="209"/>
      <c r="BD62" s="222" t="str">
        <f>IF(全国標準卸価格表!BD62="","",ROUND(IF(入力!$N$39=1,ユーザー別卸価格表!BD62/(100-入力!$N$53)%,ユーザー別卸価格表!BD62+入力!$P$53),-入力!$N$42)*(入力!$I$35+1))</f>
        <v/>
      </c>
      <c r="BE62" s="195"/>
      <c r="BF62" s="195"/>
      <c r="BG62" s="223"/>
      <c r="BH62" s="209"/>
      <c r="BI62" s="222" t="str">
        <f>IF(全国標準卸価格表!BI62="","",ROUND(IF(入力!$N$39=1,ユーザー別卸価格表!BI62/(100-入力!$N$54)%,ユーザー別卸価格表!BI62+入力!$P$54),-入力!$N$42)*(入力!$I$35+1))</f>
        <v/>
      </c>
      <c r="BJ62" s="195"/>
      <c r="BK62" s="195"/>
      <c r="BL62" s="223"/>
      <c r="BM62" s="366"/>
      <c r="BN62" s="222"/>
      <c r="BO62" s="195"/>
      <c r="BP62" s="195"/>
      <c r="BQ62" s="195"/>
      <c r="BR62" s="193"/>
      <c r="BS62" s="222"/>
      <c r="BT62" s="195"/>
      <c r="BU62" s="195"/>
      <c r="BV62" s="380"/>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W62" s="137"/>
      <c r="CX62" s="138"/>
      <c r="CY62" s="138"/>
      <c r="CZ62" s="138"/>
      <c r="DA62" s="144"/>
      <c r="DB62" s="138"/>
      <c r="DC62" s="138"/>
      <c r="DD62" s="138"/>
      <c r="DE62" s="138"/>
      <c r="DF62" s="138"/>
      <c r="DG62" s="138"/>
      <c r="DH62" s="138"/>
      <c r="DI62" s="138"/>
      <c r="DJ62" s="138"/>
      <c r="DK62" s="138"/>
      <c r="DL62" s="138"/>
      <c r="DM62" s="138"/>
      <c r="DN62" s="138"/>
      <c r="DO62" s="138"/>
      <c r="DP62" s="138"/>
      <c r="DQ62" s="138"/>
      <c r="DR62" s="138"/>
      <c r="DS62" s="138"/>
      <c r="DT62" s="144"/>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c r="ER62" s="138"/>
      <c r="ES62" s="138"/>
      <c r="ET62" s="66"/>
      <c r="EU62" s="138"/>
      <c r="EV62" s="137"/>
      <c r="EW62" s="138"/>
      <c r="EX62" s="138"/>
      <c r="EY62" s="137"/>
      <c r="EZ62" s="138"/>
      <c r="FA62" s="196"/>
      <c r="FB62" s="137"/>
      <c r="FC62" s="137"/>
      <c r="FD62" s="137"/>
      <c r="FE62" s="138"/>
      <c r="FF62" s="196"/>
      <c r="FG62" s="137"/>
      <c r="FH62" s="137"/>
      <c r="FI62" s="137"/>
      <c r="FJ62" s="138"/>
      <c r="FK62" s="196"/>
      <c r="FL62" s="137"/>
      <c r="FM62" s="137"/>
      <c r="FN62" s="137"/>
      <c r="FO62" s="138"/>
      <c r="FP62" s="196"/>
      <c r="FQ62" s="137"/>
      <c r="FR62" s="137"/>
      <c r="FT62" s="138"/>
      <c r="FU62" s="196"/>
      <c r="FV62" s="137"/>
      <c r="FW62" s="137"/>
      <c r="FX62" s="105"/>
      <c r="GW62" s="66"/>
      <c r="GX62" s="413" t="s">
        <v>1963</v>
      </c>
      <c r="GY62" s="209" t="s">
        <v>737</v>
      </c>
      <c r="GZ62" s="222">
        <f>IF(全国標準卸価格表!GZ62="","",ROUND(IF(入力!$N$39=1,ユーザー別卸価格表!GZ62/(100-入力!$N$89)%,ユーザー別卸価格表!GZ62+入力!$P$89),-入力!$N$42)*(入力!$I$35+1))</f>
        <v>23540.000000000004</v>
      </c>
      <c r="HA62" s="135"/>
      <c r="HB62" s="209"/>
      <c r="HC62" s="222" t="str">
        <f>IF(全国標準卸価格表!HC62="","",ROUND(IF(入力!$N$39=1,ユーザー別卸価格表!HC62/(100-入力!$N$90)%,ユーザー別卸価格表!HC62+入力!$P$90),-入力!$N$42)*(入力!$I$35+1))</f>
        <v/>
      </c>
      <c r="HD62" s="135"/>
      <c r="HE62" s="366"/>
      <c r="HF62" s="222"/>
      <c r="HG62" s="135"/>
      <c r="HH62" s="193"/>
      <c r="HI62" s="193"/>
      <c r="HJ62" s="243"/>
      <c r="HK62" s="210"/>
      <c r="HL62" s="66"/>
      <c r="HM62" s="112"/>
      <c r="HN62" s="111"/>
      <c r="HP62" s="606"/>
      <c r="HQ62" s="646"/>
      <c r="HR62" s="166" t="s">
        <v>1907</v>
      </c>
      <c r="HS62" s="167" t="s">
        <v>455</v>
      </c>
      <c r="HT62" s="213" t="s">
        <v>1848</v>
      </c>
      <c r="HU62" s="168" t="s">
        <v>1847</v>
      </c>
      <c r="HV62" s="169">
        <f>IF(全国標準卸価格表!HV62="","",ROUND(IF(入力!$N$39=1,ユーザー別卸価格表!HV62/(100-入力!$N$107)%,ユーザー別卸価格表!HV62+入力!$P$107),-入力!$N$42)*(入力!$I$35+1))</f>
        <v>97900.000000000015</v>
      </c>
      <c r="HX62" s="606"/>
      <c r="HY62" s="646"/>
      <c r="HZ62" s="166" t="s">
        <v>1313</v>
      </c>
      <c r="IA62" s="167" t="s">
        <v>456</v>
      </c>
      <c r="IB62" s="213" t="s">
        <v>1314</v>
      </c>
      <c r="IC62" s="168" t="s">
        <v>1283</v>
      </c>
      <c r="ID62" s="169">
        <f>IF(全国標準卸価格表!ID62="","",ROUND(IF(入力!$N$39=1,ユーザー別卸価格表!ID62/(100-入力!$N$143)%,ユーザー別卸価格表!ID62+入力!$P$143),-入力!$N$42)*(入力!$I$35+1))</f>
        <v>90420.000000000015</v>
      </c>
      <c r="IE62" s="68"/>
      <c r="IF62" s="360"/>
      <c r="IG62" s="389"/>
      <c r="IH62" s="144"/>
      <c r="II62" s="144"/>
      <c r="IJ62" s="380"/>
      <c r="IK62" s="310"/>
      <c r="IL62" s="331"/>
      <c r="IM62" s="68"/>
      <c r="IN62" s="606"/>
      <c r="IO62" s="610"/>
      <c r="IP62" s="186" t="s">
        <v>1486</v>
      </c>
      <c r="IQ62" s="187" t="s">
        <v>456</v>
      </c>
      <c r="IR62" s="352" t="s">
        <v>1295</v>
      </c>
      <c r="IS62" s="168" t="s">
        <v>1260</v>
      </c>
      <c r="IT62" s="169">
        <f>IF(全国標準卸価格表!IT62="","",ROUND(IF(入力!$N$39=1,ユーザー別卸価格表!IT62/(100-入力!$N$205)%,ユーザー別卸価格表!IT62+入力!$P$205),-入力!$N$42)*(入力!$I$35+1))</f>
        <v>33660</v>
      </c>
    </row>
    <row r="63" spans="1:254" ht="29.1" customHeight="1" thickBot="1">
      <c r="A63" s="619"/>
      <c r="B63" s="212" t="s">
        <v>157</v>
      </c>
      <c r="C63" s="135">
        <v>91</v>
      </c>
      <c r="D63" s="238"/>
      <c r="E63" s="209"/>
      <c r="F63" s="222" t="str">
        <f>IF(全国標準卸価格表!F63="","",ROUND(IF(入力!$N$39=1,ユーザー別卸価格表!F63/(100-入力!$N$45)%,ユーザー別卸価格表!F63+入力!$P$45),-入力!$N$42)*(入力!$I$35+1))</f>
        <v/>
      </c>
      <c r="G63" s="195"/>
      <c r="H63" s="195"/>
      <c r="I63" s="195"/>
      <c r="J63" s="386" t="s">
        <v>1536</v>
      </c>
      <c r="K63" s="222" t="str">
        <f>IF(全国標準卸価格表!K63="","",ROUND(IF(入力!$N$39=1,ユーザー別卸価格表!K63/(100-入力!$N$46)%,ユーザー別卸価格表!K63+入力!$P$46),-入力!$N$42)*(入力!$I$35+1))</f>
        <v/>
      </c>
      <c r="L63" s="389" t="s">
        <v>1536</v>
      </c>
      <c r="M63" s="389" t="s">
        <v>1536</v>
      </c>
      <c r="N63" s="389"/>
      <c r="O63" s="209" t="s">
        <v>615</v>
      </c>
      <c r="P63" s="222">
        <f>IF(全国標準卸価格表!P63="","",ROUND(IF(入力!$N$39=1,ユーザー別卸価格表!P63/(100-入力!$N$47)%,ユーザー別卸価格表!P63+入力!$P$47),-入力!$N$42)*(入力!$I$35+1))</f>
        <v>44330</v>
      </c>
      <c r="Q63" s="195" t="s">
        <v>588</v>
      </c>
      <c r="R63" s="195"/>
      <c r="S63" s="195"/>
      <c r="T63" s="209"/>
      <c r="U63" s="222" t="str">
        <f>IF(全国標準卸価格表!U63="","",ROUND(IF(入力!$N$39=1,ユーザー別卸価格表!U63/(100-入力!$N$48)%,ユーザー別卸価格表!U63+入力!$P$48),-入力!$N$42)*(入力!$I$35+1))</f>
        <v/>
      </c>
      <c r="V63" s="195"/>
      <c r="W63" s="195"/>
      <c r="X63" s="242"/>
      <c r="Y63" s="117"/>
      <c r="Z63" s="619"/>
      <c r="AA63" s="212" t="s">
        <v>157</v>
      </c>
      <c r="AB63" s="135">
        <v>91</v>
      </c>
      <c r="AC63" s="238"/>
      <c r="AD63" s="209"/>
      <c r="AE63" s="222" t="str">
        <f>IF(全国標準卸価格表!AE63="","",ROUND(IF(入力!$N$39=1,ユーザー別卸価格表!AE63/(100-入力!$N$49)%,ユーザー別卸価格表!AE63+入力!$P$49),-入力!$N$42)*(入力!$I$35+1))</f>
        <v/>
      </c>
      <c r="AF63" s="195"/>
      <c r="AG63" s="195"/>
      <c r="AH63" s="242"/>
      <c r="AI63" s="209" t="s">
        <v>1997</v>
      </c>
      <c r="AJ63" s="243">
        <f>IF(全国標準卸価格表!AJ63="","",ROUND(IF(入力!$N$39=1,ユーザー別卸価格表!AJ63/(100-入力!$N$50)%,ユーザー別卸価格表!AJ63+入力!$P$50),-入力!$N$42)*(入力!$I$35+1))</f>
        <v>54890.000000000007</v>
      </c>
      <c r="AK63" s="195" t="s">
        <v>635</v>
      </c>
      <c r="AL63" s="195" t="s">
        <v>589</v>
      </c>
      <c r="AM63" s="242"/>
      <c r="AN63" s="209"/>
      <c r="AO63" s="222" t="str">
        <f>IF(全国標準卸価格表!AO63="","",ROUND(IF(入力!$N$39=1,ユーザー別卸価格表!AO63/(100-入力!$N$51)%,ユーザー別卸価格表!AO63+入力!$P$51),-入力!$N$42)*(入力!$I$35+1))</f>
        <v/>
      </c>
      <c r="AP63" s="380"/>
      <c r="AQ63" s="195"/>
      <c r="AR63" s="195"/>
      <c r="AS63" s="209"/>
      <c r="AT63" s="222" t="str">
        <f>IF(全国標準卸価格表!AT63="","",ROUND(IF(入力!$N$39=1,ユーザー別卸価格表!AT63/(100-入力!$N$52)%,ユーザー別卸価格表!AT63+入力!$P$52),-入力!$N$42)*(入力!$I$35+1))</f>
        <v/>
      </c>
      <c r="AU63" s="195"/>
      <c r="AV63" s="195"/>
      <c r="AW63" s="242"/>
      <c r="AY63" s="619"/>
      <c r="AZ63" s="212" t="s">
        <v>157</v>
      </c>
      <c r="BA63" s="135">
        <v>91</v>
      </c>
      <c r="BB63" s="238"/>
      <c r="BC63" s="209"/>
      <c r="BD63" s="222" t="str">
        <f>IF(全国標準卸価格表!BD63="","",ROUND(IF(入力!$N$39=1,ユーザー別卸価格表!BD63/(100-入力!$N$53)%,ユーザー別卸価格表!BD63+入力!$P$53),-入力!$N$42)*(入力!$I$35+1))</f>
        <v/>
      </c>
      <c r="BE63" s="195"/>
      <c r="BF63" s="195"/>
      <c r="BG63" s="195"/>
      <c r="BH63" s="209"/>
      <c r="BI63" s="222" t="str">
        <f>IF(全国標準卸価格表!BI63="","",ROUND(IF(入力!$N$39=1,ユーザー別卸価格表!BI63/(100-入力!$N$54)%,ユーザー別卸価格表!BI63+入力!$P$54),-入力!$N$42)*(入力!$I$35+1))</f>
        <v/>
      </c>
      <c r="BJ63" s="195"/>
      <c r="BK63" s="195"/>
      <c r="BL63" s="223"/>
      <c r="BM63" s="366"/>
      <c r="BN63" s="222"/>
      <c r="BO63" s="195"/>
      <c r="BP63" s="195"/>
      <c r="BQ63" s="195"/>
      <c r="BR63" s="193"/>
      <c r="BS63" s="222"/>
      <c r="BT63" s="195"/>
      <c r="BU63" s="195"/>
      <c r="BV63" s="380"/>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W63" s="137"/>
      <c r="CX63" s="138"/>
      <c r="CY63" s="138"/>
      <c r="CZ63" s="138"/>
      <c r="DA63" s="144"/>
      <c r="DB63" s="138"/>
      <c r="DC63" s="138"/>
      <c r="DD63" s="138"/>
      <c r="DE63" s="138"/>
      <c r="DF63" s="138"/>
      <c r="DG63" s="138"/>
      <c r="DH63" s="138"/>
      <c r="DI63" s="138"/>
      <c r="DJ63" s="138"/>
      <c r="DK63" s="138"/>
      <c r="DL63" s="138"/>
      <c r="DM63" s="138"/>
      <c r="DN63" s="138"/>
      <c r="DO63" s="138"/>
      <c r="DP63" s="138"/>
      <c r="DQ63" s="138"/>
      <c r="DR63" s="138"/>
      <c r="DS63" s="138"/>
      <c r="DT63" s="144"/>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66"/>
      <c r="EU63" s="138"/>
      <c r="EV63" s="137"/>
      <c r="EW63" s="138"/>
      <c r="EX63" s="138"/>
      <c r="EY63" s="137"/>
      <c r="EZ63" s="138"/>
      <c r="FA63" s="196"/>
      <c r="FB63" s="137"/>
      <c r="FC63" s="137"/>
      <c r="FD63" s="137"/>
      <c r="FE63" s="138"/>
      <c r="FF63" s="196"/>
      <c r="FG63" s="137"/>
      <c r="FH63" s="137"/>
      <c r="FI63" s="137"/>
      <c r="FJ63" s="138"/>
      <c r="FK63" s="196"/>
      <c r="FL63" s="137"/>
      <c r="FM63" s="137"/>
      <c r="FN63" s="137"/>
      <c r="FO63" s="138"/>
      <c r="FP63" s="196"/>
      <c r="FQ63" s="137"/>
      <c r="FR63" s="137"/>
      <c r="FS63" s="137"/>
      <c r="FT63" s="138"/>
      <c r="FU63" s="196"/>
      <c r="FV63" s="137"/>
      <c r="FW63" s="137"/>
      <c r="FX63" s="105"/>
      <c r="GW63" s="66"/>
      <c r="GX63" s="414" t="s">
        <v>1964</v>
      </c>
      <c r="GY63" s="127" t="s">
        <v>738</v>
      </c>
      <c r="GZ63" s="128">
        <f>IF(全国標準卸価格表!GZ63="","",ROUND(IF(入力!$N$39=1,ユーザー別卸価格表!GZ63/(100-入力!$N$89)%,ユーザー別卸価格表!GZ63+入力!$P$89),-入力!$N$42)*(入力!$I$35+1))</f>
        <v>22440</v>
      </c>
      <c r="HA63" s="294"/>
      <c r="HB63" s="127"/>
      <c r="HC63" s="128" t="str">
        <f>IF(全国標準卸価格表!HC63="","",ROUND(IF(入力!$N$39=1,ユーザー別卸価格表!HC63/(100-入力!$N$90)%,ユーザー別卸価格表!HC63+入力!$P$90),-入力!$N$42)*(入力!$I$35+1))</f>
        <v/>
      </c>
      <c r="HD63" s="294"/>
      <c r="HE63" s="366"/>
      <c r="HF63" s="222"/>
      <c r="HG63" s="135"/>
      <c r="HH63" s="193"/>
      <c r="HI63" s="193"/>
      <c r="HJ63" s="243"/>
      <c r="HK63" s="210"/>
      <c r="HL63" s="66"/>
      <c r="HM63" s="112"/>
      <c r="HN63" s="111"/>
      <c r="HP63" s="607"/>
      <c r="HQ63" s="646"/>
      <c r="HR63" s="166" t="s">
        <v>1907</v>
      </c>
      <c r="HS63" s="167" t="s">
        <v>456</v>
      </c>
      <c r="HT63" s="213" t="s">
        <v>1844</v>
      </c>
      <c r="HU63" s="168" t="s">
        <v>1843</v>
      </c>
      <c r="HV63" s="169">
        <f>IF(全国標準卸価格表!HV63="","",ROUND(IF(入力!$N$39=1,ユーザー別卸価格表!HV63/(100-入力!$N$107)%,ユーザー別卸価格表!HV63+入力!$P$107),-入力!$N$42)*(入力!$I$35+1))</f>
        <v>62590.000000000007</v>
      </c>
      <c r="HX63" s="606"/>
      <c r="HY63" s="646"/>
      <c r="HZ63" s="213" t="s">
        <v>1313</v>
      </c>
      <c r="IA63" s="167" t="s">
        <v>456</v>
      </c>
      <c r="IB63" s="213" t="s">
        <v>1317</v>
      </c>
      <c r="IC63" s="168" t="s">
        <v>1286</v>
      </c>
      <c r="ID63" s="169">
        <f>IF(全国標準卸価格表!ID63="","",ROUND(IF(入力!$N$39=1,ユーザー別卸価格表!ID63/(100-入力!$N$143)%,ユーザー別卸価格表!ID63+入力!$P$143),-入力!$N$42)*(入力!$I$35+1))</f>
        <v>52580.000000000007</v>
      </c>
      <c r="IE63" s="68"/>
      <c r="IF63" s="360"/>
      <c r="IG63" s="389"/>
      <c r="IH63" s="144"/>
      <c r="II63" s="144"/>
      <c r="IJ63" s="380"/>
      <c r="IK63" s="310"/>
      <c r="IL63" s="331"/>
      <c r="IM63" s="68"/>
      <c r="IN63" s="607"/>
      <c r="IO63" s="357" t="s">
        <v>1979</v>
      </c>
      <c r="IP63" s="181" t="s">
        <v>1357</v>
      </c>
      <c r="IQ63" s="182" t="s">
        <v>456</v>
      </c>
      <c r="IR63" s="353" t="s">
        <v>1083</v>
      </c>
      <c r="IS63" s="164" t="s">
        <v>1081</v>
      </c>
      <c r="IT63" s="165">
        <f>IF(全国標準卸価格表!IT63="","",ROUND(IF(入力!$N$39=1,ユーザー別卸価格表!IT63/(100-入力!$N$206)%,ユーザー別卸価格表!IT63+入力!$P$206),-入力!$N$42)*(入力!$I$35+1))</f>
        <v>55330.000000000007</v>
      </c>
    </row>
    <row r="64" spans="1:254" ht="29.1" customHeight="1" thickBot="1">
      <c r="A64" s="619"/>
      <c r="B64" s="212" t="s">
        <v>154</v>
      </c>
      <c r="C64" s="135"/>
      <c r="D64" s="238">
        <v>98</v>
      </c>
      <c r="E64" s="209"/>
      <c r="F64" s="222" t="str">
        <f>IF(全国標準卸価格表!F64="","",ROUND(IF(入力!$N$39=1,ユーザー別卸価格表!F64/(100-入力!$N$45)%,ユーザー別卸価格表!F64+入力!$P$45),-入力!$N$42)*(入力!$I$35+1))</f>
        <v/>
      </c>
      <c r="G64" s="195"/>
      <c r="H64" s="195"/>
      <c r="I64" s="195"/>
      <c r="J64" s="386" t="s">
        <v>1536</v>
      </c>
      <c r="K64" s="222" t="str">
        <f>IF(全国標準卸価格表!K64="","",ROUND(IF(入力!$N$39=1,ユーザー別卸価格表!K64/(100-入力!$N$46)%,ユーザー別卸価格表!K64+入力!$P$46),-入力!$N$42)*(入力!$I$35+1))</f>
        <v/>
      </c>
      <c r="L64" s="389" t="s">
        <v>1536</v>
      </c>
      <c r="M64" s="389" t="s">
        <v>1536</v>
      </c>
      <c r="N64" s="389"/>
      <c r="O64" s="209" t="s">
        <v>616</v>
      </c>
      <c r="P64" s="222">
        <f>IF(全国標準卸価格表!P64="","",ROUND(IF(入力!$N$39=1,ユーザー別卸価格表!P64/(100-入力!$N$47)%,ユーザー別卸価格表!P64+入力!$P$47),-入力!$N$42)*(入力!$I$35+1))</f>
        <v>46860.000000000007</v>
      </c>
      <c r="Q64" s="195" t="s">
        <v>588</v>
      </c>
      <c r="R64" s="195" t="s">
        <v>589</v>
      </c>
      <c r="S64" s="195"/>
      <c r="T64" s="209"/>
      <c r="U64" s="222" t="str">
        <f>IF(全国標準卸価格表!U64="","",ROUND(IF(入力!$N$39=1,ユーザー別卸価格表!U64/(100-入力!$N$48)%,ユーザー別卸価格表!U64+入力!$P$48),-入力!$N$42)*(入力!$I$35+1))</f>
        <v/>
      </c>
      <c r="V64" s="195"/>
      <c r="W64" s="195"/>
      <c r="X64" s="242"/>
      <c r="Y64" s="117"/>
      <c r="Z64" s="619"/>
      <c r="AA64" s="212" t="s">
        <v>154</v>
      </c>
      <c r="AB64" s="135"/>
      <c r="AC64" s="238">
        <v>98</v>
      </c>
      <c r="AD64" s="209"/>
      <c r="AE64" s="222" t="str">
        <f>IF(全国標準卸価格表!AE64="","",ROUND(IF(入力!$N$39=1,ユーザー別卸価格表!AE64/(100-入力!$N$49)%,ユーザー別卸価格表!AE64+入力!$P$49),-入力!$N$42)*(入力!$I$35+1))</f>
        <v/>
      </c>
      <c r="AF64" s="195"/>
      <c r="AG64" s="195"/>
      <c r="AH64" s="242"/>
      <c r="AI64" s="209"/>
      <c r="AJ64" s="243" t="str">
        <f>IF(全国標準卸価格表!AJ64="","",ROUND(IF(入力!$N$39=1,ユーザー別卸価格表!AJ64/(100-入力!$N$50)%,ユーザー別卸価格表!AJ64+入力!$P$50),-入力!$N$42)*(入力!$I$35+1))</f>
        <v/>
      </c>
      <c r="AK64" s="195"/>
      <c r="AL64" s="195"/>
      <c r="AM64" s="242"/>
      <c r="AN64" s="209"/>
      <c r="AO64" s="222" t="str">
        <f>IF(全国標準卸価格表!AO64="","",ROUND(IF(入力!$N$39=1,ユーザー別卸価格表!AO64/(100-入力!$N$51)%,ユーザー別卸価格表!AO64+入力!$P$51),-入力!$N$42)*(入力!$I$35+1))</f>
        <v/>
      </c>
      <c r="AP64" s="380"/>
      <c r="AQ64" s="195"/>
      <c r="AR64" s="195"/>
      <c r="AS64" s="209"/>
      <c r="AT64" s="222" t="str">
        <f>IF(全国標準卸価格表!AT64="","",ROUND(IF(入力!$N$39=1,ユーザー別卸価格表!AT64/(100-入力!$N$52)%,ユーザー別卸価格表!AT64+入力!$P$52),-入力!$N$42)*(入力!$I$35+1))</f>
        <v/>
      </c>
      <c r="AU64" s="195"/>
      <c r="AV64" s="195"/>
      <c r="AW64" s="242"/>
      <c r="AY64" s="619"/>
      <c r="AZ64" s="212" t="s">
        <v>154</v>
      </c>
      <c r="BA64" s="135"/>
      <c r="BB64" s="238">
        <v>98</v>
      </c>
      <c r="BC64" s="209"/>
      <c r="BD64" s="222" t="str">
        <f>IF(全国標準卸価格表!BD64="","",ROUND(IF(入力!$N$39=1,ユーザー別卸価格表!BD64/(100-入力!$N$53)%,ユーザー別卸価格表!BD64+入力!$P$53),-入力!$N$42)*(入力!$I$35+1))</f>
        <v/>
      </c>
      <c r="BE64" s="195"/>
      <c r="BF64" s="195"/>
      <c r="BG64" s="195"/>
      <c r="BH64" s="209"/>
      <c r="BI64" s="222" t="str">
        <f>IF(全国標準卸価格表!BI64="","",ROUND(IF(入力!$N$39=1,ユーザー別卸価格表!BI64/(100-入力!$N$54)%,ユーザー別卸価格表!BI64+入力!$P$54),-入力!$N$42)*(入力!$I$35+1))</f>
        <v/>
      </c>
      <c r="BJ64" s="195"/>
      <c r="BK64" s="195"/>
      <c r="BL64" s="223"/>
      <c r="BM64" s="366"/>
      <c r="BN64" s="222"/>
      <c r="BO64" s="195"/>
      <c r="BP64" s="195"/>
      <c r="BQ64" s="195"/>
      <c r="BR64" s="193"/>
      <c r="BS64" s="222"/>
      <c r="BT64" s="195"/>
      <c r="BU64" s="195"/>
      <c r="BV64" s="380"/>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W64" s="137"/>
      <c r="CX64" s="138"/>
      <c r="CY64" s="138"/>
      <c r="CZ64" s="138"/>
      <c r="DA64" s="144"/>
      <c r="DB64" s="138"/>
      <c r="DC64" s="138"/>
      <c r="DD64" s="138"/>
      <c r="DE64" s="138"/>
      <c r="DF64" s="138"/>
      <c r="DG64" s="138"/>
      <c r="DH64" s="138"/>
      <c r="DI64" s="138"/>
      <c r="DJ64" s="138"/>
      <c r="DK64" s="138"/>
      <c r="DL64" s="138"/>
      <c r="DM64" s="138"/>
      <c r="DN64" s="138"/>
      <c r="DO64" s="138"/>
      <c r="DP64" s="138"/>
      <c r="DQ64" s="138"/>
      <c r="DR64" s="138"/>
      <c r="DS64" s="138"/>
      <c r="DT64" s="144"/>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66"/>
      <c r="EU64" s="138"/>
      <c r="EV64" s="137"/>
      <c r="EW64" s="138"/>
      <c r="EX64" s="138"/>
      <c r="EY64" s="137"/>
      <c r="EZ64" s="138"/>
      <c r="FA64" s="196"/>
      <c r="FB64" s="137"/>
      <c r="FC64" s="137"/>
      <c r="FD64" s="137"/>
      <c r="FE64" s="138"/>
      <c r="FF64" s="196"/>
      <c r="FG64" s="137"/>
      <c r="FH64" s="137"/>
      <c r="FI64" s="137"/>
      <c r="FJ64" s="138"/>
      <c r="FK64" s="196"/>
      <c r="FL64" s="137"/>
      <c r="FM64" s="137"/>
      <c r="FN64" s="137"/>
      <c r="FO64" s="138"/>
      <c r="FP64" s="196"/>
      <c r="FQ64" s="137"/>
      <c r="FR64" s="137"/>
      <c r="FS64" s="137"/>
      <c r="FT64" s="138"/>
      <c r="FU64" s="196"/>
      <c r="FV64" s="137"/>
      <c r="FW64" s="137"/>
      <c r="FX64" s="105"/>
      <c r="GX64" s="138"/>
      <c r="GY64" s="144"/>
      <c r="GZ64" s="138"/>
      <c r="HA64" s="138"/>
      <c r="HB64" s="144"/>
      <c r="HC64" s="138"/>
      <c r="HD64" s="315" t="s">
        <v>1590</v>
      </c>
      <c r="HE64" s="193"/>
      <c r="HF64" s="222"/>
      <c r="HG64" s="135"/>
      <c r="HH64" s="193"/>
      <c r="HI64" s="193"/>
      <c r="HJ64" s="243"/>
      <c r="HK64" s="210"/>
      <c r="HL64" s="66"/>
      <c r="HM64" s="112"/>
      <c r="HN64" s="111"/>
      <c r="HP64" s="605" t="s">
        <v>864</v>
      </c>
      <c r="HQ64" s="747" t="s">
        <v>1304</v>
      </c>
      <c r="HR64" s="149" t="s">
        <v>1703</v>
      </c>
      <c r="HS64" s="150" t="s">
        <v>454</v>
      </c>
      <c r="HT64" s="332" t="s">
        <v>560</v>
      </c>
      <c r="HU64" s="151" t="s">
        <v>1701</v>
      </c>
      <c r="HV64" s="152">
        <f>IF(全国標準卸価格表!HV64="","",ROUND(IF(入力!$N$39=1,ユーザー別卸価格表!HV64/(100-入力!$N$108)%,ユーザー別卸価格表!HV64+入力!$P$108),-入力!$N$42)*(入力!$I$35+1))</f>
        <v>63470.000000000007</v>
      </c>
      <c r="HX64" s="607"/>
      <c r="HY64" s="667"/>
      <c r="HZ64" s="213" t="s">
        <v>1313</v>
      </c>
      <c r="IA64" s="167" t="s">
        <v>456</v>
      </c>
      <c r="IB64" s="213" t="s">
        <v>483</v>
      </c>
      <c r="IC64" s="168" t="s">
        <v>1285</v>
      </c>
      <c r="ID64" s="169">
        <f>IF(全国標準卸価格表!ID64="","",ROUND(IF(入力!$N$39=1,ユーザー別卸価格表!ID64/(100-入力!$N$143)%,ユーザー別卸価格表!ID64+入力!$P$143),-入力!$N$42)*(入力!$I$35+1))</f>
        <v>44660</v>
      </c>
      <c r="IE64" s="68"/>
      <c r="IF64" s="360"/>
      <c r="IG64" s="389"/>
      <c r="IH64" s="144"/>
      <c r="II64" s="144"/>
      <c r="IJ64" s="380"/>
      <c r="IK64" s="310"/>
      <c r="IL64" s="331"/>
      <c r="IM64" s="68"/>
      <c r="IN64" s="138" t="s">
        <v>79</v>
      </c>
      <c r="IO64" s="340"/>
      <c r="IP64" s="138"/>
      <c r="IQ64" s="138"/>
      <c r="IR64" s="340"/>
      <c r="IS64" s="144"/>
      <c r="IT64" s="138"/>
    </row>
    <row r="65" spans="1:254" ht="29.1" customHeight="1">
      <c r="A65" s="619"/>
      <c r="B65" s="231" t="s">
        <v>766</v>
      </c>
      <c r="C65" s="248">
        <v>81</v>
      </c>
      <c r="D65" s="233"/>
      <c r="E65" s="234"/>
      <c r="F65" s="249" t="str">
        <f>IF(全国標準卸価格表!F65="","",ROUND(IF(入力!$N$39=1,ユーザー別卸価格表!F65/(100-入力!$N$45)%,ユーザー別卸価格表!F65+入力!$P$45),-入力!$N$42)*(入力!$I$35+1))</f>
        <v/>
      </c>
      <c r="G65" s="250"/>
      <c r="H65" s="250"/>
      <c r="I65" s="250"/>
      <c r="J65" s="562" t="s">
        <v>1536</v>
      </c>
      <c r="K65" s="249" t="str">
        <f>IF(全国標準卸価格表!K65="","",ROUND(IF(入力!$N$39=1,ユーザー別卸価格表!K65/(100-入力!$N$46)%,ユーザー別卸価格表!K65+入力!$P$46),-入力!$N$42)*(入力!$I$35+1))</f>
        <v/>
      </c>
      <c r="L65" s="567" t="s">
        <v>1536</v>
      </c>
      <c r="M65" s="567" t="s">
        <v>1536</v>
      </c>
      <c r="N65" s="567"/>
      <c r="O65" s="234" t="s">
        <v>767</v>
      </c>
      <c r="P65" s="249">
        <f>IF(全国標準卸価格表!P65="","",ROUND(IF(入力!$N$39=1,ユーザー別卸価格表!P65/(100-入力!$N$47)%,ユーザー別卸価格表!P65+入力!$P$47),-入力!$N$42)*(入力!$I$35+1))</f>
        <v>33550</v>
      </c>
      <c r="Q65" s="250" t="s">
        <v>588</v>
      </c>
      <c r="R65" s="250"/>
      <c r="S65" s="250"/>
      <c r="T65" s="234"/>
      <c r="U65" s="249" t="str">
        <f>IF(全国標準卸価格表!U65="","",ROUND(IF(入力!$N$39=1,ユーザー別卸価格表!U65/(100-入力!$N$48)%,ユーザー別卸価格表!U65+入力!$P$48),-入力!$N$42)*(入力!$I$35+1))</f>
        <v/>
      </c>
      <c r="V65" s="250"/>
      <c r="W65" s="250"/>
      <c r="X65" s="241"/>
      <c r="Y65" s="117"/>
      <c r="Z65" s="619"/>
      <c r="AA65" s="231" t="s">
        <v>766</v>
      </c>
      <c r="AB65" s="248">
        <v>81</v>
      </c>
      <c r="AC65" s="233"/>
      <c r="AD65" s="234"/>
      <c r="AE65" s="249" t="str">
        <f>IF(全国標準卸価格表!AE65="","",ROUND(IF(入力!$N$39=1,ユーザー別卸価格表!AE65/(100-入力!$N$49)%,ユーザー別卸価格表!AE65+入力!$P$49),-入力!$N$42)*(入力!$I$35+1))</f>
        <v/>
      </c>
      <c r="AF65" s="250"/>
      <c r="AG65" s="250"/>
      <c r="AH65" s="241"/>
      <c r="AI65" s="234"/>
      <c r="AJ65" s="251" t="str">
        <f>IF(全国標準卸価格表!AJ65="","",ROUND(IF(入力!$N$39=1,ユーザー別卸価格表!AJ65/(100-入力!$N$50)%,ユーザー別卸価格表!AJ65+入力!$P$50),-入力!$N$42)*(入力!$I$35+1))</f>
        <v/>
      </c>
      <c r="AK65" s="250"/>
      <c r="AL65" s="250"/>
      <c r="AM65" s="241"/>
      <c r="AN65" s="234"/>
      <c r="AO65" s="249" t="str">
        <f>IF(全国標準卸価格表!AO65="","",ROUND(IF(入力!$N$39=1,ユーザー別卸価格表!AO65/(100-入力!$N$51)%,ユーザー別卸価格表!AO65+入力!$P$51),-入力!$N$42)*(入力!$I$35+1))</f>
        <v/>
      </c>
      <c r="AP65" s="398"/>
      <c r="AQ65" s="250"/>
      <c r="AR65" s="250"/>
      <c r="AS65" s="234"/>
      <c r="AT65" s="249" t="str">
        <f>IF(全国標準卸価格表!AT65="","",ROUND(IF(入力!$N$39=1,ユーザー別卸価格表!AT65/(100-入力!$N$52)%,ユーザー別卸価格表!AT65+入力!$P$52),-入力!$N$42)*(入力!$I$35+1))</f>
        <v/>
      </c>
      <c r="AU65" s="250"/>
      <c r="AV65" s="250"/>
      <c r="AW65" s="241"/>
      <c r="AY65" s="619"/>
      <c r="AZ65" s="231" t="s">
        <v>766</v>
      </c>
      <c r="BA65" s="248">
        <v>81</v>
      </c>
      <c r="BB65" s="233"/>
      <c r="BC65" s="234"/>
      <c r="BD65" s="249" t="str">
        <f>IF(全国標準卸価格表!BD65="","",ROUND(IF(入力!$N$39=1,ユーザー別卸価格表!BD65/(100-入力!$N$53)%,ユーザー別卸価格表!BD65+入力!$P$53),-入力!$N$42)*(入力!$I$35+1))</f>
        <v/>
      </c>
      <c r="BE65" s="250"/>
      <c r="BF65" s="250"/>
      <c r="BG65" s="250"/>
      <c r="BH65" s="234"/>
      <c r="BI65" s="249" t="str">
        <f>IF(全国標準卸価格表!BI65="","",ROUND(IF(入力!$N$39=1,ユーザー別卸価格表!BI65/(100-入力!$N$54)%,ユーザー別卸価格表!BI65+入力!$P$54),-入力!$N$42)*(入力!$I$35+1))</f>
        <v/>
      </c>
      <c r="BJ65" s="250"/>
      <c r="BK65" s="250"/>
      <c r="BL65" s="237"/>
      <c r="BM65" s="366"/>
      <c r="BN65" s="222"/>
      <c r="BO65" s="195"/>
      <c r="BP65" s="195"/>
      <c r="BQ65" s="195"/>
      <c r="BR65" s="193"/>
      <c r="BS65" s="222"/>
      <c r="BT65" s="195"/>
      <c r="BU65" s="195"/>
      <c r="BV65" s="380"/>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W65" s="137"/>
      <c r="CX65" s="138"/>
      <c r="CY65" s="138"/>
      <c r="CZ65" s="138"/>
      <c r="DA65" s="144"/>
      <c r="DB65" s="138"/>
      <c r="DC65" s="138"/>
      <c r="DD65" s="138"/>
      <c r="DE65" s="138"/>
      <c r="DF65" s="138"/>
      <c r="DG65" s="138"/>
      <c r="DH65" s="138"/>
      <c r="DI65" s="138"/>
      <c r="DJ65" s="138"/>
      <c r="DK65" s="138"/>
      <c r="DL65" s="138"/>
      <c r="DM65" s="138"/>
      <c r="DN65" s="138"/>
      <c r="DO65" s="138"/>
      <c r="DP65" s="138"/>
      <c r="DQ65" s="138"/>
      <c r="DR65" s="138"/>
      <c r="DS65" s="138"/>
      <c r="DT65" s="144"/>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66"/>
      <c r="EU65" s="138"/>
      <c r="EV65" s="137"/>
      <c r="EW65" s="138"/>
      <c r="EX65" s="138"/>
      <c r="EY65" s="137"/>
      <c r="EZ65" s="138"/>
      <c r="FA65" s="196"/>
      <c r="FB65" s="137"/>
      <c r="FC65" s="137"/>
      <c r="FD65" s="137"/>
      <c r="FE65" s="138"/>
      <c r="FF65" s="196"/>
      <c r="FG65" s="137"/>
      <c r="FH65" s="137"/>
      <c r="FI65" s="137"/>
      <c r="FJ65" s="138"/>
      <c r="FK65" s="196"/>
      <c r="FL65" s="137"/>
      <c r="FM65" s="137"/>
      <c r="FN65" s="137"/>
      <c r="FO65" s="138"/>
      <c r="FP65" s="196"/>
      <c r="FQ65" s="137"/>
      <c r="FR65" s="137"/>
      <c r="FS65" s="137"/>
      <c r="FT65" s="138"/>
      <c r="FU65" s="196"/>
      <c r="FV65" s="137"/>
      <c r="FW65" s="137"/>
      <c r="FX65" s="105"/>
      <c r="GW65" s="97"/>
      <c r="GX65" s="138"/>
      <c r="GY65" s="144"/>
      <c r="GZ65" s="138"/>
      <c r="HA65" s="138"/>
      <c r="HB65" s="144"/>
      <c r="HC65" s="138"/>
      <c r="HD65" s="138"/>
      <c r="HE65" s="193"/>
      <c r="HF65" s="222"/>
      <c r="HG65" s="135"/>
      <c r="HH65" s="193"/>
      <c r="HI65" s="193"/>
      <c r="HJ65" s="243"/>
      <c r="HK65" s="210"/>
      <c r="HL65" s="66"/>
      <c r="HM65" s="112"/>
      <c r="HN65" s="111"/>
      <c r="HP65" s="606"/>
      <c r="HQ65" s="748"/>
      <c r="HR65" s="166" t="s">
        <v>1303</v>
      </c>
      <c r="HS65" s="167" t="s">
        <v>455</v>
      </c>
      <c r="HT65" s="213" t="s">
        <v>1704</v>
      </c>
      <c r="HU65" s="168" t="s">
        <v>1702</v>
      </c>
      <c r="HV65" s="169">
        <f>IF(全国標準卸価格表!HV65="","",ROUND(IF(入力!$N$39=1,ユーザー別卸価格表!HV65/(100-入力!$N$108)%,ユーザー別卸価格表!HV65+入力!$P$108),-入力!$N$42)*(入力!$I$35+1))</f>
        <v>73920</v>
      </c>
      <c r="HX65" s="629" t="s">
        <v>1202</v>
      </c>
      <c r="HY65" s="691" t="s">
        <v>1203</v>
      </c>
      <c r="HZ65" s="332" t="s">
        <v>1508</v>
      </c>
      <c r="IA65" s="150" t="s">
        <v>956</v>
      </c>
      <c r="IB65" s="332" t="s">
        <v>1173</v>
      </c>
      <c r="IC65" s="151" t="s">
        <v>1171</v>
      </c>
      <c r="ID65" s="152">
        <f>IF(全国標準卸価格表!ID65="","",ROUND(IF(入力!$N$39=1,ユーザー別卸価格表!ID65/(100-入力!$N$144)%,ユーザー別卸価格表!ID65+入力!$P$144),-入力!$N$42)*(入力!$I$35+1))</f>
        <v>93060.000000000015</v>
      </c>
      <c r="IE65" s="68"/>
      <c r="IF65" s="360"/>
      <c r="IG65" s="389"/>
      <c r="IH65" s="144"/>
      <c r="II65" s="144"/>
      <c r="IJ65" s="380"/>
      <c r="IK65" s="310"/>
      <c r="IL65" s="331"/>
      <c r="IM65" s="68"/>
      <c r="IN65" s="138" t="s">
        <v>78</v>
      </c>
      <c r="IO65" s="340"/>
      <c r="IP65" s="138"/>
      <c r="IQ65" s="138"/>
      <c r="IR65" s="340"/>
      <c r="IS65" s="144"/>
      <c r="IT65" s="138"/>
    </row>
    <row r="66" spans="1:254" ht="29.1" customHeight="1" thickBot="1">
      <c r="A66" s="619"/>
      <c r="B66" s="212" t="s">
        <v>148</v>
      </c>
      <c r="C66" s="135">
        <v>84</v>
      </c>
      <c r="D66" s="238">
        <v>88</v>
      </c>
      <c r="E66" s="209"/>
      <c r="F66" s="222" t="str">
        <f>IF(全国標準卸価格表!F66="","",ROUND(IF(入力!$N$39=1,ユーザー別卸価格表!F66/(100-入力!$N$45)%,ユーザー別卸価格表!F66+入力!$P$45),-入力!$N$42)*(入力!$I$35+1))</f>
        <v/>
      </c>
      <c r="G66" s="195"/>
      <c r="H66" s="195"/>
      <c r="I66" s="195"/>
      <c r="J66" s="386" t="s">
        <v>2008</v>
      </c>
      <c r="K66" s="222">
        <f>IF(全国標準卸価格表!K66="","",ROUND(IF(入力!$N$39=1,ユーザー別卸価格表!K66/(100-入力!$N$46)%,ユーザー別卸価格表!K66+入力!$P$46),-入力!$N$42)*(入力!$I$35+1))</f>
        <v>35530</v>
      </c>
      <c r="L66" s="389" t="s">
        <v>588</v>
      </c>
      <c r="M66" s="389"/>
      <c r="N66" s="389"/>
      <c r="O66" s="209" t="s">
        <v>617</v>
      </c>
      <c r="P66" s="222">
        <f>IF(全国標準卸価格表!P66="","",ROUND(IF(入力!$N$39=1,ユーザー別卸価格表!P66/(100-入力!$N$47)%,ユーザー別卸価格表!P66+入力!$P$47),-入力!$N$42)*(入力!$I$35+1))</f>
        <v>35530</v>
      </c>
      <c r="Q66" s="195" t="s">
        <v>588</v>
      </c>
      <c r="R66" s="195" t="s">
        <v>589</v>
      </c>
      <c r="S66" s="195"/>
      <c r="T66" s="209"/>
      <c r="U66" s="222" t="str">
        <f>IF(全国標準卸価格表!U66="","",ROUND(IF(入力!$N$39=1,ユーザー別卸価格表!U66/(100-入力!$N$48)%,ユーザー別卸価格表!U66+入力!$P$48),-入力!$N$42)*(入力!$I$35+1))</f>
        <v/>
      </c>
      <c r="V66" s="195"/>
      <c r="W66" s="195"/>
      <c r="X66" s="242"/>
      <c r="Y66" s="117"/>
      <c r="Z66" s="619"/>
      <c r="AA66" s="212" t="s">
        <v>148</v>
      </c>
      <c r="AB66" s="135">
        <v>84</v>
      </c>
      <c r="AC66" s="238">
        <v>88</v>
      </c>
      <c r="AD66" s="209"/>
      <c r="AE66" s="222" t="str">
        <f>IF(全国標準卸価格表!AE66="","",ROUND(IF(入力!$N$39=1,ユーザー別卸価格表!AE66/(100-入力!$N$49)%,ユーザー別卸価格表!AE66+入力!$P$49),-入力!$N$42)*(入力!$I$35+1))</f>
        <v/>
      </c>
      <c r="AF66" s="195"/>
      <c r="AG66" s="195"/>
      <c r="AH66" s="242"/>
      <c r="AI66" s="209" t="s">
        <v>1832</v>
      </c>
      <c r="AJ66" s="243">
        <f>IF(全国標準卸価格表!AJ66="","",ROUND(IF(入力!$N$39=1,ユーザー別卸価格表!AJ66/(100-入力!$N$50)%,ユーザー別卸価格表!AJ66+入力!$P$50),-入力!$N$42)*(入力!$I$35+1))</f>
        <v>38610</v>
      </c>
      <c r="AK66" s="195" t="s">
        <v>635</v>
      </c>
      <c r="AL66" s="195" t="s">
        <v>589</v>
      </c>
      <c r="AM66" s="242"/>
      <c r="AN66" s="209"/>
      <c r="AO66" s="222" t="str">
        <f>IF(全国標準卸価格表!AO66="","",ROUND(IF(入力!$N$39=1,ユーザー別卸価格表!AO66/(100-入力!$N$51)%,ユーザー別卸価格表!AO66+入力!$P$51),-入力!$N$42)*(入力!$I$35+1))</f>
        <v/>
      </c>
      <c r="AP66" s="380"/>
      <c r="AQ66" s="195"/>
      <c r="AR66" s="195"/>
      <c r="AS66" s="209"/>
      <c r="AT66" s="222" t="str">
        <f>IF(全国標準卸価格表!AT66="","",ROUND(IF(入力!$N$39=1,ユーザー別卸価格表!AT66/(100-入力!$N$52)%,ユーザー別卸価格表!AT66+入力!$P$52),-入力!$N$42)*(入力!$I$35+1))</f>
        <v/>
      </c>
      <c r="AU66" s="195"/>
      <c r="AV66" s="195"/>
      <c r="AW66" s="242"/>
      <c r="AY66" s="619"/>
      <c r="AZ66" s="212" t="s">
        <v>148</v>
      </c>
      <c r="BA66" s="135">
        <v>84</v>
      </c>
      <c r="BB66" s="238">
        <v>88</v>
      </c>
      <c r="BC66" s="209"/>
      <c r="BD66" s="222" t="str">
        <f>IF(全国標準卸価格表!BD66="","",ROUND(IF(入力!$N$39=1,ユーザー別卸価格表!BD66/(100-入力!$N$53)%,ユーザー別卸価格表!BD66+入力!$P$53),-入力!$N$42)*(入力!$I$35+1))</f>
        <v/>
      </c>
      <c r="BE66" s="195"/>
      <c r="BF66" s="195"/>
      <c r="BG66" s="195"/>
      <c r="BH66" s="209"/>
      <c r="BI66" s="222" t="str">
        <f>IF(全国標準卸価格表!BI66="","",ROUND(IF(入力!$N$39=1,ユーザー別卸価格表!BI66/(100-入力!$N$54)%,ユーザー別卸価格表!BI66+入力!$P$54),-入力!$N$42)*(入力!$I$35+1))</f>
        <v/>
      </c>
      <c r="BJ66" s="195"/>
      <c r="BK66" s="195"/>
      <c r="BL66" s="223"/>
      <c r="BM66" s="366"/>
      <c r="BN66" s="222"/>
      <c r="BO66" s="195"/>
      <c r="BP66" s="195"/>
      <c r="BQ66" s="195"/>
      <c r="BR66" s="193"/>
      <c r="BS66" s="222"/>
      <c r="BT66" s="195"/>
      <c r="BU66" s="195"/>
      <c r="BV66" s="380"/>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W66" s="137"/>
      <c r="CX66" s="138"/>
      <c r="CY66" s="138"/>
      <c r="CZ66" s="138"/>
      <c r="DA66" s="144"/>
      <c r="DB66" s="138"/>
      <c r="DC66" s="138"/>
      <c r="DD66" s="138"/>
      <c r="DE66" s="138"/>
      <c r="DF66" s="138"/>
      <c r="DG66" s="138"/>
      <c r="DH66" s="138"/>
      <c r="DI66" s="138"/>
      <c r="DJ66" s="138"/>
      <c r="DK66" s="138"/>
      <c r="DL66" s="138"/>
      <c r="DM66" s="138"/>
      <c r="DN66" s="138"/>
      <c r="DO66" s="138"/>
      <c r="DP66" s="138"/>
      <c r="DQ66" s="138"/>
      <c r="DR66" s="138"/>
      <c r="DS66" s="138"/>
      <c r="DT66" s="144"/>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66"/>
      <c r="EU66" s="138"/>
      <c r="EV66" s="137"/>
      <c r="EW66" s="138"/>
      <c r="EX66" s="138"/>
      <c r="EY66" s="137"/>
      <c r="EZ66" s="138"/>
      <c r="FA66" s="196"/>
      <c r="FB66" s="137"/>
      <c r="FC66" s="137"/>
      <c r="FD66" s="137"/>
      <c r="FE66" s="138"/>
      <c r="FF66" s="196"/>
      <c r="FG66" s="137"/>
      <c r="FH66" s="137"/>
      <c r="FI66" s="137"/>
      <c r="FJ66" s="138"/>
      <c r="FK66" s="196"/>
      <c r="FL66" s="137"/>
      <c r="FM66" s="137"/>
      <c r="FN66" s="137"/>
      <c r="FO66" s="138"/>
      <c r="FP66" s="196"/>
      <c r="FQ66" s="137"/>
      <c r="FR66" s="137"/>
      <c r="FS66" s="137"/>
      <c r="FT66" s="138"/>
      <c r="FU66" s="196"/>
      <c r="FV66" s="137"/>
      <c r="FW66" s="137"/>
      <c r="FX66" s="105"/>
      <c r="GW66" s="97"/>
      <c r="GX66" s="138"/>
      <c r="GY66" s="144"/>
      <c r="GZ66" s="138"/>
      <c r="HA66" s="138"/>
      <c r="HB66" s="144"/>
      <c r="HC66" s="138"/>
      <c r="HD66" s="138"/>
      <c r="HE66" s="193"/>
      <c r="HF66" s="222"/>
      <c r="HG66" s="135"/>
      <c r="HH66" s="193"/>
      <c r="HI66" s="193"/>
      <c r="HJ66" s="243"/>
      <c r="HK66" s="210"/>
      <c r="HL66" s="66"/>
      <c r="HM66" s="112"/>
      <c r="HN66" s="111"/>
      <c r="HP66" s="606"/>
      <c r="HQ66" s="748"/>
      <c r="HR66" s="166" t="s">
        <v>1303</v>
      </c>
      <c r="HS66" s="167" t="s">
        <v>454</v>
      </c>
      <c r="HT66" s="213" t="s">
        <v>1196</v>
      </c>
      <c r="HU66" s="168" t="s">
        <v>1264</v>
      </c>
      <c r="HV66" s="169">
        <f>IF(全国標準卸価格表!HV66="","",ROUND(IF(入力!$N$39=1,ユーザー別卸価格表!HV66/(100-入力!$N$108)%,ユーザー別卸価格表!HV66+入力!$P$108),-入力!$N$42)*(入力!$I$35+1))</f>
        <v>44660</v>
      </c>
      <c r="HX66" s="620"/>
      <c r="HY66" s="667"/>
      <c r="HZ66" s="339" t="s">
        <v>1318</v>
      </c>
      <c r="IA66" s="280" t="s">
        <v>956</v>
      </c>
      <c r="IB66" s="339" t="s">
        <v>1174</v>
      </c>
      <c r="IC66" s="281" t="s">
        <v>1172</v>
      </c>
      <c r="ID66" s="282">
        <f>IF(全国標準卸価格表!ID66="","",ROUND(IF(入力!$N$39=1,ユーザー別卸価格表!ID66/(100-入力!$N$144)%,ユーザー別卸価格表!ID66+入力!$P$144),-入力!$N$42)*(入力!$I$35+1))</f>
        <v>93060.000000000015</v>
      </c>
      <c r="IE66" s="68"/>
      <c r="IF66" s="360"/>
      <c r="IG66" s="389"/>
      <c r="IH66" s="144"/>
      <c r="II66" s="144"/>
      <c r="IJ66" s="380"/>
      <c r="IK66" s="310"/>
      <c r="IL66" s="331"/>
      <c r="IM66" s="68"/>
      <c r="IN66" s="138" t="s">
        <v>276</v>
      </c>
      <c r="IO66" s="340"/>
      <c r="IP66" s="138"/>
      <c r="IQ66" s="138"/>
      <c r="IR66" s="340"/>
      <c r="IS66" s="138"/>
      <c r="IT66" s="138"/>
    </row>
    <row r="67" spans="1:254" ht="29.1" customHeight="1">
      <c r="A67" s="619"/>
      <c r="B67" s="212" t="s">
        <v>145</v>
      </c>
      <c r="C67" s="135"/>
      <c r="D67" s="238">
        <v>91</v>
      </c>
      <c r="E67" s="209"/>
      <c r="F67" s="222" t="str">
        <f>IF(全国標準卸価格表!F67="","",ROUND(IF(入力!$N$39=1,ユーザー別卸価格表!F67/(100-入力!$N$45)%,ユーザー別卸価格表!F67+入力!$P$45),-入力!$N$42)*(入力!$I$35+1))</f>
        <v/>
      </c>
      <c r="G67" s="195"/>
      <c r="H67" s="195"/>
      <c r="I67" s="195"/>
      <c r="J67" s="386" t="s">
        <v>2009</v>
      </c>
      <c r="K67" s="222">
        <f>IF(全国標準卸価格表!K67="","",ROUND(IF(入力!$N$39=1,ユーザー別卸価格表!K67/(100-入力!$N$46)%,ユーザー別卸価格表!K67+入力!$P$46),-入力!$N$42)*(入力!$I$35+1))</f>
        <v>36960</v>
      </c>
      <c r="L67" s="389" t="s">
        <v>588</v>
      </c>
      <c r="M67" s="389" t="s">
        <v>589</v>
      </c>
      <c r="N67" s="389"/>
      <c r="O67" s="209" t="s">
        <v>618</v>
      </c>
      <c r="P67" s="222">
        <f>IF(全国標準卸価格表!P67="","",ROUND(IF(入力!$N$39=1,ユーザー別卸価格表!P67/(100-入力!$N$47)%,ユーザー別卸価格表!P67+入力!$P$47),-入力!$N$42)*(入力!$I$35+1))</f>
        <v>36960</v>
      </c>
      <c r="Q67" s="195" t="s">
        <v>588</v>
      </c>
      <c r="R67" s="195" t="s">
        <v>589</v>
      </c>
      <c r="S67" s="195"/>
      <c r="T67" s="209" t="s">
        <v>1035</v>
      </c>
      <c r="U67" s="222">
        <f>IF(全国標準卸価格表!U67="","",ROUND(IF(入力!$N$39=1,ユーザー別卸価格表!U67/(100-入力!$N$48)%,ユーザー別卸価格表!U67+入力!$P$48),-入力!$N$42)*(入力!$I$35+1))</f>
        <v>36960</v>
      </c>
      <c r="V67" s="195" t="s">
        <v>588</v>
      </c>
      <c r="W67" s="195" t="s">
        <v>589</v>
      </c>
      <c r="X67" s="242"/>
      <c r="Y67" s="117"/>
      <c r="Z67" s="619"/>
      <c r="AA67" s="212" t="s">
        <v>145</v>
      </c>
      <c r="AB67" s="135"/>
      <c r="AC67" s="238">
        <v>91</v>
      </c>
      <c r="AD67" s="209"/>
      <c r="AE67" s="222" t="str">
        <f>IF(全国標準卸価格表!AE67="","",ROUND(IF(入力!$N$39=1,ユーザー別卸価格表!AE67/(100-入力!$N$49)%,ユーザー別卸価格表!AE67+入力!$P$49),-入力!$N$42)*(入力!$I$35+1))</f>
        <v/>
      </c>
      <c r="AF67" s="195"/>
      <c r="AG67" s="195"/>
      <c r="AH67" s="242"/>
      <c r="AI67" s="209" t="s">
        <v>1833</v>
      </c>
      <c r="AJ67" s="243">
        <f>IF(全国標準卸価格表!AJ67="","",ROUND(IF(入力!$N$39=1,ユーザー別卸価格表!AJ67/(100-入力!$N$50)%,ユーザー別卸価格表!AJ67+入力!$P$50),-入力!$N$42)*(入力!$I$35+1))</f>
        <v>38830</v>
      </c>
      <c r="AK67" s="195" t="s">
        <v>635</v>
      </c>
      <c r="AL67" s="195" t="s">
        <v>589</v>
      </c>
      <c r="AM67" s="242"/>
      <c r="AN67" s="209"/>
      <c r="AO67" s="222" t="str">
        <f>IF(全国標準卸価格表!AO67="","",ROUND(IF(入力!$N$39=1,ユーザー別卸価格表!AO67/(100-入力!$N$51)%,ユーザー別卸価格表!AO67+入力!$P$51),-入力!$N$42)*(入力!$I$35+1))</f>
        <v/>
      </c>
      <c r="AP67" s="380"/>
      <c r="AQ67" s="195"/>
      <c r="AR67" s="195"/>
      <c r="AS67" s="209"/>
      <c r="AT67" s="222" t="str">
        <f>IF(全国標準卸価格表!AT67="","",ROUND(IF(入力!$N$39=1,ユーザー別卸価格表!AT67/(100-入力!$N$52)%,ユーザー別卸価格表!AT67+入力!$P$52),-入力!$N$42)*(入力!$I$35+1))</f>
        <v/>
      </c>
      <c r="AU67" s="195"/>
      <c r="AV67" s="195"/>
      <c r="AW67" s="242"/>
      <c r="AY67" s="619"/>
      <c r="AZ67" s="212" t="s">
        <v>145</v>
      </c>
      <c r="BA67" s="135"/>
      <c r="BB67" s="238">
        <v>91</v>
      </c>
      <c r="BC67" s="209"/>
      <c r="BD67" s="222" t="str">
        <f>IF(全国標準卸価格表!BD67="","",ROUND(IF(入力!$N$39=1,ユーザー別卸価格表!BD67/(100-入力!$N$53)%,ユーザー別卸価格表!BD67+入力!$P$53),-入力!$N$42)*(入力!$I$35+1))</f>
        <v/>
      </c>
      <c r="BE67" s="195"/>
      <c r="BF67" s="195"/>
      <c r="BG67" s="195"/>
      <c r="BH67" s="209" t="s">
        <v>644</v>
      </c>
      <c r="BI67" s="222">
        <f>IF(全国標準卸価格表!BI67="","",ROUND(IF(入力!$N$39=1,ユーザー別卸価格表!BI67/(100-入力!$N$54)%,ユーザー別卸価格表!BI67+入力!$P$54),-入力!$N$42)*(入力!$I$35+1))</f>
        <v>38720</v>
      </c>
      <c r="BJ67" s="195" t="s">
        <v>3</v>
      </c>
      <c r="BK67" s="195" t="s">
        <v>589</v>
      </c>
      <c r="BL67" s="223"/>
      <c r="BM67" s="366"/>
      <c r="BN67" s="222"/>
      <c r="BO67" s="195"/>
      <c r="BP67" s="195"/>
      <c r="BQ67" s="195"/>
      <c r="BR67" s="193"/>
      <c r="BS67" s="222"/>
      <c r="BT67" s="195"/>
      <c r="BU67" s="195"/>
      <c r="BV67" s="380"/>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W67" s="137"/>
      <c r="CX67" s="138"/>
      <c r="CY67" s="138"/>
      <c r="CZ67" s="138"/>
      <c r="DA67" s="144"/>
      <c r="DB67" s="138"/>
      <c r="DC67" s="138"/>
      <c r="DD67" s="138"/>
      <c r="DE67" s="138"/>
      <c r="DF67" s="138"/>
      <c r="DG67" s="138"/>
      <c r="DH67" s="138"/>
      <c r="DI67" s="138"/>
      <c r="DJ67" s="138"/>
      <c r="DK67" s="138"/>
      <c r="DL67" s="138"/>
      <c r="DM67" s="138"/>
      <c r="DN67" s="138"/>
      <c r="DO67" s="138"/>
      <c r="DP67" s="138"/>
      <c r="DQ67" s="138"/>
      <c r="DR67" s="138"/>
      <c r="DS67" s="138"/>
      <c r="DT67" s="144"/>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U67" s="138"/>
      <c r="EV67" s="137"/>
      <c r="EW67" s="138"/>
      <c r="EX67" s="138"/>
      <c r="EY67" s="137"/>
      <c r="EZ67" s="138"/>
      <c r="FA67" s="196"/>
      <c r="FB67" s="137"/>
      <c r="FC67" s="137"/>
      <c r="FD67" s="137"/>
      <c r="FE67" s="138"/>
      <c r="FF67" s="196"/>
      <c r="FG67" s="137"/>
      <c r="FH67" s="137"/>
      <c r="FI67" s="137"/>
      <c r="FJ67" s="138"/>
      <c r="FK67" s="196"/>
      <c r="FL67" s="137"/>
      <c r="FM67" s="137"/>
      <c r="FN67" s="137"/>
      <c r="FO67" s="138"/>
      <c r="FP67" s="196"/>
      <c r="FQ67" s="137"/>
      <c r="FR67" s="137"/>
      <c r="FS67" s="137"/>
      <c r="FT67" s="138"/>
      <c r="FU67" s="196"/>
      <c r="FV67" s="137"/>
      <c r="FW67" s="137"/>
      <c r="FX67" s="105"/>
      <c r="GW67" s="61"/>
      <c r="GX67" s="138"/>
      <c r="GY67" s="144"/>
      <c r="GZ67" s="138"/>
      <c r="HA67" s="138"/>
      <c r="HB67" s="144"/>
      <c r="HC67" s="138"/>
      <c r="HD67" s="138"/>
      <c r="HE67" s="193"/>
      <c r="HF67" s="222"/>
      <c r="HG67" s="135"/>
      <c r="HH67" s="193"/>
      <c r="HI67" s="193"/>
      <c r="HJ67" s="243"/>
      <c r="HK67" s="210"/>
      <c r="HL67" s="66"/>
      <c r="HM67" s="112"/>
      <c r="HN67" s="111"/>
      <c r="HP67" s="606"/>
      <c r="HQ67" s="748"/>
      <c r="HR67" s="166" t="s">
        <v>1303</v>
      </c>
      <c r="HS67" s="167" t="s">
        <v>455</v>
      </c>
      <c r="HT67" s="213" t="s">
        <v>1505</v>
      </c>
      <c r="HU67" s="168" t="s">
        <v>1265</v>
      </c>
      <c r="HV67" s="169">
        <f>IF(全国標準卸価格表!HV67="","",ROUND(IF(入力!$N$39=1,ユーザー別卸価格表!HV67/(100-入力!$N$108)%,ユーザー別卸価格表!HV67+入力!$P$108),-入力!$N$42)*(入力!$I$35+1))</f>
        <v>57310.000000000007</v>
      </c>
      <c r="HX67" s="605" t="s">
        <v>987</v>
      </c>
      <c r="HY67" s="372" t="s">
        <v>426</v>
      </c>
      <c r="HZ67" s="149" t="s">
        <v>1315</v>
      </c>
      <c r="IA67" s="150" t="s">
        <v>956</v>
      </c>
      <c r="IB67" s="332" t="s">
        <v>897</v>
      </c>
      <c r="IC67" s="151" t="s">
        <v>1175</v>
      </c>
      <c r="ID67" s="152">
        <f>IF(全国標準卸価格表!ID67="","",ROUND(IF(入力!$N$39=1,ユーザー別卸価格表!ID67/(100-入力!$N$145)%,ユーザー別卸価格表!ID67+入力!$P$145),-入力!$N$42)*(入力!$I$35+1))</f>
        <v>63470.000000000007</v>
      </c>
      <c r="IE67" s="68"/>
      <c r="IF67" s="360"/>
      <c r="IG67" s="389"/>
      <c r="IH67" s="144"/>
      <c r="II67" s="144"/>
      <c r="IJ67" s="380"/>
      <c r="IK67" s="310"/>
      <c r="IL67" s="331"/>
      <c r="IM67" s="68"/>
      <c r="IN67" s="138"/>
      <c r="IO67" s="340"/>
      <c r="IP67" s="138"/>
      <c r="IQ67" s="138"/>
      <c r="IR67" s="340"/>
      <c r="IS67" s="138"/>
      <c r="IT67" s="138"/>
    </row>
    <row r="68" spans="1:254" ht="29.1" customHeight="1">
      <c r="A68" s="619"/>
      <c r="B68" s="212" t="s">
        <v>141</v>
      </c>
      <c r="C68" s="135">
        <v>90</v>
      </c>
      <c r="D68" s="238">
        <v>94</v>
      </c>
      <c r="E68" s="209"/>
      <c r="F68" s="222" t="str">
        <f>IF(全国標準卸価格表!F68="","",ROUND(IF(入力!$N$39=1,ユーザー別卸価格表!F68/(100-入力!$N$45)%,ユーザー別卸価格表!F68+入力!$P$45),-入力!$N$42)*(入力!$I$35+1))</f>
        <v/>
      </c>
      <c r="G68" s="195"/>
      <c r="H68" s="195"/>
      <c r="I68" s="195"/>
      <c r="J68" s="386" t="s">
        <v>2010</v>
      </c>
      <c r="K68" s="222">
        <f>IF(全国標準卸価格表!K68="","",ROUND(IF(入力!$N$39=1,ユーザー別卸価格表!K68/(100-入力!$N$46)%,ユーザー別卸価格表!K68+入力!$P$46),-入力!$N$42)*(入力!$I$35+1))</f>
        <v>39160</v>
      </c>
      <c r="L68" s="389" t="s">
        <v>588</v>
      </c>
      <c r="M68" s="389" t="s">
        <v>589</v>
      </c>
      <c r="N68" s="389"/>
      <c r="O68" s="209" t="s">
        <v>619</v>
      </c>
      <c r="P68" s="222">
        <f>IF(全国標準卸価格表!P68="","",ROUND(IF(入力!$N$39=1,ユーザー別卸価格表!P68/(100-入力!$N$47)%,ユーザー別卸価格表!P68+入力!$P$47),-入力!$N$42)*(入力!$I$35+1))</f>
        <v>39160</v>
      </c>
      <c r="Q68" s="195" t="s">
        <v>588</v>
      </c>
      <c r="R68" s="195" t="s">
        <v>589</v>
      </c>
      <c r="S68" s="195"/>
      <c r="T68" s="209"/>
      <c r="U68" s="222" t="str">
        <f>IF(全国標準卸価格表!U68="","",ROUND(IF(入力!$N$39=1,ユーザー別卸価格表!U68/(100-入力!$N$48)%,ユーザー別卸価格表!U68+入力!$P$48),-入力!$N$42)*(入力!$I$35+1))</f>
        <v/>
      </c>
      <c r="V68" s="195"/>
      <c r="W68" s="195"/>
      <c r="X68" s="242"/>
      <c r="Y68" s="117"/>
      <c r="Z68" s="619"/>
      <c r="AA68" s="212" t="s">
        <v>141</v>
      </c>
      <c r="AB68" s="135">
        <v>90</v>
      </c>
      <c r="AC68" s="238">
        <v>94</v>
      </c>
      <c r="AD68" s="209"/>
      <c r="AE68" s="222" t="str">
        <f>IF(全国標準卸価格表!AE68="","",ROUND(IF(入力!$N$39=1,ユーザー別卸価格表!AE68/(100-入力!$N$49)%,ユーザー別卸価格表!AE68+入力!$P$49),-入力!$N$42)*(入力!$I$35+1))</f>
        <v/>
      </c>
      <c r="AF68" s="195"/>
      <c r="AG68" s="195"/>
      <c r="AH68" s="242"/>
      <c r="AI68" s="209" t="s">
        <v>1834</v>
      </c>
      <c r="AJ68" s="243">
        <f>IF(全国標準卸価格表!AJ68="","",ROUND(IF(入力!$N$39=1,ユーザー別卸価格表!AJ68/(100-入力!$N$50)%,ユーザー別卸価格表!AJ68+入力!$P$50),-入力!$N$42)*(入力!$I$35+1))</f>
        <v>42130</v>
      </c>
      <c r="AK68" s="195" t="s">
        <v>635</v>
      </c>
      <c r="AL68" s="195" t="s">
        <v>589</v>
      </c>
      <c r="AM68" s="242"/>
      <c r="AN68" s="209"/>
      <c r="AO68" s="222" t="str">
        <f>IF(全国標準卸価格表!AO68="","",ROUND(IF(入力!$N$39=1,ユーザー別卸価格表!AO68/(100-入力!$N$51)%,ユーザー別卸価格表!AO68+入力!$P$51),-入力!$N$42)*(入力!$I$35+1))</f>
        <v/>
      </c>
      <c r="AP68" s="380"/>
      <c r="AQ68" s="195"/>
      <c r="AR68" s="195"/>
      <c r="AS68" s="209"/>
      <c r="AT68" s="222" t="str">
        <f>IF(全国標準卸価格表!AT68="","",ROUND(IF(入力!$N$39=1,ユーザー別卸価格表!AT68/(100-入力!$N$52)%,ユーザー別卸価格表!AT68+入力!$P$52),-入力!$N$42)*(入力!$I$35+1))</f>
        <v/>
      </c>
      <c r="AU68" s="195"/>
      <c r="AV68" s="195"/>
      <c r="AW68" s="242"/>
      <c r="AY68" s="619"/>
      <c r="AZ68" s="212" t="s">
        <v>141</v>
      </c>
      <c r="BA68" s="135">
        <v>90</v>
      </c>
      <c r="BB68" s="238">
        <v>94</v>
      </c>
      <c r="BC68" s="209" t="s">
        <v>1383</v>
      </c>
      <c r="BD68" s="222">
        <f>IF(全国標準卸価格表!BD68="","",ROUND(IF(入力!$N$39=1,ユーザー別卸価格表!BD68/(100-入力!$N$53)%,ユーザー別卸価格表!BD68+入力!$P$53),-入力!$N$42)*(入力!$I$35+1))</f>
        <v>41580</v>
      </c>
      <c r="BE68" s="195" t="s">
        <v>588</v>
      </c>
      <c r="BF68" s="195" t="s">
        <v>589</v>
      </c>
      <c r="BG68" s="195"/>
      <c r="BH68" s="209" t="s">
        <v>645</v>
      </c>
      <c r="BI68" s="222">
        <f>IF(全国標準卸価格表!BI68="","",ROUND(IF(入力!$N$39=1,ユーザー別卸価格表!BI68/(100-入力!$N$54)%,ユーザー別卸価格表!BI68+入力!$P$54),-入力!$N$42)*(入力!$I$35+1))</f>
        <v>40480</v>
      </c>
      <c r="BJ68" s="195" t="s">
        <v>3</v>
      </c>
      <c r="BK68" s="195"/>
      <c r="BL68" s="223"/>
      <c r="BM68" s="366"/>
      <c r="BN68" s="222"/>
      <c r="BO68" s="195"/>
      <c r="BP68" s="195"/>
      <c r="BQ68" s="195"/>
      <c r="BR68" s="193"/>
      <c r="BS68" s="222"/>
      <c r="BT68" s="195"/>
      <c r="BU68" s="195"/>
      <c r="BV68" s="380"/>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W68" s="137"/>
      <c r="CX68" s="138"/>
      <c r="CY68" s="138"/>
      <c r="CZ68" s="138"/>
      <c r="DA68" s="144"/>
      <c r="DB68" s="138"/>
      <c r="DC68" s="138"/>
      <c r="DD68" s="138"/>
      <c r="DE68" s="138"/>
      <c r="DF68" s="138"/>
      <c r="DG68" s="138"/>
      <c r="DH68" s="138"/>
      <c r="DI68" s="138"/>
      <c r="DJ68" s="138"/>
      <c r="DK68" s="138"/>
      <c r="DL68" s="138"/>
      <c r="DM68" s="138"/>
      <c r="DN68" s="138"/>
      <c r="DO68" s="138"/>
      <c r="DP68" s="138"/>
      <c r="DQ68" s="138"/>
      <c r="DR68" s="138"/>
      <c r="DS68" s="138"/>
      <c r="DT68" s="144"/>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U68" s="138"/>
      <c r="EV68" s="137"/>
      <c r="EW68" s="138"/>
      <c r="EX68" s="138"/>
      <c r="EY68" s="137"/>
      <c r="EZ68" s="138"/>
      <c r="FA68" s="196"/>
      <c r="FB68" s="137"/>
      <c r="FC68" s="137"/>
      <c r="FD68" s="137"/>
      <c r="FE68" s="138"/>
      <c r="FF68" s="196"/>
      <c r="FG68" s="137"/>
      <c r="FH68" s="137"/>
      <c r="FI68" s="137"/>
      <c r="FJ68" s="138"/>
      <c r="FK68" s="196"/>
      <c r="FL68" s="137"/>
      <c r="FM68" s="137"/>
      <c r="FN68" s="137"/>
      <c r="FO68" s="138"/>
      <c r="FP68" s="196"/>
      <c r="FQ68" s="137"/>
      <c r="FR68" s="137"/>
      <c r="FS68" s="137"/>
      <c r="FT68" s="138"/>
      <c r="FU68" s="196"/>
      <c r="FV68" s="137"/>
      <c r="FW68" s="137"/>
      <c r="FX68" s="105"/>
      <c r="GW68" s="66"/>
      <c r="GX68" s="138"/>
      <c r="GY68" s="144"/>
      <c r="GZ68" s="138"/>
      <c r="HA68" s="138"/>
      <c r="HB68" s="144"/>
      <c r="HC68" s="138"/>
      <c r="HD68" s="138"/>
      <c r="HE68" s="193"/>
      <c r="HF68" s="222"/>
      <c r="HG68" s="135"/>
      <c r="HH68" s="193"/>
      <c r="HI68" s="193"/>
      <c r="HJ68" s="243"/>
      <c r="HK68" s="210"/>
      <c r="HL68" s="66"/>
      <c r="HM68" s="112"/>
      <c r="HN68" s="111"/>
      <c r="HP68" s="606"/>
      <c r="HQ68" s="749"/>
      <c r="HR68" s="275" t="s">
        <v>1303</v>
      </c>
      <c r="HS68" s="276" t="s">
        <v>456</v>
      </c>
      <c r="HT68" s="338" t="s">
        <v>1346</v>
      </c>
      <c r="HU68" s="277" t="s">
        <v>1647</v>
      </c>
      <c r="HV68" s="278">
        <f>IF(全国標準卸価格表!HV68="","",ROUND(IF(入力!$N$39=1,ユーザー別卸価格表!HV68/(100-入力!$N$108)%,ユーザー別卸価格表!HV68+入力!$P$108),-入力!$N$42)*(入力!$I$35+1))</f>
        <v>43120</v>
      </c>
      <c r="HX68" s="606"/>
      <c r="HY68" s="666" t="s">
        <v>1176</v>
      </c>
      <c r="HZ68" s="271" t="s">
        <v>1315</v>
      </c>
      <c r="IA68" s="272" t="s">
        <v>456</v>
      </c>
      <c r="IB68" s="333" t="s">
        <v>1319</v>
      </c>
      <c r="IC68" s="273" t="s">
        <v>1287</v>
      </c>
      <c r="ID68" s="274">
        <f>IF(全国標準卸価格表!ID68="","",ROUND(IF(入力!$N$39=1,ユーザー別卸価格表!ID68/(100-入力!$N$146)%,ユーザー別卸価格表!ID68+入力!$P$146),-入力!$N$42)*(入力!$I$35+1))</f>
        <v>57640.000000000007</v>
      </c>
      <c r="IE68" s="68"/>
      <c r="IF68" s="360"/>
      <c r="IG68" s="389"/>
      <c r="IH68" s="144"/>
      <c r="II68" s="144"/>
      <c r="IJ68" s="380"/>
      <c r="IK68" s="310"/>
      <c r="IL68" s="331"/>
      <c r="IM68" s="68"/>
      <c r="IN68" s="138"/>
      <c r="IO68" s="340"/>
      <c r="IP68" s="138"/>
      <c r="IQ68" s="138"/>
      <c r="IR68" s="340"/>
      <c r="IS68" s="138"/>
      <c r="IT68" s="138"/>
    </row>
    <row r="69" spans="1:254" ht="29.1" customHeight="1">
      <c r="A69" s="619"/>
      <c r="B69" s="212" t="s">
        <v>139</v>
      </c>
      <c r="C69" s="135"/>
      <c r="D69" s="238">
        <v>97</v>
      </c>
      <c r="E69" s="209"/>
      <c r="F69" s="222" t="str">
        <f>IF(全国標準卸価格表!F69="","",ROUND(IF(入力!$N$39=1,ユーザー別卸価格表!F69/(100-入力!$N$45)%,ユーザー別卸価格表!F69+入力!$P$45),-入力!$N$42)*(入力!$I$35+1))</f>
        <v/>
      </c>
      <c r="G69" s="195"/>
      <c r="H69" s="195"/>
      <c r="I69" s="195"/>
      <c r="J69" s="386" t="s">
        <v>2011</v>
      </c>
      <c r="K69" s="222">
        <f>IF(全国標準卸価格表!K69="","",ROUND(IF(入力!$N$39=1,ユーザー別卸価格表!K69/(100-入力!$N$46)%,ユーザー別卸価格表!K69+入力!$P$46),-入力!$N$42)*(入力!$I$35+1))</f>
        <v>41140</v>
      </c>
      <c r="L69" s="389" t="s">
        <v>588</v>
      </c>
      <c r="M69" s="389" t="s">
        <v>589</v>
      </c>
      <c r="N69" s="389"/>
      <c r="O69" s="209"/>
      <c r="P69" s="222" t="str">
        <f>IF(全国標準卸価格表!P69="","",ROUND(IF(入力!$N$39=1,ユーザー別卸価格表!P69/(100-入力!$N$47)%,ユーザー別卸価格表!P69+入力!$P$47),-入力!$N$42)*(入力!$I$35+1))</f>
        <v/>
      </c>
      <c r="Q69" s="195"/>
      <c r="R69" s="195"/>
      <c r="S69" s="195"/>
      <c r="T69" s="209"/>
      <c r="U69" s="222" t="str">
        <f>IF(全国標準卸価格表!U69="","",ROUND(IF(入力!$N$39=1,ユーザー別卸価格表!U69/(100-入力!$N$48)%,ユーザー別卸価格表!U69+入力!$P$48),-入力!$N$42)*(入力!$I$35+1))</f>
        <v/>
      </c>
      <c r="V69" s="195"/>
      <c r="W69" s="195"/>
      <c r="X69" s="242"/>
      <c r="Y69" s="117"/>
      <c r="Z69" s="619"/>
      <c r="AA69" s="212" t="s">
        <v>139</v>
      </c>
      <c r="AB69" s="135"/>
      <c r="AC69" s="238">
        <v>97</v>
      </c>
      <c r="AD69" s="209"/>
      <c r="AE69" s="222" t="str">
        <f>IF(全国標準卸価格表!AE69="","",ROUND(IF(入力!$N$39=1,ユーザー別卸価格表!AE69/(100-入力!$N$49)%,ユーザー別卸価格表!AE69+入力!$P$49),-入力!$N$42)*(入力!$I$35+1))</f>
        <v/>
      </c>
      <c r="AF69" s="195"/>
      <c r="AG69" s="195"/>
      <c r="AH69" s="242"/>
      <c r="AI69" s="209" t="s">
        <v>1998</v>
      </c>
      <c r="AJ69" s="243">
        <f>IF(全国標準卸価格表!AJ69="","",ROUND(IF(入力!$N$39=1,ユーザー別卸価格表!AJ69/(100-入力!$N$50)%,ユーザー別卸価格表!AJ69+入力!$P$50),-入力!$N$42)*(入力!$I$35+1))</f>
        <v>46640.000000000007</v>
      </c>
      <c r="AK69" s="195" t="s">
        <v>908</v>
      </c>
      <c r="AL69" s="195" t="s">
        <v>907</v>
      </c>
      <c r="AM69" s="242"/>
      <c r="AN69" s="209"/>
      <c r="AO69" s="222" t="str">
        <f>IF(全国標準卸価格表!AO69="","",ROUND(IF(入力!$N$39=1,ユーザー別卸価格表!AO69/(100-入力!$N$51)%,ユーザー別卸価格表!AO69+入力!$P$51),-入力!$N$42)*(入力!$I$35+1))</f>
        <v/>
      </c>
      <c r="AP69" s="380"/>
      <c r="AQ69" s="195"/>
      <c r="AR69" s="195"/>
      <c r="AS69" s="209"/>
      <c r="AT69" s="222" t="str">
        <f>IF(全国標準卸価格表!AT69="","",ROUND(IF(入力!$N$39=1,ユーザー別卸価格表!AT69/(100-入力!$N$52)%,ユーザー別卸価格表!AT69+入力!$P$52),-入力!$N$42)*(入力!$I$35+1))</f>
        <v/>
      </c>
      <c r="AU69" s="195"/>
      <c r="AV69" s="195"/>
      <c r="AW69" s="242"/>
      <c r="AY69" s="619"/>
      <c r="AZ69" s="212" t="s">
        <v>139</v>
      </c>
      <c r="BA69" s="135"/>
      <c r="BB69" s="238">
        <v>97</v>
      </c>
      <c r="BC69" s="209" t="s">
        <v>1568</v>
      </c>
      <c r="BD69" s="222">
        <f>IF(全国標準卸価格表!BD69="","",ROUND(IF(入力!$N$39=1,ユーザー別卸価格表!BD69/(100-入力!$N$53)%,ユーザー別卸価格表!BD69+入力!$P$53),-入力!$N$42)*(入力!$I$35+1))</f>
        <v>47960.000000000007</v>
      </c>
      <c r="BE69" s="195" t="s">
        <v>635</v>
      </c>
      <c r="BF69" s="195" t="s">
        <v>589</v>
      </c>
      <c r="BG69" s="195"/>
      <c r="BH69" s="209"/>
      <c r="BI69" s="222" t="str">
        <f>IF(全国標準卸価格表!BI69="","",ROUND(IF(入力!$N$39=1,ユーザー別卸価格表!BI69/(100-入力!$N$54)%,ユーザー別卸価格表!BI69+入力!$P$54),-入力!$N$42)*(入力!$I$35+1))</f>
        <v/>
      </c>
      <c r="BJ69" s="195"/>
      <c r="BK69" s="195"/>
      <c r="BL69" s="223"/>
      <c r="BM69" s="366"/>
      <c r="BN69" s="222"/>
      <c r="BO69" s="195"/>
      <c r="BP69" s="195"/>
      <c r="BQ69" s="195"/>
      <c r="BR69" s="193"/>
      <c r="BS69" s="222"/>
      <c r="BT69" s="195"/>
      <c r="BU69" s="195"/>
      <c r="BV69" s="380"/>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W69" s="137"/>
      <c r="CX69" s="138"/>
      <c r="CY69" s="138"/>
      <c r="CZ69" s="138"/>
      <c r="DA69" s="144"/>
      <c r="DB69" s="138"/>
      <c r="DC69" s="138"/>
      <c r="DD69" s="138"/>
      <c r="DE69" s="138"/>
      <c r="DF69" s="138"/>
      <c r="DG69" s="138"/>
      <c r="DH69" s="138"/>
      <c r="DI69" s="138"/>
      <c r="DJ69" s="138"/>
      <c r="DK69" s="138"/>
      <c r="DL69" s="138"/>
      <c r="DM69" s="138"/>
      <c r="DN69" s="138"/>
      <c r="DO69" s="138"/>
      <c r="DP69" s="138"/>
      <c r="DQ69" s="138"/>
      <c r="DR69" s="138"/>
      <c r="DS69" s="138"/>
      <c r="DT69" s="144"/>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U69" s="138"/>
      <c r="EV69" s="137"/>
      <c r="EW69" s="138"/>
      <c r="EX69" s="138"/>
      <c r="EY69" s="137"/>
      <c r="EZ69" s="138"/>
      <c r="FA69" s="196"/>
      <c r="FB69" s="137"/>
      <c r="FC69" s="137"/>
      <c r="FD69" s="137"/>
      <c r="FE69" s="138"/>
      <c r="FF69" s="196"/>
      <c r="FG69" s="137"/>
      <c r="FH69" s="137"/>
      <c r="FI69" s="137"/>
      <c r="FJ69" s="138"/>
      <c r="FK69" s="196"/>
      <c r="FL69" s="137"/>
      <c r="FM69" s="137"/>
      <c r="FN69" s="137"/>
      <c r="FO69" s="138"/>
      <c r="FP69" s="196"/>
      <c r="FQ69" s="137"/>
      <c r="FR69" s="137"/>
      <c r="FS69" s="137"/>
      <c r="FT69" s="138"/>
      <c r="FU69" s="196"/>
      <c r="FV69" s="137"/>
      <c r="FW69" s="137"/>
      <c r="FX69" s="105"/>
      <c r="GW69" s="66"/>
      <c r="GX69" s="138"/>
      <c r="GY69" s="144"/>
      <c r="GZ69" s="138"/>
      <c r="HA69" s="138"/>
      <c r="HB69" s="144"/>
      <c r="HC69" s="138"/>
      <c r="HD69" s="138"/>
      <c r="HE69" s="144"/>
      <c r="HF69" s="138"/>
      <c r="HG69" s="138"/>
      <c r="HH69" s="193"/>
      <c r="HI69" s="138"/>
      <c r="HJ69" s="138"/>
      <c r="HP69" s="606"/>
      <c r="HQ69" s="634" t="s">
        <v>524</v>
      </c>
      <c r="HR69" s="166" t="s">
        <v>1306</v>
      </c>
      <c r="HS69" s="167" t="s">
        <v>454</v>
      </c>
      <c r="HT69" s="213" t="s">
        <v>480</v>
      </c>
      <c r="HU69" s="168" t="s">
        <v>1266</v>
      </c>
      <c r="HV69" s="169">
        <f>IF(全国標準卸価格表!HV69="","",ROUND(IF(入力!$N$39=1,ユーザー別卸価格表!HV69/(100-入力!$N$109)%,ユーザー別卸価格表!HV69+入力!$P$109),-入力!$N$42)*(入力!$I$35+1))</f>
        <v>68860</v>
      </c>
      <c r="HX69" s="606"/>
      <c r="HY69" s="610"/>
      <c r="HZ69" s="338" t="s">
        <v>1315</v>
      </c>
      <c r="IA69" s="276" t="s">
        <v>456</v>
      </c>
      <c r="IB69" s="338" t="s">
        <v>483</v>
      </c>
      <c r="IC69" s="277" t="s">
        <v>875</v>
      </c>
      <c r="ID69" s="278">
        <f>IF(全国標準卸価格表!ID69="","",ROUND(IF(入力!$N$39=1,ユーザー別卸価格表!ID69/(100-入力!$N$146)%,ユーザー別卸価格表!ID69+入力!$P$146),-入力!$N$42)*(入力!$I$35+1))</f>
        <v>43780</v>
      </c>
      <c r="IE69" s="68"/>
      <c r="IF69" s="360"/>
      <c r="IG69" s="112"/>
      <c r="IH69" s="144"/>
      <c r="II69" s="144"/>
      <c r="IJ69" s="380"/>
      <c r="IK69" s="310"/>
      <c r="IL69" s="331"/>
      <c r="IM69" s="68"/>
      <c r="IN69" s="138"/>
      <c r="IO69" s="340"/>
      <c r="IP69" s="138"/>
      <c r="IQ69" s="138"/>
      <c r="IR69" s="340"/>
      <c r="IS69" s="138"/>
      <c r="IT69" s="138"/>
    </row>
    <row r="70" spans="1:254" ht="29.1" customHeight="1">
      <c r="A70" s="619"/>
      <c r="B70" s="212" t="s">
        <v>136</v>
      </c>
      <c r="C70" s="135"/>
      <c r="D70" s="238">
        <v>99</v>
      </c>
      <c r="E70" s="209"/>
      <c r="F70" s="222" t="str">
        <f>IF(全国標準卸価格表!F70="","",ROUND(IF(入力!$N$39=1,ユーザー別卸価格表!F70/(100-入力!$N$45)%,ユーザー別卸価格表!F70+入力!$P$45),-入力!$N$42)*(入力!$I$35+1))</f>
        <v/>
      </c>
      <c r="G70" s="195"/>
      <c r="H70" s="195"/>
      <c r="I70" s="195"/>
      <c r="J70" s="386" t="s">
        <v>1536</v>
      </c>
      <c r="K70" s="222" t="str">
        <f>IF(全国標準卸価格表!K70="","",ROUND(IF(入力!$N$39=1,ユーザー別卸価格表!K70/(100-入力!$N$46)%,ユーザー別卸価格表!K70+入力!$P$46),-入力!$N$42)*(入力!$I$35+1))</f>
        <v/>
      </c>
      <c r="L70" s="389" t="s">
        <v>1536</v>
      </c>
      <c r="M70" s="389" t="s">
        <v>1536</v>
      </c>
      <c r="N70" s="389"/>
      <c r="O70" s="209"/>
      <c r="P70" s="222" t="str">
        <f>IF(全国標準卸価格表!P70="","",ROUND(IF(入力!$N$39=1,ユーザー別卸価格表!P70/(100-入力!$N$47)%,ユーザー別卸価格表!P70+入力!$P$47),-入力!$N$42)*(入力!$I$35+1))</f>
        <v/>
      </c>
      <c r="Q70" s="195"/>
      <c r="R70" s="195"/>
      <c r="S70" s="195"/>
      <c r="T70" s="209"/>
      <c r="U70" s="222" t="str">
        <f>IF(全国標準卸価格表!U70="","",ROUND(IF(入力!$N$39=1,ユーザー別卸価格表!U70/(100-入力!$N$48)%,ユーザー別卸価格表!U70+入力!$P$48),-入力!$N$42)*(入力!$I$35+1))</f>
        <v/>
      </c>
      <c r="V70" s="195"/>
      <c r="W70" s="195"/>
      <c r="X70" s="242"/>
      <c r="Y70" s="117"/>
      <c r="Z70" s="619"/>
      <c r="AA70" s="212" t="s">
        <v>136</v>
      </c>
      <c r="AB70" s="135"/>
      <c r="AC70" s="238">
        <v>99</v>
      </c>
      <c r="AD70" s="209"/>
      <c r="AE70" s="222" t="str">
        <f>IF(全国標準卸価格表!AE70="","",ROUND(IF(入力!$N$39=1,ユーザー別卸価格表!AE70/(100-入力!$N$49)%,ユーザー別卸価格表!AE70+入力!$P$49),-入力!$N$42)*(入力!$I$35+1))</f>
        <v/>
      </c>
      <c r="AF70" s="195"/>
      <c r="AG70" s="195"/>
      <c r="AH70" s="242"/>
      <c r="AI70" s="209" t="s">
        <v>1673</v>
      </c>
      <c r="AJ70" s="243">
        <f>IF(全国標準卸価格表!AJ70="","",ROUND(IF(入力!$N$39=1,ユーザー別卸価格表!AJ70/(100-入力!$N$50)%,ユーザー別卸価格表!AJ70+入力!$P$50),-入力!$N$42)*(入力!$I$35+1))</f>
        <v>54780.000000000007</v>
      </c>
      <c r="AK70" s="195" t="s">
        <v>635</v>
      </c>
      <c r="AL70" s="195" t="s">
        <v>589</v>
      </c>
      <c r="AM70" s="242"/>
      <c r="AN70" s="209"/>
      <c r="AO70" s="222" t="str">
        <f>IF(全国標準卸価格表!AO70="","",ROUND(IF(入力!$N$39=1,ユーザー別卸価格表!AO70/(100-入力!$N$51)%,ユーザー別卸価格表!AO70+入力!$P$51),-入力!$N$42)*(入力!$I$35+1))</f>
        <v/>
      </c>
      <c r="AP70" s="380"/>
      <c r="AQ70" s="195"/>
      <c r="AR70" s="195"/>
      <c r="AS70" s="209"/>
      <c r="AT70" s="222" t="str">
        <f>IF(全国標準卸価格表!AT70="","",ROUND(IF(入力!$N$39=1,ユーザー別卸価格表!AT70/(100-入力!$N$52)%,ユーザー別卸価格表!AT70+入力!$P$52),-入力!$N$42)*(入力!$I$35+1))</f>
        <v/>
      </c>
      <c r="AU70" s="195"/>
      <c r="AV70" s="195"/>
      <c r="AW70" s="242"/>
      <c r="AY70" s="619"/>
      <c r="AZ70" s="212" t="s">
        <v>136</v>
      </c>
      <c r="BA70" s="135"/>
      <c r="BB70" s="238">
        <v>99</v>
      </c>
      <c r="BC70" s="209" t="s">
        <v>1382</v>
      </c>
      <c r="BD70" s="222">
        <f>IF(全国標準卸価格表!BD70="","",ROUND(IF(入力!$N$39=1,ユーザー別卸価格表!BD70/(100-入力!$N$53)%,ユーザー別卸価格表!BD70+入力!$P$53),-入力!$N$42)*(入力!$I$35+1))</f>
        <v>53130.000000000007</v>
      </c>
      <c r="BE70" s="195" t="s">
        <v>635</v>
      </c>
      <c r="BF70" s="195" t="s">
        <v>589</v>
      </c>
      <c r="BG70" s="223"/>
      <c r="BH70" s="209"/>
      <c r="BI70" s="222" t="str">
        <f>IF(全国標準卸価格表!BI70="","",ROUND(IF(入力!$N$39=1,ユーザー別卸価格表!BI70/(100-入力!$N$54)%,ユーザー別卸価格表!BI70+入力!$P$54),-入力!$N$42)*(入力!$I$35+1))</f>
        <v/>
      </c>
      <c r="BJ70" s="195"/>
      <c r="BK70" s="195"/>
      <c r="BL70" s="223"/>
      <c r="BM70" s="366"/>
      <c r="BN70" s="222"/>
      <c r="BO70" s="195"/>
      <c r="BP70" s="195"/>
      <c r="BQ70" s="195"/>
      <c r="BR70" s="193"/>
      <c r="BS70" s="222"/>
      <c r="BT70" s="195"/>
      <c r="BU70" s="195"/>
      <c r="BV70" s="380"/>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W70" s="137"/>
      <c r="CX70" s="138"/>
      <c r="CY70" s="138"/>
      <c r="CZ70" s="138"/>
      <c r="DA70" s="144"/>
      <c r="DB70" s="138"/>
      <c r="DC70" s="138"/>
      <c r="DD70" s="138"/>
      <c r="DE70" s="138"/>
      <c r="DF70" s="138"/>
      <c r="DG70" s="138"/>
      <c r="DH70" s="138"/>
      <c r="DI70" s="138"/>
      <c r="DJ70" s="138"/>
      <c r="DK70" s="138"/>
      <c r="DL70" s="138"/>
      <c r="DM70" s="138"/>
      <c r="DN70" s="138"/>
      <c r="DO70" s="138"/>
      <c r="DP70" s="138"/>
      <c r="DQ70" s="138"/>
      <c r="DR70" s="138"/>
      <c r="DS70" s="138"/>
      <c r="DT70" s="144"/>
      <c r="DU70" s="9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U70" s="138"/>
      <c r="EV70" s="137"/>
      <c r="EW70" s="138"/>
      <c r="EX70" s="138"/>
      <c r="EY70" s="137"/>
      <c r="EZ70" s="138"/>
      <c r="FA70" s="196"/>
      <c r="FB70" s="137"/>
      <c r="FC70" s="137"/>
      <c r="FD70" s="137"/>
      <c r="FE70" s="138"/>
      <c r="FF70" s="196"/>
      <c r="FG70" s="137"/>
      <c r="FH70" s="137"/>
      <c r="FI70" s="137"/>
      <c r="FJ70" s="138"/>
      <c r="FK70" s="196"/>
      <c r="FL70" s="137"/>
      <c r="FM70" s="137"/>
      <c r="FN70" s="137"/>
      <c r="FO70" s="138"/>
      <c r="FP70" s="196"/>
      <c r="FQ70" s="137"/>
      <c r="FR70" s="137"/>
      <c r="FS70" s="137"/>
      <c r="FT70" s="138"/>
      <c r="FU70" s="196"/>
      <c r="FV70" s="137"/>
      <c r="FW70" s="137"/>
      <c r="FX70" s="105"/>
      <c r="GW70" s="66"/>
      <c r="GX70" s="138"/>
      <c r="GY70" s="144"/>
      <c r="GZ70" s="138"/>
      <c r="HA70" s="138"/>
      <c r="HB70" s="144"/>
      <c r="HC70" s="138"/>
      <c r="HD70" s="138"/>
      <c r="HE70" s="144"/>
      <c r="HF70" s="138"/>
      <c r="HG70" s="138"/>
      <c r="HH70" s="138"/>
      <c r="HI70" s="138"/>
      <c r="HJ70" s="138"/>
      <c r="HK70" s="196"/>
      <c r="HP70" s="606"/>
      <c r="HQ70" s="646"/>
      <c r="HR70" s="166" t="s">
        <v>1306</v>
      </c>
      <c r="HS70" s="167" t="s">
        <v>455</v>
      </c>
      <c r="HT70" s="213" t="s">
        <v>1307</v>
      </c>
      <c r="HU70" s="168" t="s">
        <v>1267</v>
      </c>
      <c r="HV70" s="169">
        <f>IF(全国標準卸価格表!HV70="","",ROUND(IF(入力!$N$39=1,ユーザー別卸価格表!HV70/(100-入力!$N$109)%,ユーザー別卸価格表!HV70+入力!$P$109),-入力!$N$42)*(入力!$I$35+1))</f>
        <v>79970</v>
      </c>
      <c r="HX70" s="606"/>
      <c r="HY70" s="334" t="s">
        <v>427</v>
      </c>
      <c r="HZ70" s="275" t="s">
        <v>971</v>
      </c>
      <c r="IA70" s="276" t="s">
        <v>456</v>
      </c>
      <c r="IB70" s="338" t="s">
        <v>485</v>
      </c>
      <c r="IC70" s="277" t="s">
        <v>508</v>
      </c>
      <c r="ID70" s="278">
        <f>IF(全国標準卸価格表!ID70="","",ROUND(IF(入力!$N$39=1,ユーザー別卸価格表!ID70/(100-入力!$N$147)%,ユーザー別卸価格表!ID70+入力!$P$147),-入力!$N$42)*(入力!$I$35+1))</f>
        <v>71170</v>
      </c>
      <c r="IE70" s="68"/>
      <c r="IF70" s="310"/>
      <c r="IG70" s="389"/>
      <c r="IH70" s="144"/>
      <c r="II70" s="144"/>
      <c r="IJ70" s="380"/>
      <c r="IK70" s="310"/>
      <c r="IL70" s="331"/>
      <c r="IM70" s="68"/>
      <c r="IN70" s="138"/>
      <c r="IO70" s="340"/>
      <c r="IP70" s="138"/>
      <c r="IQ70" s="138"/>
      <c r="IR70" s="340"/>
      <c r="IS70" s="138"/>
      <c r="IT70" s="138"/>
    </row>
    <row r="71" spans="1:254" ht="29.1" customHeight="1">
      <c r="A71" s="619"/>
      <c r="B71" s="231" t="s">
        <v>134</v>
      </c>
      <c r="C71" s="248"/>
      <c r="D71" s="233">
        <v>93</v>
      </c>
      <c r="E71" s="234"/>
      <c r="F71" s="249" t="str">
        <f>IF(全国標準卸価格表!F71="","",ROUND(IF(入力!$N$39=1,ユーザー別卸価格表!F71/(100-入力!$N$45)%,ユーザー別卸価格表!F71+入力!$P$45),-入力!$N$42)*(入力!$I$35+1))</f>
        <v/>
      </c>
      <c r="G71" s="250"/>
      <c r="H71" s="250"/>
      <c r="I71" s="250"/>
      <c r="J71" s="562" t="s">
        <v>2012</v>
      </c>
      <c r="K71" s="249">
        <f>IF(全国標準卸価格表!K71="","",ROUND(IF(入力!$N$39=1,ユーザー別卸価格表!K71/(100-入力!$N$46)%,ユーザー別卸価格表!K71+入力!$P$46),-入力!$N$42)*(入力!$I$35+1))</f>
        <v>33770</v>
      </c>
      <c r="L71" s="567" t="s">
        <v>588</v>
      </c>
      <c r="M71" s="567" t="s">
        <v>589</v>
      </c>
      <c r="N71" s="567"/>
      <c r="O71" s="234" t="s">
        <v>620</v>
      </c>
      <c r="P71" s="249">
        <f>IF(全国標準卸価格表!P71="","",ROUND(IF(入力!$N$39=1,ユーザー別卸価格表!P71/(100-入力!$N$47)%,ユーザー別卸価格表!P71+入力!$P$47),-入力!$N$42)*(入力!$I$35+1))</f>
        <v>33770</v>
      </c>
      <c r="Q71" s="250" t="s">
        <v>590</v>
      </c>
      <c r="R71" s="250" t="s">
        <v>589</v>
      </c>
      <c r="S71" s="250"/>
      <c r="T71" s="234" t="s">
        <v>1036</v>
      </c>
      <c r="U71" s="249">
        <f>IF(全国標準卸価格表!U71="","",ROUND(IF(入力!$N$39=1,ユーザー別卸価格表!U71/(100-入力!$N$48)%,ユーザー別卸価格表!U71+入力!$P$48),-入力!$N$42)*(入力!$I$35+1))</f>
        <v>33770</v>
      </c>
      <c r="V71" s="250" t="s">
        <v>590</v>
      </c>
      <c r="W71" s="250" t="s">
        <v>589</v>
      </c>
      <c r="X71" s="241"/>
      <c r="Y71" s="117"/>
      <c r="Z71" s="619"/>
      <c r="AA71" s="231" t="s">
        <v>134</v>
      </c>
      <c r="AB71" s="248"/>
      <c r="AC71" s="233">
        <v>93</v>
      </c>
      <c r="AD71" s="234"/>
      <c r="AE71" s="249" t="str">
        <f>IF(全国標準卸価格表!AE71="","",ROUND(IF(入力!$N$39=1,ユーザー別卸価格表!AE71/(100-入力!$N$49)%,ユーザー別卸価格表!AE71+入力!$P$49),-入力!$N$42)*(入力!$I$35+1))</f>
        <v/>
      </c>
      <c r="AF71" s="250"/>
      <c r="AG71" s="250"/>
      <c r="AH71" s="241"/>
      <c r="AI71" s="234" t="s">
        <v>1999</v>
      </c>
      <c r="AJ71" s="251">
        <f>IF(全国標準卸価格表!AJ71="","",ROUND(IF(入力!$N$39=1,ユーザー別卸価格表!AJ71/(100-入力!$N$50)%,ユーザー別卸価格表!AJ71+入力!$P$50),-入力!$N$42)*(入力!$I$35+1))</f>
        <v>38390</v>
      </c>
      <c r="AK71" s="250" t="s">
        <v>635</v>
      </c>
      <c r="AL71" s="250" t="s">
        <v>589</v>
      </c>
      <c r="AM71" s="241"/>
      <c r="AN71" s="234"/>
      <c r="AO71" s="249" t="str">
        <f>IF(全国標準卸価格表!AO71="","",ROUND(IF(入力!$N$39=1,ユーザー別卸価格表!AO71/(100-入力!$N$51)%,ユーザー別卸価格表!AO71+入力!$P$51),-入力!$N$42)*(入力!$I$35+1))</f>
        <v/>
      </c>
      <c r="AP71" s="398"/>
      <c r="AQ71" s="250"/>
      <c r="AR71" s="250"/>
      <c r="AS71" s="234"/>
      <c r="AT71" s="249" t="str">
        <f>IF(全国標準卸価格表!AT71="","",ROUND(IF(入力!$N$39=1,ユーザー別卸価格表!AT71/(100-入力!$N$52)%,ユーザー別卸価格表!AT71+入力!$P$52),-入力!$N$42)*(入力!$I$35+1))</f>
        <v/>
      </c>
      <c r="AU71" s="250"/>
      <c r="AV71" s="250"/>
      <c r="AW71" s="241"/>
      <c r="AY71" s="619"/>
      <c r="AZ71" s="231" t="s">
        <v>134</v>
      </c>
      <c r="BA71" s="248"/>
      <c r="BB71" s="233">
        <v>93</v>
      </c>
      <c r="BC71" s="234" t="s">
        <v>1381</v>
      </c>
      <c r="BD71" s="249">
        <f>IF(全国標準卸価格表!BD71="","",ROUND(IF(入力!$N$39=1,ユーザー別卸価格表!BD71/(100-入力!$N$53)%,ユーザー別卸価格表!BD71+入力!$P$53),-入力!$N$42)*(入力!$I$35+1))</f>
        <v>37180</v>
      </c>
      <c r="BE71" s="250" t="s">
        <v>588</v>
      </c>
      <c r="BF71" s="250" t="s">
        <v>589</v>
      </c>
      <c r="BG71" s="237"/>
      <c r="BH71" s="234" t="s">
        <v>1246</v>
      </c>
      <c r="BI71" s="249">
        <f>IF(全国標準卸価格表!BI71="","",ROUND(IF(入力!$N$39=1,ユーザー別卸価格表!BI71/(100-入力!$N$54)%,ユーザー別卸価格表!BI71+入力!$P$54),-入力!$N$42)*(入力!$I$35+1))</f>
        <v>35750</v>
      </c>
      <c r="BJ71" s="250" t="s">
        <v>3</v>
      </c>
      <c r="BK71" s="250" t="s">
        <v>589</v>
      </c>
      <c r="BL71" s="237"/>
      <c r="BM71" s="366"/>
      <c r="BN71" s="222"/>
      <c r="BO71" s="195"/>
      <c r="BP71" s="195"/>
      <c r="BQ71" s="195"/>
      <c r="BR71" s="193"/>
      <c r="BS71" s="222"/>
      <c r="BT71" s="195"/>
      <c r="BU71" s="195"/>
      <c r="BV71" s="380"/>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W71" s="137"/>
      <c r="CX71" s="138"/>
      <c r="CY71" s="138"/>
      <c r="CZ71" s="138"/>
      <c r="DA71" s="144"/>
      <c r="DB71" s="138"/>
      <c r="DC71" s="138"/>
      <c r="DD71" s="138"/>
      <c r="DE71" s="138"/>
      <c r="DF71" s="138"/>
      <c r="DG71" s="138"/>
      <c r="DH71" s="138"/>
      <c r="DI71" s="138"/>
      <c r="DJ71" s="138"/>
      <c r="DK71" s="138"/>
      <c r="DL71" s="138"/>
      <c r="DM71" s="138"/>
      <c r="DN71" s="138"/>
      <c r="DO71" s="138"/>
      <c r="DP71" s="138"/>
      <c r="DQ71" s="138"/>
      <c r="DR71" s="138"/>
      <c r="DS71" s="138"/>
      <c r="DT71" s="144"/>
      <c r="DU71" s="99"/>
      <c r="EO71" s="138"/>
      <c r="EP71" s="138"/>
      <c r="EQ71" s="138"/>
      <c r="ER71" s="138"/>
      <c r="ES71" s="138"/>
      <c r="EU71" s="138"/>
      <c r="EV71" s="137"/>
      <c r="EW71" s="138"/>
      <c r="EX71" s="138"/>
      <c r="EY71" s="137"/>
      <c r="EZ71" s="138"/>
      <c r="FA71" s="196"/>
      <c r="FB71" s="137"/>
      <c r="FC71" s="137"/>
      <c r="FD71" s="137"/>
      <c r="FE71" s="138"/>
      <c r="FF71" s="196"/>
      <c r="FG71" s="137"/>
      <c r="FH71" s="137"/>
      <c r="FI71" s="137"/>
      <c r="FJ71" s="138"/>
      <c r="FK71" s="196"/>
      <c r="FL71" s="137"/>
      <c r="FM71" s="137"/>
      <c r="FN71" s="137"/>
      <c r="FO71" s="138"/>
      <c r="FP71" s="196"/>
      <c r="FQ71" s="137"/>
      <c r="FR71" s="137"/>
      <c r="FS71" s="137"/>
      <c r="FT71" s="138"/>
      <c r="FU71" s="196"/>
      <c r="FV71" s="137"/>
      <c r="FW71" s="137"/>
      <c r="FX71" s="105"/>
      <c r="GW71" s="66"/>
      <c r="HE71" s="144"/>
      <c r="HF71" s="138"/>
      <c r="HG71" s="138"/>
      <c r="HH71" s="138"/>
      <c r="HI71" s="138"/>
      <c r="HJ71" s="138"/>
      <c r="HK71" s="196"/>
      <c r="HL71" s="144"/>
      <c r="HM71" s="138"/>
      <c r="HN71" s="138"/>
      <c r="HP71" s="606"/>
      <c r="HQ71" s="646"/>
      <c r="HR71" s="166" t="s">
        <v>1007</v>
      </c>
      <c r="HS71" s="167" t="s">
        <v>454</v>
      </c>
      <c r="HT71" s="213" t="s">
        <v>467</v>
      </c>
      <c r="HU71" s="168" t="s">
        <v>1159</v>
      </c>
      <c r="HV71" s="169">
        <f>IF(全国標準卸価格表!HV71="","",ROUND(IF(入力!$N$39=1,ユーザー別卸価格表!HV71/(100-入力!$N$109)%,ユーザー別卸価格表!HV71+入力!$P$109),-入力!$N$42)*(入力!$I$35+1))</f>
        <v>55660.000000000007</v>
      </c>
      <c r="HX71" s="606"/>
      <c r="HY71" s="627" t="s">
        <v>988</v>
      </c>
      <c r="HZ71" s="333" t="s">
        <v>990</v>
      </c>
      <c r="IA71" s="272" t="s">
        <v>956</v>
      </c>
      <c r="IB71" s="333" t="s">
        <v>989</v>
      </c>
      <c r="IC71" s="273" t="s">
        <v>993</v>
      </c>
      <c r="ID71" s="274">
        <f>IF(全国標準卸価格表!ID71="","",ROUND(IF(入力!$N$39=1,ユーザー別卸価格表!ID71/(100-入力!$N$148)%,ユーザー別卸価格表!ID71+入力!$P$148),-入力!$N$42)*(入力!$I$35+1))</f>
        <v>84040</v>
      </c>
      <c r="IE71" s="68"/>
      <c r="IF71" s="360"/>
      <c r="IG71" s="195"/>
      <c r="IH71" s="144"/>
      <c r="II71" s="144"/>
      <c r="IJ71" s="340"/>
      <c r="IK71" s="137"/>
      <c r="IL71" s="331"/>
      <c r="IM71" s="68"/>
      <c r="IN71" s="615" t="s">
        <v>807</v>
      </c>
      <c r="IO71" s="616"/>
      <c r="IS71" s="64"/>
      <c r="IT71" s="206"/>
    </row>
    <row r="72" spans="1:254" ht="29.1" customHeight="1" thickBot="1">
      <c r="A72" s="619"/>
      <c r="B72" s="212" t="s">
        <v>132</v>
      </c>
      <c r="C72" s="135"/>
      <c r="D72" s="238">
        <v>95</v>
      </c>
      <c r="E72" s="209"/>
      <c r="F72" s="222" t="str">
        <f>IF(全国標準卸価格表!F72="","",ROUND(IF(入力!$N$39=1,ユーザー別卸価格表!F72/(100-入力!$N$45)%,ユーザー別卸価格表!F72+入力!$P$45),-入力!$N$42)*(入力!$I$35+1))</f>
        <v/>
      </c>
      <c r="G72" s="195"/>
      <c r="H72" s="195"/>
      <c r="I72" s="195"/>
      <c r="J72" s="386" t="s">
        <v>2013</v>
      </c>
      <c r="K72" s="222">
        <f>IF(全国標準卸価格表!K72="","",ROUND(IF(入力!$N$39=1,ユーザー別卸価格表!K72/(100-入力!$N$46)%,ユーザー別卸価格表!K72+入力!$P$46),-入力!$N$42)*(入力!$I$35+1))</f>
        <v>36850</v>
      </c>
      <c r="L72" s="389" t="s">
        <v>588</v>
      </c>
      <c r="M72" s="389" t="s">
        <v>589</v>
      </c>
      <c r="N72" s="389"/>
      <c r="O72" s="209" t="s">
        <v>621</v>
      </c>
      <c r="P72" s="222">
        <f>IF(全国標準卸価格表!P72="","",ROUND(IF(入力!$N$39=1,ユーザー別卸価格表!P72/(100-入力!$N$47)%,ユーザー別卸価格表!P72+入力!$P$47),-入力!$N$42)*(入力!$I$35+1))</f>
        <v>36850</v>
      </c>
      <c r="Q72" s="195" t="s">
        <v>590</v>
      </c>
      <c r="R72" s="195" t="s">
        <v>589</v>
      </c>
      <c r="S72" s="195"/>
      <c r="T72" s="209" t="s">
        <v>1037</v>
      </c>
      <c r="U72" s="222">
        <f>IF(全国標準卸価格表!U72="","",ROUND(IF(入力!$N$39=1,ユーザー別卸価格表!U72/(100-入力!$N$48)%,ユーザー別卸価格表!U72+入力!$P$48),-入力!$N$42)*(入力!$I$35+1))</f>
        <v>36850</v>
      </c>
      <c r="V72" s="195" t="s">
        <v>590</v>
      </c>
      <c r="W72" s="195" t="s">
        <v>589</v>
      </c>
      <c r="X72" s="242"/>
      <c r="Y72" s="117"/>
      <c r="Z72" s="619"/>
      <c r="AA72" s="212" t="s">
        <v>132</v>
      </c>
      <c r="AB72" s="135"/>
      <c r="AC72" s="238">
        <v>95</v>
      </c>
      <c r="AD72" s="209"/>
      <c r="AE72" s="222" t="str">
        <f>IF(全国標準卸価格表!AE72="","",ROUND(IF(入力!$N$39=1,ユーザー別卸価格表!AE72/(100-入力!$N$49)%,ユーザー別卸価格表!AE72+入力!$P$49),-入力!$N$42)*(入力!$I$35+1))</f>
        <v/>
      </c>
      <c r="AF72" s="195"/>
      <c r="AG72" s="195"/>
      <c r="AH72" s="242"/>
      <c r="AI72" s="209"/>
      <c r="AJ72" s="243" t="str">
        <f>IF(全国標準卸価格表!AJ72="","",ROUND(IF(入力!$N$39=1,ユーザー別卸価格表!AJ72/(100-入力!$N$50)%,ユーザー別卸価格表!AJ72+入力!$P$50),-入力!$N$42)*(入力!$I$35+1))</f>
        <v/>
      </c>
      <c r="AK72" s="195"/>
      <c r="AL72" s="195"/>
      <c r="AM72" s="242"/>
      <c r="AN72" s="209"/>
      <c r="AO72" s="222" t="str">
        <f>IF(全国標準卸価格表!AO72="","",ROUND(IF(入力!$N$39=1,ユーザー別卸価格表!AO72/(100-入力!$N$51)%,ユーザー別卸価格表!AO72+入力!$P$51),-入力!$N$42)*(入力!$I$35+1))</f>
        <v/>
      </c>
      <c r="AP72" s="380"/>
      <c r="AQ72" s="195"/>
      <c r="AR72" s="195"/>
      <c r="AS72" s="209"/>
      <c r="AT72" s="222" t="str">
        <f>IF(全国標準卸価格表!AT72="","",ROUND(IF(入力!$N$39=1,ユーザー別卸価格表!AT72/(100-入力!$N$52)%,ユーザー別卸価格表!AT72+入力!$P$52),-入力!$N$42)*(入力!$I$35+1))</f>
        <v/>
      </c>
      <c r="AU72" s="195"/>
      <c r="AV72" s="195"/>
      <c r="AW72" s="242"/>
      <c r="AY72" s="619"/>
      <c r="AZ72" s="212" t="s">
        <v>132</v>
      </c>
      <c r="BA72" s="135"/>
      <c r="BB72" s="238">
        <v>95</v>
      </c>
      <c r="BC72" s="209" t="s">
        <v>1569</v>
      </c>
      <c r="BD72" s="222">
        <f>IF(全国標準卸価格表!BD72="","",ROUND(IF(入力!$N$39=1,ユーザー別卸価格表!BD72/(100-入力!$N$53)%,ユーザー別卸価格表!BD72+入力!$P$53),-入力!$N$42)*(入力!$I$35+1))</f>
        <v>41360</v>
      </c>
      <c r="BE72" s="195" t="s">
        <v>588</v>
      </c>
      <c r="BF72" s="195" t="s">
        <v>589</v>
      </c>
      <c r="BG72" s="223"/>
      <c r="BH72" s="209" t="s">
        <v>646</v>
      </c>
      <c r="BI72" s="222">
        <f>IF(全国標準卸価格表!BI72="","",ROUND(IF(入力!$N$39=1,ユーザー別卸価格表!BI72/(100-入力!$N$54)%,ユーザー別卸価格表!BI72+入力!$P$54),-入力!$N$42)*(入力!$I$35+1))</f>
        <v>39380</v>
      </c>
      <c r="BJ72" s="195" t="s">
        <v>3</v>
      </c>
      <c r="BK72" s="195" t="s">
        <v>589</v>
      </c>
      <c r="BL72" s="223"/>
      <c r="BM72" s="366"/>
      <c r="BN72" s="222"/>
      <c r="BO72" s="195"/>
      <c r="BP72" s="195"/>
      <c r="BQ72" s="195"/>
      <c r="BR72" s="193"/>
      <c r="BS72" s="222"/>
      <c r="BT72" s="195"/>
      <c r="BU72" s="195"/>
      <c r="BV72" s="380"/>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W72" s="137"/>
      <c r="CX72" s="138"/>
      <c r="CY72" s="138"/>
      <c r="CZ72" s="138"/>
      <c r="DA72" s="144"/>
      <c r="DB72" s="138"/>
      <c r="DC72" s="138"/>
      <c r="DD72" s="138"/>
      <c r="DE72" s="138"/>
      <c r="DF72" s="138"/>
      <c r="DG72" s="138"/>
      <c r="DH72" s="138"/>
      <c r="DI72" s="138"/>
      <c r="DJ72" s="138"/>
      <c r="DK72" s="138"/>
      <c r="DL72" s="138"/>
      <c r="DM72" s="138"/>
      <c r="DN72" s="138"/>
      <c r="DO72" s="138"/>
      <c r="DP72" s="138"/>
      <c r="DQ72" s="138"/>
      <c r="DR72" s="138"/>
      <c r="DS72" s="138"/>
      <c r="DT72" s="144"/>
      <c r="DU72" s="66"/>
      <c r="EU72" s="138"/>
      <c r="EV72" s="137"/>
      <c r="EW72" s="138"/>
      <c r="EX72" s="138"/>
      <c r="EY72" s="137"/>
      <c r="EZ72" s="138"/>
      <c r="FA72" s="196"/>
      <c r="FB72" s="137"/>
      <c r="FC72" s="137"/>
      <c r="FD72" s="137"/>
      <c r="FE72" s="138"/>
      <c r="FF72" s="196"/>
      <c r="FG72" s="137"/>
      <c r="FH72" s="137"/>
      <c r="FI72" s="137"/>
      <c r="FJ72" s="138"/>
      <c r="FK72" s="196"/>
      <c r="FL72" s="137"/>
      <c r="FM72" s="137"/>
      <c r="FN72" s="137"/>
      <c r="FO72" s="138"/>
      <c r="FP72" s="196"/>
      <c r="FQ72" s="137"/>
      <c r="FR72" s="137"/>
      <c r="FS72" s="137"/>
      <c r="FT72" s="138"/>
      <c r="FU72" s="196"/>
      <c r="FV72" s="137"/>
      <c r="FW72" s="137"/>
      <c r="FX72" s="137"/>
      <c r="GW72" s="66"/>
      <c r="HE72" s="144"/>
      <c r="HF72" s="138"/>
      <c r="HG72" s="138"/>
      <c r="HH72" s="138"/>
      <c r="HI72" s="138"/>
      <c r="HJ72" s="138"/>
      <c r="HK72" s="138"/>
      <c r="HL72" s="144"/>
      <c r="HM72" s="138"/>
      <c r="HN72" s="138"/>
      <c r="HP72" s="606"/>
      <c r="HQ72" s="614"/>
      <c r="HR72" s="166" t="s">
        <v>1007</v>
      </c>
      <c r="HS72" s="167" t="s">
        <v>455</v>
      </c>
      <c r="HT72" s="213" t="s">
        <v>1305</v>
      </c>
      <c r="HU72" s="168" t="s">
        <v>1160</v>
      </c>
      <c r="HV72" s="169">
        <f>IF(全国標準卸価格表!HV72="","",ROUND(IF(入力!$N$39=1,ユーザー別卸価格表!HV72/(100-入力!$N$109)%,ユーザー別卸価格表!HV72+入力!$P$109),-入力!$N$42)*(入力!$I$35+1))</f>
        <v>66220</v>
      </c>
      <c r="HX72" s="606"/>
      <c r="HY72" s="609"/>
      <c r="HZ72" s="213" t="s">
        <v>990</v>
      </c>
      <c r="IA72" s="167" t="s">
        <v>956</v>
      </c>
      <c r="IB72" s="213" t="s">
        <v>991</v>
      </c>
      <c r="IC72" s="168" t="s">
        <v>994</v>
      </c>
      <c r="ID72" s="169">
        <f>IF(全国標準卸価格表!ID72="","",ROUND(IF(入力!$N$39=1,ユーザー別卸価格表!ID72/(100-入力!$N$148)%,ユーザー別卸価格表!ID72+入力!$P$148),-入力!$N$42)*(入力!$I$35+1))</f>
        <v>73150</v>
      </c>
      <c r="IE72" s="68"/>
      <c r="IF72" s="360"/>
      <c r="IG72" s="112"/>
      <c r="IH72" s="144"/>
      <c r="II72" s="144"/>
      <c r="IJ72" s="340"/>
      <c r="IK72" s="200"/>
      <c r="IL72" s="331"/>
      <c r="IM72" s="68"/>
      <c r="IN72" s="617"/>
      <c r="IO72" s="617"/>
      <c r="IS72" s="64"/>
    </row>
    <row r="73" spans="1:254" ht="29.1" customHeight="1" thickBot="1">
      <c r="A73" s="619"/>
      <c r="B73" s="212" t="s">
        <v>129</v>
      </c>
      <c r="C73" s="135"/>
      <c r="D73" s="238">
        <v>98</v>
      </c>
      <c r="E73" s="209" t="s">
        <v>1215</v>
      </c>
      <c r="F73" s="222">
        <f>IF(全国標準卸価格表!F73="","",ROUND(IF(入力!$N$39=1,ユーザー別卸価格表!F73/(100-入力!$N$45)%,ユーザー別卸価格表!F73+入力!$P$45),-入力!$N$42)*(入力!$I$35+1))</f>
        <v>39710</v>
      </c>
      <c r="G73" s="195" t="s">
        <v>588</v>
      </c>
      <c r="H73" s="195" t="s">
        <v>589</v>
      </c>
      <c r="I73" s="195"/>
      <c r="J73" s="386" t="s">
        <v>2014</v>
      </c>
      <c r="K73" s="222">
        <f>IF(全国標準卸価格表!K73="","",ROUND(IF(入力!$N$39=1,ユーザー別卸価格表!K73/(100-入力!$N$46)%,ユーザー別卸価格表!K73+入力!$P$46),-入力!$N$42)*(入力!$I$35+1))</f>
        <v>38940</v>
      </c>
      <c r="L73" s="389" t="s">
        <v>588</v>
      </c>
      <c r="M73" s="389" t="s">
        <v>589</v>
      </c>
      <c r="N73" s="389"/>
      <c r="O73" s="209" t="s">
        <v>622</v>
      </c>
      <c r="P73" s="222">
        <f>IF(全国標準卸価格表!P73="","",ROUND(IF(入力!$N$39=1,ユーザー別卸価格表!P73/(100-入力!$N$47)%,ユーザー別卸価格表!P73+入力!$P$47),-入力!$N$42)*(入力!$I$35+1))</f>
        <v>38940</v>
      </c>
      <c r="Q73" s="195" t="s">
        <v>590</v>
      </c>
      <c r="R73" s="195" t="s">
        <v>589</v>
      </c>
      <c r="S73" s="195"/>
      <c r="T73" s="209"/>
      <c r="U73" s="222" t="str">
        <f>IF(全国標準卸価格表!U73="","",ROUND(IF(入力!$N$39=1,ユーザー別卸価格表!U73/(100-入力!$N$48)%,ユーザー別卸価格表!U73+入力!$P$48),-入力!$N$42)*(入力!$I$35+1))</f>
        <v/>
      </c>
      <c r="V73" s="195"/>
      <c r="W73" s="195"/>
      <c r="X73" s="242"/>
      <c r="Y73" s="117"/>
      <c r="Z73" s="619"/>
      <c r="AA73" s="212" t="s">
        <v>129</v>
      </c>
      <c r="AB73" s="135"/>
      <c r="AC73" s="238">
        <v>98</v>
      </c>
      <c r="AD73" s="209"/>
      <c r="AE73" s="222" t="str">
        <f>IF(全国標準卸価格表!AE73="","",ROUND(IF(入力!$N$39=1,ユーザー別卸価格表!AE73/(100-入力!$N$49)%,ユーザー別卸価格表!AE73+入力!$P$49),-入力!$N$42)*(入力!$I$35+1))</f>
        <v/>
      </c>
      <c r="AF73" s="195"/>
      <c r="AG73" s="195"/>
      <c r="AH73" s="242"/>
      <c r="AI73" s="209" t="s">
        <v>1888</v>
      </c>
      <c r="AJ73" s="243">
        <f>IF(全国標準卸価格表!AJ73="","",ROUND(IF(入力!$N$39=1,ユーザー別卸価格表!AJ73/(100-入力!$N$50)%,ユーザー別卸価格表!AJ73+入力!$P$50),-入力!$N$42)*(入力!$I$35+1))</f>
        <v>43120</v>
      </c>
      <c r="AK73" s="195" t="s">
        <v>635</v>
      </c>
      <c r="AL73" s="195" t="s">
        <v>589</v>
      </c>
      <c r="AM73" s="242"/>
      <c r="AN73" s="209"/>
      <c r="AO73" s="222" t="str">
        <f>IF(全国標準卸価格表!AO73="","",ROUND(IF(入力!$N$39=1,ユーザー別卸価格表!AO73/(100-入力!$N$51)%,ユーザー別卸価格表!AO73+入力!$P$51),-入力!$N$42)*(入力!$I$35+1))</f>
        <v/>
      </c>
      <c r="AP73" s="380"/>
      <c r="AQ73" s="195"/>
      <c r="AR73" s="195"/>
      <c r="AS73" s="209"/>
      <c r="AT73" s="222" t="str">
        <f>IF(全国標準卸価格表!AT73="","",ROUND(IF(入力!$N$39=1,ユーザー別卸価格表!AT73/(100-入力!$N$52)%,ユーザー別卸価格表!AT73+入力!$P$52),-入力!$N$42)*(入力!$I$35+1))</f>
        <v/>
      </c>
      <c r="AU73" s="195"/>
      <c r="AV73" s="195"/>
      <c r="AW73" s="242"/>
      <c r="AY73" s="619"/>
      <c r="AZ73" s="212" t="s">
        <v>129</v>
      </c>
      <c r="BA73" s="135"/>
      <c r="BB73" s="238">
        <v>98</v>
      </c>
      <c r="BC73" s="209" t="s">
        <v>1380</v>
      </c>
      <c r="BD73" s="222">
        <f>IF(全国標準卸価格表!BD73="","",ROUND(IF(入力!$N$39=1,ユーザー別卸価格表!BD73/(100-入力!$N$53)%,ユーザー別卸価格表!BD73+入力!$P$53),-入力!$N$42)*(入力!$I$35+1))</f>
        <v>42020</v>
      </c>
      <c r="BE73" s="195" t="s">
        <v>588</v>
      </c>
      <c r="BF73" s="195" t="s">
        <v>589</v>
      </c>
      <c r="BG73" s="223"/>
      <c r="BH73" s="209"/>
      <c r="BI73" s="222" t="str">
        <f>IF(全国標準卸価格表!BI73="","",ROUND(IF(入力!$N$39=1,ユーザー別卸価格表!BI73/(100-入力!$N$54)%,ユーザー別卸価格表!BI73+入力!$P$54),-入力!$N$42)*(入力!$I$35+1))</f>
        <v/>
      </c>
      <c r="BJ73" s="195"/>
      <c r="BK73" s="195"/>
      <c r="BL73" s="223"/>
      <c r="BM73" s="366"/>
      <c r="BN73" s="222"/>
      <c r="BO73" s="195"/>
      <c r="BP73" s="195"/>
      <c r="BQ73" s="195"/>
      <c r="BR73" s="193"/>
      <c r="BS73" s="222"/>
      <c r="BT73" s="195"/>
      <c r="BU73" s="195"/>
      <c r="BV73" s="380"/>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W73" s="137"/>
      <c r="CX73" s="138"/>
      <c r="CY73" s="138"/>
      <c r="CZ73" s="138"/>
      <c r="DA73" s="144"/>
      <c r="DB73" s="138"/>
      <c r="DC73" s="138"/>
      <c r="DD73" s="138"/>
      <c r="DE73" s="138"/>
      <c r="DF73" s="138"/>
      <c r="DG73" s="138"/>
      <c r="DH73" s="138"/>
      <c r="DI73" s="138"/>
      <c r="DJ73" s="138"/>
      <c r="DK73" s="138"/>
      <c r="DL73" s="138"/>
      <c r="DM73" s="138"/>
      <c r="DN73" s="138"/>
      <c r="DO73" s="138"/>
      <c r="DP73" s="138"/>
      <c r="DQ73" s="138"/>
      <c r="DR73" s="138"/>
      <c r="DS73" s="138"/>
      <c r="DT73" s="144"/>
      <c r="DU73" s="66"/>
      <c r="EU73" s="138"/>
      <c r="EV73" s="137"/>
      <c r="EW73" s="138"/>
      <c r="EX73" s="138"/>
      <c r="EY73" s="137"/>
      <c r="EZ73" s="138"/>
      <c r="FA73" s="196"/>
      <c r="FB73" s="137"/>
      <c r="FC73" s="137"/>
      <c r="FD73" s="137"/>
      <c r="FE73" s="138"/>
      <c r="FF73" s="196"/>
      <c r="FG73" s="137"/>
      <c r="FH73" s="137"/>
      <c r="FI73" s="137"/>
      <c r="FJ73" s="138"/>
      <c r="FK73" s="196"/>
      <c r="FL73" s="137"/>
      <c r="FM73" s="137"/>
      <c r="FN73" s="137"/>
      <c r="FO73" s="138"/>
      <c r="FP73" s="196"/>
      <c r="FQ73" s="137"/>
      <c r="FR73" s="137"/>
      <c r="FS73" s="137"/>
      <c r="FT73" s="138"/>
      <c r="FU73" s="196"/>
      <c r="FV73" s="137"/>
      <c r="FW73" s="137"/>
      <c r="FX73" s="137"/>
      <c r="GW73" s="66"/>
      <c r="HE73" s="144"/>
      <c r="HF73" s="138"/>
      <c r="HG73" s="138"/>
      <c r="HH73" s="138"/>
      <c r="HI73" s="138"/>
      <c r="HJ73" s="138"/>
      <c r="HK73" s="138"/>
      <c r="HL73" s="144"/>
      <c r="HM73" s="138"/>
      <c r="HN73" s="138"/>
      <c r="HP73" s="606"/>
      <c r="HQ73" s="333" t="s">
        <v>1117</v>
      </c>
      <c r="HR73" s="156" t="s">
        <v>441</v>
      </c>
      <c r="HS73" s="157" t="s">
        <v>456</v>
      </c>
      <c r="HT73" s="155" t="s">
        <v>465</v>
      </c>
      <c r="HU73" s="158" t="s">
        <v>2086</v>
      </c>
      <c r="HV73" s="159">
        <f>IF(全国標準卸価格表!HV73="","",ROUND(IF(入力!$N$39=1,ユーザー別卸価格表!HV73/(100-入力!$N$110)%,ユーザー別卸価格表!HV73+入力!$P$110),-入力!$N$42)*(入力!$I$35+1))</f>
        <v>39600</v>
      </c>
      <c r="HX73" s="607"/>
      <c r="HY73" s="630"/>
      <c r="HZ73" s="213" t="s">
        <v>990</v>
      </c>
      <c r="IA73" s="167" t="s">
        <v>956</v>
      </c>
      <c r="IB73" s="213" t="s">
        <v>992</v>
      </c>
      <c r="IC73" s="168" t="s">
        <v>995</v>
      </c>
      <c r="ID73" s="169">
        <f>IF(全国標準卸価格表!ID73="","",ROUND(IF(入力!$N$39=1,ユーザー別卸価格表!ID73/(100-入力!$N$148)%,ユーザー別卸価格表!ID73+入力!$P$148),-入力!$N$42)*(入力!$I$35+1))</f>
        <v>65560</v>
      </c>
      <c r="IE73" s="68"/>
      <c r="IF73" s="360"/>
      <c r="IG73" s="195"/>
      <c r="IH73" s="144"/>
      <c r="II73" s="144"/>
      <c r="IJ73" s="340"/>
      <c r="IK73" s="200"/>
      <c r="IL73" s="331"/>
      <c r="IM73" s="68"/>
      <c r="IN73" s="133" t="s">
        <v>50</v>
      </c>
      <c r="IO73" s="176" t="s">
        <v>350</v>
      </c>
      <c r="IP73" s="603" t="s">
        <v>351</v>
      </c>
      <c r="IQ73" s="604"/>
      <c r="IR73" s="350" t="s">
        <v>352</v>
      </c>
      <c r="IS73" s="572" t="s">
        <v>353</v>
      </c>
      <c r="IT73" s="573" t="s">
        <v>354</v>
      </c>
    </row>
    <row r="74" spans="1:254" ht="29.1" customHeight="1">
      <c r="A74" s="619"/>
      <c r="B74" s="231" t="s">
        <v>125</v>
      </c>
      <c r="C74" s="248">
        <v>91</v>
      </c>
      <c r="D74" s="233">
        <v>95</v>
      </c>
      <c r="E74" s="234"/>
      <c r="F74" s="249" t="str">
        <f>IF(全国標準卸価格表!F74="","",ROUND(IF(入力!$N$39=1,ユーザー別卸価格表!F74/(100-入力!$N$45)%,ユーザー別卸価格表!F74+入力!$P$45),-入力!$N$42)*(入力!$I$35+1))</f>
        <v/>
      </c>
      <c r="G74" s="250"/>
      <c r="H74" s="250"/>
      <c r="I74" s="250"/>
      <c r="J74" s="562" t="s">
        <v>2015</v>
      </c>
      <c r="K74" s="249">
        <f>IF(全国標準卸価格表!K74="","",ROUND(IF(入力!$N$39=1,ユーザー別卸価格表!K74/(100-入力!$N$46)%,ユーザー別卸価格表!K74+入力!$P$46),-入力!$N$42)*(入力!$I$35+1))</f>
        <v>30690.000000000004</v>
      </c>
      <c r="L74" s="567" t="s">
        <v>590</v>
      </c>
      <c r="M74" s="567"/>
      <c r="N74" s="567"/>
      <c r="O74" s="234"/>
      <c r="P74" s="249" t="str">
        <f>IF(全国標準卸価格表!P74="","",ROUND(IF(入力!$N$39=1,ユーザー別卸価格表!P74/(100-入力!$N$47)%,ユーザー別卸価格表!P74+入力!$P$47),-入力!$N$42)*(入力!$I$35+1))</f>
        <v/>
      </c>
      <c r="Q74" s="250"/>
      <c r="R74" s="250"/>
      <c r="S74" s="250"/>
      <c r="T74" s="234" t="s">
        <v>1038</v>
      </c>
      <c r="U74" s="249">
        <f>IF(全国標準卸価格表!U74="","",ROUND(IF(入力!$N$39=1,ユーザー別卸価格表!U74/(100-入力!$N$48)%,ユーザー別卸価格表!U74+入力!$P$48),-入力!$N$42)*(入力!$I$35+1))</f>
        <v>32340.000000000004</v>
      </c>
      <c r="V74" s="250" t="s">
        <v>590</v>
      </c>
      <c r="W74" s="250" t="s">
        <v>589</v>
      </c>
      <c r="X74" s="241"/>
      <c r="Y74" s="117"/>
      <c r="Z74" s="619"/>
      <c r="AA74" s="231" t="s">
        <v>125</v>
      </c>
      <c r="AB74" s="248">
        <v>91</v>
      </c>
      <c r="AC74" s="233">
        <v>95</v>
      </c>
      <c r="AD74" s="234"/>
      <c r="AE74" s="249" t="str">
        <f>IF(全国標準卸価格表!AE74="","",ROUND(IF(入力!$N$39=1,ユーザー別卸価格表!AE74/(100-入力!$N$49)%,ユーザー別卸価格表!AE74+入力!$P$49),-入力!$N$42)*(入力!$I$35+1))</f>
        <v/>
      </c>
      <c r="AF74" s="250"/>
      <c r="AG74" s="250"/>
      <c r="AH74" s="241"/>
      <c r="AI74" s="234"/>
      <c r="AJ74" s="251" t="str">
        <f>IF(全国標準卸価格表!AJ74="","",ROUND(IF(入力!$N$39=1,ユーザー別卸価格表!AJ74/(100-入力!$N$50)%,ユーザー別卸価格表!AJ74+入力!$P$50),-入力!$N$42)*(入力!$I$35+1))</f>
        <v/>
      </c>
      <c r="AK74" s="250"/>
      <c r="AL74" s="250"/>
      <c r="AM74" s="241"/>
      <c r="AN74" s="234"/>
      <c r="AO74" s="249" t="str">
        <f>IF(全国標準卸価格表!AO74="","",ROUND(IF(入力!$N$39=1,ユーザー別卸価格表!AO74/(100-入力!$N$51)%,ユーザー別卸価格表!AO74+入力!$P$51),-入力!$N$42)*(入力!$I$35+1))</f>
        <v/>
      </c>
      <c r="AP74" s="398"/>
      <c r="AQ74" s="250"/>
      <c r="AR74" s="250"/>
      <c r="AS74" s="234"/>
      <c r="AT74" s="249" t="str">
        <f>IF(全国標準卸価格表!AT74="","",ROUND(IF(入力!$N$39=1,ユーザー別卸価格表!AT74/(100-入力!$N$52)%,ユーザー別卸価格表!AT74+入力!$P$52),-入力!$N$42)*(入力!$I$35+1))</f>
        <v/>
      </c>
      <c r="AU74" s="250"/>
      <c r="AV74" s="250"/>
      <c r="AW74" s="241"/>
      <c r="AY74" s="619"/>
      <c r="AZ74" s="231" t="s">
        <v>125</v>
      </c>
      <c r="BA74" s="248">
        <v>91</v>
      </c>
      <c r="BB74" s="233">
        <v>95</v>
      </c>
      <c r="BC74" s="234" t="s">
        <v>1379</v>
      </c>
      <c r="BD74" s="249">
        <f>IF(全国標準卸価格表!BD74="","",ROUND(IF(入力!$N$39=1,ユーザー別卸価格表!BD74/(100-入力!$N$53)%,ユーザー別卸価格表!BD74+入力!$P$53),-入力!$N$42)*(入力!$I$35+1))</f>
        <v>36190</v>
      </c>
      <c r="BE74" s="250" t="s">
        <v>590</v>
      </c>
      <c r="BF74" s="250" t="s">
        <v>589</v>
      </c>
      <c r="BG74" s="237"/>
      <c r="BH74" s="234" t="s">
        <v>1247</v>
      </c>
      <c r="BI74" s="249">
        <f>IF(全国標準卸価格表!BI74="","",ROUND(IF(入力!$N$39=1,ユーザー別卸価格表!BI74/(100-入力!$N$54)%,ユーザー別卸価格表!BI74+入力!$P$54),-入力!$N$42)*(入力!$I$35+1))</f>
        <v>34430</v>
      </c>
      <c r="BJ74" s="250" t="s">
        <v>3</v>
      </c>
      <c r="BK74" s="250" t="s">
        <v>589</v>
      </c>
      <c r="BL74" s="237"/>
      <c r="BM74" s="366"/>
      <c r="BN74" s="222"/>
      <c r="BO74" s="195"/>
      <c r="BP74" s="195"/>
      <c r="BQ74" s="195"/>
      <c r="BR74" s="193"/>
      <c r="BS74" s="222"/>
      <c r="BT74" s="195"/>
      <c r="BU74" s="195"/>
      <c r="BV74" s="380"/>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W74" s="137"/>
      <c r="CX74" s="138"/>
      <c r="CY74" s="138"/>
      <c r="CZ74" s="138"/>
      <c r="DA74" s="144"/>
      <c r="DB74" s="138"/>
      <c r="DC74" s="138"/>
      <c r="DD74" s="138"/>
      <c r="DE74" s="138"/>
      <c r="DF74" s="138"/>
      <c r="DG74" s="138"/>
      <c r="DH74" s="138"/>
      <c r="DI74" s="138"/>
      <c r="DJ74" s="138"/>
      <c r="DK74" s="138"/>
      <c r="DL74" s="138"/>
      <c r="DM74" s="138"/>
      <c r="DN74" s="138"/>
      <c r="DO74" s="138"/>
      <c r="DP74" s="138"/>
      <c r="DQ74" s="138"/>
      <c r="DR74" s="138"/>
      <c r="DS74" s="138"/>
      <c r="DT74" s="144"/>
      <c r="DU74" s="66"/>
      <c r="EU74" s="138"/>
      <c r="EV74" s="137"/>
      <c r="EW74" s="138"/>
      <c r="EX74" s="138"/>
      <c r="EY74" s="137"/>
      <c r="EZ74" s="138"/>
      <c r="FA74" s="196"/>
      <c r="FB74" s="137"/>
      <c r="FC74" s="137"/>
      <c r="FD74" s="137"/>
      <c r="FE74" s="138"/>
      <c r="FF74" s="196"/>
      <c r="FG74" s="137"/>
      <c r="FH74" s="137"/>
      <c r="FI74" s="137"/>
      <c r="FJ74" s="138"/>
      <c r="FK74" s="196"/>
      <c r="FL74" s="137"/>
      <c r="FM74" s="137"/>
      <c r="FN74" s="137"/>
      <c r="FO74" s="138"/>
      <c r="FP74" s="196"/>
      <c r="FQ74" s="137"/>
      <c r="FR74" s="137"/>
      <c r="FS74" s="137"/>
      <c r="FT74" s="138"/>
      <c r="FU74" s="196"/>
      <c r="FV74" s="137"/>
      <c r="FW74" s="137"/>
      <c r="FX74" s="137"/>
      <c r="GW74" s="66"/>
      <c r="HE74" s="144"/>
      <c r="HF74" s="138"/>
      <c r="HG74" s="138"/>
      <c r="HH74" s="138"/>
      <c r="HI74" s="138"/>
      <c r="HJ74" s="138"/>
      <c r="HK74" s="138"/>
      <c r="HL74" s="144"/>
      <c r="HM74" s="138"/>
      <c r="HN74" s="138"/>
      <c r="HP74" s="606"/>
      <c r="HQ74" s="333" t="s">
        <v>1006</v>
      </c>
      <c r="HR74" s="271" t="s">
        <v>1007</v>
      </c>
      <c r="HS74" s="272" t="s">
        <v>956</v>
      </c>
      <c r="HT74" s="333" t="s">
        <v>972</v>
      </c>
      <c r="HU74" s="273" t="s">
        <v>1011</v>
      </c>
      <c r="HV74" s="159">
        <f>IF(全国標準卸価格表!HV74="","",ROUND(IF(入力!$N$39=1,ユーザー別卸価格表!HV74/(100-入力!$N$111)%,ユーザー別卸価格表!HV74+入力!$P$111),-入力!$N$42)*(入力!$I$35+1))</f>
        <v>55660.000000000007</v>
      </c>
      <c r="HX74" s="605" t="s">
        <v>1641</v>
      </c>
      <c r="HY74" s="608" t="s">
        <v>939</v>
      </c>
      <c r="HZ74" s="149" t="s">
        <v>742</v>
      </c>
      <c r="IA74" s="150" t="s">
        <v>942</v>
      </c>
      <c r="IB74" s="332" t="s">
        <v>1657</v>
      </c>
      <c r="IC74" s="151" t="s">
        <v>1658</v>
      </c>
      <c r="ID74" s="152">
        <f>IF(全国標準卸価格表!ID74="","",ROUND(IF(入力!$N$39=1,ユーザー別卸価格表!ID74/(100-入力!$N$149)%,ユーザー別卸価格表!ID74+入力!$P$149),-入力!$N$42)*(入力!$I$35+1))</f>
        <v>16830</v>
      </c>
      <c r="IE74" s="68"/>
      <c r="IF74" s="360"/>
      <c r="IG74" s="195"/>
      <c r="IH74" s="144"/>
      <c r="II74" s="144"/>
      <c r="IJ74" s="340"/>
      <c r="IK74" s="200"/>
      <c r="IL74" s="331"/>
      <c r="IM74" s="68"/>
      <c r="IN74" s="618" t="s">
        <v>891</v>
      </c>
      <c r="IO74" s="324" t="s">
        <v>355</v>
      </c>
      <c r="IP74" s="621" t="s">
        <v>381</v>
      </c>
      <c r="IQ74" s="622"/>
      <c r="IR74" s="348" t="s">
        <v>393</v>
      </c>
      <c r="IS74" s="160" t="s">
        <v>399</v>
      </c>
      <c r="IT74" s="161">
        <f>IF(全国標準卸価格表!IT74="","",ROUND(IF(入力!$N$39=1,ユーザー別卸価格表!IT74/(100-入力!$N$207)%,ユーザー別卸価格表!IT74+入力!$P$207),-入力!$N$42)*(入力!$I$35+1))</f>
        <v>62040.000000000007</v>
      </c>
    </row>
    <row r="75" spans="1:254" ht="29.1" customHeight="1">
      <c r="A75" s="619"/>
      <c r="B75" s="212" t="s">
        <v>123</v>
      </c>
      <c r="C75" s="135">
        <v>94</v>
      </c>
      <c r="D75" s="238">
        <v>98</v>
      </c>
      <c r="E75" s="209" t="s">
        <v>1216</v>
      </c>
      <c r="F75" s="222">
        <f>IF(全国標準卸価格表!F75="","",ROUND(IF(入力!$N$39=1,ユーザー別卸価格表!F75/(100-入力!$N$45)%,ユーザー別卸価格表!F75+入力!$P$45),-入力!$N$42)*(入力!$I$35+1))</f>
        <v>35640</v>
      </c>
      <c r="G75" s="195" t="s">
        <v>906</v>
      </c>
      <c r="H75" s="195" t="s">
        <v>907</v>
      </c>
      <c r="I75" s="195"/>
      <c r="J75" s="386" t="s">
        <v>2016</v>
      </c>
      <c r="K75" s="222">
        <f>IF(全国標準卸価格表!K75="","",ROUND(IF(入力!$N$39=1,ユーザー別卸価格表!K75/(100-入力!$N$46)%,ユーザー別卸価格表!K75+入力!$P$46),-入力!$N$42)*(入力!$I$35+1))</f>
        <v>31900.000000000004</v>
      </c>
      <c r="L75" s="389" t="s">
        <v>590</v>
      </c>
      <c r="M75" s="389"/>
      <c r="N75" s="389"/>
      <c r="O75" s="209" t="s">
        <v>623</v>
      </c>
      <c r="P75" s="222">
        <f>IF(全国標準卸価格表!P75="","",ROUND(IF(入力!$N$39=1,ユーザー別卸価格表!P75/(100-入力!$N$47)%,ユーザー別卸価格表!P75+入力!$P$47),-入力!$N$42)*(入力!$I$35+1))</f>
        <v>31900.000000000004</v>
      </c>
      <c r="Q75" s="195" t="s">
        <v>590</v>
      </c>
      <c r="R75" s="195"/>
      <c r="S75" s="195"/>
      <c r="T75" s="209" t="s">
        <v>1039</v>
      </c>
      <c r="U75" s="222">
        <f>IF(全国標準卸価格表!U75="","",ROUND(IF(入力!$N$39=1,ユーザー別卸価格表!U75/(100-入力!$N$48)%,ユーザー別卸価格表!U75+入力!$P$48),-入力!$N$42)*(入力!$I$35+1))</f>
        <v>31900.000000000004</v>
      </c>
      <c r="V75" s="195" t="s">
        <v>590</v>
      </c>
      <c r="W75" s="195" t="s">
        <v>589</v>
      </c>
      <c r="X75" s="242"/>
      <c r="Y75" s="117"/>
      <c r="Z75" s="619"/>
      <c r="AA75" s="212" t="s">
        <v>123</v>
      </c>
      <c r="AB75" s="135">
        <v>94</v>
      </c>
      <c r="AC75" s="238">
        <v>98</v>
      </c>
      <c r="AD75" s="209"/>
      <c r="AE75" s="222" t="str">
        <f>IF(全国標準卸価格表!AE75="","",ROUND(IF(入力!$N$39=1,ユーザー別卸価格表!AE75/(100-入力!$N$49)%,ユーザー別卸価格表!AE75+入力!$P$49),-入力!$N$42)*(入力!$I$35+1))</f>
        <v/>
      </c>
      <c r="AF75" s="195"/>
      <c r="AG75" s="195"/>
      <c r="AH75" s="242"/>
      <c r="AI75" s="209"/>
      <c r="AJ75" s="243" t="str">
        <f>IF(全国標準卸価格表!AJ75="","",ROUND(IF(入力!$N$39=1,ユーザー別卸価格表!AJ75/(100-入力!$N$50)%,ユーザー別卸価格表!AJ75+入力!$P$50),-入力!$N$42)*(入力!$I$35+1))</f>
        <v/>
      </c>
      <c r="AK75" s="195"/>
      <c r="AL75" s="195"/>
      <c r="AM75" s="242"/>
      <c r="AN75" s="209"/>
      <c r="AO75" s="222" t="str">
        <f>IF(全国標準卸価格表!AO75="","",ROUND(IF(入力!$N$39=1,ユーザー別卸価格表!AO75/(100-入力!$N$51)%,ユーザー別卸価格表!AO75+入力!$P$51),-入力!$N$42)*(入力!$I$35+1))</f>
        <v/>
      </c>
      <c r="AP75" s="380"/>
      <c r="AQ75" s="195"/>
      <c r="AR75" s="195"/>
      <c r="AS75" s="209"/>
      <c r="AT75" s="222" t="str">
        <f>IF(全国標準卸価格表!AT75="","",ROUND(IF(入力!$N$39=1,ユーザー別卸価格表!AT75/(100-入力!$N$52)%,ユーザー別卸価格表!AT75+入力!$P$52),-入力!$N$42)*(入力!$I$35+1))</f>
        <v/>
      </c>
      <c r="AU75" s="195"/>
      <c r="AV75" s="195"/>
      <c r="AW75" s="242"/>
      <c r="AY75" s="619"/>
      <c r="AZ75" s="212" t="s">
        <v>123</v>
      </c>
      <c r="BA75" s="135">
        <v>94</v>
      </c>
      <c r="BB75" s="238">
        <v>98</v>
      </c>
      <c r="BC75" s="209" t="s">
        <v>1378</v>
      </c>
      <c r="BD75" s="222">
        <f>IF(全国標準卸価格表!BD75="","",ROUND(IF(入力!$N$39=1,ユーザー別卸価格表!BD75/(100-入力!$N$53)%,ユーザー別卸価格表!BD75+入力!$P$53),-入力!$N$42)*(入力!$I$35+1))</f>
        <v>36300</v>
      </c>
      <c r="BE75" s="195" t="s">
        <v>588</v>
      </c>
      <c r="BF75" s="195" t="s">
        <v>589</v>
      </c>
      <c r="BG75" s="223"/>
      <c r="BH75" s="209" t="s">
        <v>647</v>
      </c>
      <c r="BI75" s="222">
        <f>IF(全国標準卸価格表!BI75="","",ROUND(IF(入力!$N$39=1,ユーザー別卸価格表!BI75/(100-入力!$N$54)%,ユーザー別卸価格表!BI75+入力!$P$54),-入力!$N$42)*(入力!$I$35+1))</f>
        <v>34540</v>
      </c>
      <c r="BJ75" s="195" t="s">
        <v>3</v>
      </c>
      <c r="BK75" s="195"/>
      <c r="BL75" s="223"/>
      <c r="BM75" s="366"/>
      <c r="BN75" s="222"/>
      <c r="BO75" s="195"/>
      <c r="BP75" s="195"/>
      <c r="BQ75" s="195"/>
      <c r="BR75" s="193"/>
      <c r="BS75" s="222"/>
      <c r="BT75" s="195"/>
      <c r="BU75" s="195"/>
      <c r="BV75" s="380"/>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W75" s="137"/>
      <c r="CX75" s="138"/>
      <c r="CY75" s="138"/>
      <c r="CZ75" s="138"/>
      <c r="DA75" s="144"/>
      <c r="DB75" s="138"/>
      <c r="DC75" s="138"/>
      <c r="DD75" s="138"/>
      <c r="DE75" s="138"/>
      <c r="DF75" s="138"/>
      <c r="DG75" s="138"/>
      <c r="DH75" s="138"/>
      <c r="DI75" s="138"/>
      <c r="DJ75" s="138"/>
      <c r="DK75" s="138"/>
      <c r="DL75" s="138"/>
      <c r="DM75" s="138"/>
      <c r="DN75" s="138"/>
      <c r="DO75" s="138"/>
      <c r="DP75" s="138"/>
      <c r="DQ75" s="138"/>
      <c r="DR75" s="138"/>
      <c r="DS75" s="138"/>
      <c r="DT75" s="144"/>
      <c r="DU75" s="66"/>
      <c r="EU75" s="138"/>
      <c r="EV75" s="137"/>
      <c r="EW75" s="138"/>
      <c r="EX75" s="138"/>
      <c r="EY75" s="137"/>
      <c r="EZ75" s="138"/>
      <c r="FA75" s="196"/>
      <c r="FB75" s="137"/>
      <c r="FC75" s="137"/>
      <c r="FD75" s="137"/>
      <c r="FE75" s="138"/>
      <c r="FF75" s="196"/>
      <c r="FG75" s="137"/>
      <c r="FH75" s="137"/>
      <c r="FI75" s="137"/>
      <c r="FJ75" s="138"/>
      <c r="FK75" s="196"/>
      <c r="FL75" s="137"/>
      <c r="FM75" s="137"/>
      <c r="FN75" s="137"/>
      <c r="FO75" s="138"/>
      <c r="FP75" s="196"/>
      <c r="FQ75" s="137"/>
      <c r="FR75" s="137"/>
      <c r="FS75" s="137"/>
      <c r="FT75" s="138"/>
      <c r="FU75" s="196"/>
      <c r="FV75" s="137"/>
      <c r="FW75" s="137"/>
      <c r="FX75" s="137"/>
      <c r="GW75" s="66"/>
      <c r="HE75" s="144"/>
      <c r="HF75" s="138"/>
      <c r="HG75" s="138"/>
      <c r="HH75" s="138"/>
      <c r="HI75" s="138"/>
      <c r="HJ75" s="138"/>
      <c r="HK75" s="138"/>
      <c r="HL75" s="144"/>
      <c r="HM75" s="138"/>
      <c r="HN75" s="138"/>
      <c r="HP75" s="606"/>
      <c r="HQ75" s="333" t="s">
        <v>865</v>
      </c>
      <c r="HR75" s="271" t="s">
        <v>866</v>
      </c>
      <c r="HS75" s="272" t="s">
        <v>456</v>
      </c>
      <c r="HT75" s="333" t="s">
        <v>867</v>
      </c>
      <c r="HU75" s="273" t="s">
        <v>868</v>
      </c>
      <c r="HV75" s="274">
        <f>IF(全国標準卸価格表!HV75="","",ROUND(IF(入力!$N$39=1,ユーザー別卸価格表!HV75/(100-入力!$N$112)%,ユーザー別卸価格表!HV75+入力!$P$112),-入力!$N$42)*(入力!$I$35+1))</f>
        <v>112090.00000000001</v>
      </c>
      <c r="HX75" s="606"/>
      <c r="HY75" s="610"/>
      <c r="HZ75" s="166" t="s">
        <v>301</v>
      </c>
      <c r="IA75" s="167" t="s">
        <v>932</v>
      </c>
      <c r="IB75" s="213" t="s">
        <v>941</v>
      </c>
      <c r="IC75" s="168" t="s">
        <v>940</v>
      </c>
      <c r="ID75" s="169">
        <f>IF(全国標準卸価格表!ID75="","",ROUND(IF(入力!$N$39=1,ユーザー別卸価格表!ID75/(100-入力!$N$149)%,ユーザー別卸価格表!ID75+入力!$P$149),-入力!$N$42)*(入力!$I$35+1))</f>
        <v>23870.000000000004</v>
      </c>
      <c r="IE75" s="68"/>
      <c r="IF75" s="310"/>
      <c r="IG75" s="389"/>
      <c r="IH75" s="144"/>
      <c r="II75" s="144"/>
      <c r="IJ75" s="380"/>
      <c r="IK75" s="310"/>
      <c r="IL75" s="331"/>
      <c r="IM75" s="68"/>
      <c r="IN75" s="619"/>
      <c r="IO75" s="553" t="s">
        <v>311</v>
      </c>
      <c r="IP75" s="623" t="s">
        <v>2117</v>
      </c>
      <c r="IQ75" s="624"/>
      <c r="IR75" s="580" t="s">
        <v>1472</v>
      </c>
      <c r="IS75" s="168" t="s">
        <v>2127</v>
      </c>
      <c r="IT75" s="169">
        <f>IF(全国標準卸価格表!IT75="","",ROUND(IF(入力!$N$39=1,ユーザー別卸価格表!IT75/(100-入力!$N$208)%,ユーザー別卸価格表!IT75+入力!$P$208),-入力!$N$42)*(入力!$I$35+1))</f>
        <v>31680.000000000004</v>
      </c>
    </row>
    <row r="76" spans="1:254" ht="29.1" customHeight="1" thickBot="1">
      <c r="A76" s="620"/>
      <c r="B76" s="212" t="s">
        <v>120</v>
      </c>
      <c r="C76" s="135">
        <v>97</v>
      </c>
      <c r="D76" s="238">
        <v>101</v>
      </c>
      <c r="E76" s="209"/>
      <c r="F76" s="222" t="str">
        <f>IF(全国標準卸価格表!F76="","",ROUND(IF(入力!$N$39=1,ユーザー別卸価格表!F76/(100-入力!$N$45)%,ユーザー別卸価格表!F76+入力!$P$45),-入力!$N$42)*(入力!$I$35+1))</f>
        <v/>
      </c>
      <c r="G76" s="195"/>
      <c r="H76" s="195"/>
      <c r="I76" s="195"/>
      <c r="J76" s="386" t="s">
        <v>2017</v>
      </c>
      <c r="K76" s="222">
        <f>IF(全国標準卸価格表!K76="","",ROUND(IF(入力!$N$39=1,ユーザー別卸価格表!K76/(100-入力!$N$46)%,ユーザー別卸価格表!K76+入力!$P$46),-入力!$N$42)*(入力!$I$35+1))</f>
        <v>37180</v>
      </c>
      <c r="L76" s="389" t="s">
        <v>590</v>
      </c>
      <c r="M76" s="389"/>
      <c r="N76" s="389"/>
      <c r="O76" s="209" t="s">
        <v>624</v>
      </c>
      <c r="P76" s="222">
        <f>IF(全国標準卸価格表!P76="","",ROUND(IF(入力!$N$39=1,ユーザー別卸価格表!P76/(100-入力!$N$47)%,ユーザー別卸価格表!P76+入力!$P$47),-入力!$N$42)*(入力!$I$35+1))</f>
        <v>37180</v>
      </c>
      <c r="Q76" s="195" t="s">
        <v>588</v>
      </c>
      <c r="R76" s="195"/>
      <c r="S76" s="195"/>
      <c r="T76" s="209" t="s">
        <v>1040</v>
      </c>
      <c r="U76" s="222">
        <f>IF(全国標準卸価格表!U76="","",ROUND(IF(入力!$N$39=1,ユーザー別卸価格表!U76/(100-入力!$N$48)%,ユーザー別卸価格表!U76+入力!$P$48),-入力!$N$42)*(入力!$I$35+1))</f>
        <v>37180</v>
      </c>
      <c r="V76" s="195" t="s">
        <v>590</v>
      </c>
      <c r="W76" s="195" t="s">
        <v>589</v>
      </c>
      <c r="X76" s="242"/>
      <c r="Y76" s="117"/>
      <c r="Z76" s="620"/>
      <c r="AA76" s="212" t="s">
        <v>120</v>
      </c>
      <c r="AB76" s="135">
        <v>97</v>
      </c>
      <c r="AC76" s="238">
        <v>101</v>
      </c>
      <c r="AD76" s="209"/>
      <c r="AE76" s="222" t="str">
        <f>IF(全国標準卸価格表!AE76="","",ROUND(IF(入力!$N$39=1,ユーザー別卸価格表!AE76/(100-入力!$N$49)%,ユーザー別卸価格表!AE76+入力!$P$49),-入力!$N$42)*(入力!$I$35+1))</f>
        <v/>
      </c>
      <c r="AF76" s="195"/>
      <c r="AG76" s="195"/>
      <c r="AH76" s="242"/>
      <c r="AI76" s="209" t="s">
        <v>1889</v>
      </c>
      <c r="AJ76" s="243">
        <f>IF(全国標準卸価格表!AJ76="","",ROUND(IF(入力!$N$39=1,ユーザー別卸価格表!AJ76/(100-入力!$N$50)%,ユーザー別卸価格表!AJ76+入力!$P$50),-入力!$N$42)*(入力!$I$35+1))</f>
        <v>40480</v>
      </c>
      <c r="AK76" s="195" t="s">
        <v>1879</v>
      </c>
      <c r="AL76" s="195"/>
      <c r="AM76" s="242"/>
      <c r="AN76" s="209"/>
      <c r="AO76" s="222" t="str">
        <f>IF(全国標準卸価格表!AO76="","",ROUND(IF(入力!$N$39=1,ユーザー別卸価格表!AO76/(100-入力!$N$51)%,ユーザー別卸価格表!AO76+入力!$P$51),-入力!$N$42)*(入力!$I$35+1))</f>
        <v/>
      </c>
      <c r="AP76" s="380"/>
      <c r="AQ76" s="195"/>
      <c r="AR76" s="195"/>
      <c r="AS76" s="209"/>
      <c r="AT76" s="222" t="str">
        <f>IF(全国標準卸価格表!AT76="","",ROUND(IF(入力!$N$39=1,ユーザー別卸価格表!AT76/(100-入力!$N$52)%,ユーザー別卸価格表!AT76+入力!$P$52),-入力!$N$42)*(入力!$I$35+1))</f>
        <v/>
      </c>
      <c r="AU76" s="195"/>
      <c r="AV76" s="195"/>
      <c r="AW76" s="242"/>
      <c r="AY76" s="620"/>
      <c r="AZ76" s="212" t="s">
        <v>120</v>
      </c>
      <c r="BA76" s="135">
        <v>97</v>
      </c>
      <c r="BB76" s="238">
        <v>101</v>
      </c>
      <c r="BC76" s="209" t="s">
        <v>1377</v>
      </c>
      <c r="BD76" s="222">
        <f>IF(全国標準卸価格表!BD76="","",ROUND(IF(入力!$N$39=1,ユーザー別卸価格表!BD76/(100-入力!$N$53)%,ユーザー別卸価格表!BD76+入力!$P$53),-入力!$N$42)*(入力!$I$35+1))</f>
        <v>41580</v>
      </c>
      <c r="BE76" s="195" t="s">
        <v>635</v>
      </c>
      <c r="BF76" s="195" t="s">
        <v>589</v>
      </c>
      <c r="BG76" s="223"/>
      <c r="BH76" s="209" t="s">
        <v>648</v>
      </c>
      <c r="BI76" s="222">
        <f>IF(全国標準卸価格表!BI76="","",ROUND(IF(入力!$N$39=1,ユーザー別卸価格表!BI76/(100-入力!$N$54)%,ユーザー別卸価格表!BI76+入力!$P$54),-入力!$N$42)*(入力!$I$35+1))</f>
        <v>39600</v>
      </c>
      <c r="BJ76" s="195" t="s">
        <v>3</v>
      </c>
      <c r="BK76" s="195" t="s">
        <v>589</v>
      </c>
      <c r="BL76" s="223"/>
      <c r="BM76" s="366"/>
      <c r="BN76" s="222"/>
      <c r="BO76" s="195"/>
      <c r="BP76" s="195"/>
      <c r="BQ76" s="195"/>
      <c r="BR76" s="193"/>
      <c r="BS76" s="222"/>
      <c r="BT76" s="195"/>
      <c r="BU76" s="195"/>
      <c r="BV76" s="380"/>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W76" s="137"/>
      <c r="CX76" s="138"/>
      <c r="CY76" s="138"/>
      <c r="CZ76" s="138"/>
      <c r="DA76" s="144"/>
      <c r="DB76" s="138"/>
      <c r="DC76" s="138"/>
      <c r="DD76" s="138"/>
      <c r="DE76" s="138"/>
      <c r="DF76" s="138"/>
      <c r="DG76" s="138"/>
      <c r="DH76" s="138"/>
      <c r="DI76" s="138"/>
      <c r="DJ76" s="138"/>
      <c r="DK76" s="138"/>
      <c r="DL76" s="138"/>
      <c r="DM76" s="138"/>
      <c r="DN76" s="138"/>
      <c r="DO76" s="138"/>
      <c r="DP76" s="138"/>
      <c r="DQ76" s="138"/>
      <c r="DR76" s="138"/>
      <c r="DS76" s="138"/>
      <c r="DT76" s="144"/>
      <c r="DU76" s="66"/>
      <c r="EU76" s="138"/>
      <c r="EV76" s="137"/>
      <c r="EW76" s="138"/>
      <c r="EX76" s="138"/>
      <c r="EY76" s="137"/>
      <c r="EZ76" s="138"/>
      <c r="FA76" s="196"/>
      <c r="FB76" s="137"/>
      <c r="FC76" s="137"/>
      <c r="FD76" s="137"/>
      <c r="FE76" s="138"/>
      <c r="FF76" s="196"/>
      <c r="FG76" s="137"/>
      <c r="FH76" s="137"/>
      <c r="FI76" s="137"/>
      <c r="FJ76" s="138"/>
      <c r="FK76" s="196"/>
      <c r="FL76" s="137"/>
      <c r="FM76" s="137"/>
      <c r="FN76" s="137"/>
      <c r="FO76" s="138"/>
      <c r="FP76" s="196"/>
      <c r="FQ76" s="137"/>
      <c r="FR76" s="137"/>
      <c r="FS76" s="137"/>
      <c r="FT76" s="138"/>
      <c r="FU76" s="196"/>
      <c r="FV76" s="137"/>
      <c r="FW76" s="137"/>
      <c r="FX76" s="137"/>
      <c r="GW76" s="66"/>
      <c r="HH76" s="138"/>
      <c r="HL76" s="144"/>
      <c r="HM76" s="138"/>
      <c r="HN76" s="138"/>
      <c r="HP76" s="606"/>
      <c r="HQ76" s="613" t="s">
        <v>1545</v>
      </c>
      <c r="HR76" s="271" t="s">
        <v>1596</v>
      </c>
      <c r="HS76" s="272" t="s">
        <v>956</v>
      </c>
      <c r="HT76" s="333" t="s">
        <v>1547</v>
      </c>
      <c r="HU76" s="273" t="s">
        <v>1546</v>
      </c>
      <c r="HV76" s="274">
        <f>IF(全国標準卸価格表!HV76="","",ROUND(IF(入力!$N$39=1,ユーザー別卸価格表!HV76/(100-入力!$N$113)%,ユーザー別卸価格表!HV76+入力!$P$113),-入力!$N$42)*(入力!$I$35+1))</f>
        <v>96580.000000000015</v>
      </c>
      <c r="HX76" s="607"/>
      <c r="HY76" s="353" t="s">
        <v>1177</v>
      </c>
      <c r="HZ76" s="162" t="s">
        <v>301</v>
      </c>
      <c r="IA76" s="163" t="s">
        <v>956</v>
      </c>
      <c r="IB76" s="322" t="s">
        <v>1179</v>
      </c>
      <c r="IC76" s="164" t="s">
        <v>1178</v>
      </c>
      <c r="ID76" s="165">
        <f>IF(全国標準卸価格表!ID76="","",ROUND(IF(入力!$N$39=1,ユーザー別卸価格表!ID76/(100-入力!$N$150)%,ユーザー別卸価格表!ID76+入力!$P$150),-入力!$N$42)*(入力!$I$35+1))</f>
        <v>41800</v>
      </c>
      <c r="IE76" s="68"/>
      <c r="IF76" s="360"/>
      <c r="IG76" s="389"/>
      <c r="IH76" s="144"/>
      <c r="II76" s="144"/>
      <c r="IJ76" s="380"/>
      <c r="IK76" s="310"/>
      <c r="IL76" s="331"/>
      <c r="IM76" s="68"/>
      <c r="IN76" s="619"/>
      <c r="IO76" s="535" t="s">
        <v>1785</v>
      </c>
      <c r="IP76" s="623" t="s">
        <v>742</v>
      </c>
      <c r="IQ76" s="624"/>
      <c r="IR76" s="346" t="s">
        <v>1786</v>
      </c>
      <c r="IS76" s="273" t="s">
        <v>1787</v>
      </c>
      <c r="IT76" s="274">
        <f>IF(全国標準卸価格表!IT76="","",ROUND(IF(入力!$N$39=1,ユーザー別卸価格表!IT76/(100-入力!$N$209)%,ユーザー別卸価格表!IT76+入力!$P$209),-入力!$N$42)*(入力!$I$35+1))</f>
        <v>41800</v>
      </c>
    </row>
    <row r="77" spans="1:254" ht="29.1" customHeight="1" thickBot="1">
      <c r="A77" s="631">
        <v>16</v>
      </c>
      <c r="B77" s="295" t="s">
        <v>118</v>
      </c>
      <c r="C77" s="293"/>
      <c r="D77" s="217">
        <v>74</v>
      </c>
      <c r="E77" s="218"/>
      <c r="F77" s="219" t="str">
        <f>IF(全国標準卸価格表!F77="","",ROUND(IF(入力!$N$39=1,ユーザー別卸価格表!F77/(100-入力!$N$45)%,ユーザー別卸価格表!F77+入力!$P$45),-入力!$N$42)*(入力!$I$35+1))</f>
        <v/>
      </c>
      <c r="G77" s="220"/>
      <c r="H77" s="220"/>
      <c r="I77" s="220"/>
      <c r="J77" s="552" t="s">
        <v>1536</v>
      </c>
      <c r="K77" s="219" t="str">
        <f>IF(全国標準卸価格表!K77="","",ROUND(IF(入力!$N$39=1,ユーザー別卸価格表!K77/(100-入力!$N$46)%,ユーザー別卸価格表!K77+入力!$P$46),-入力!$N$42)*(入力!$I$35+1))</f>
        <v/>
      </c>
      <c r="L77" s="565" t="s">
        <v>1536</v>
      </c>
      <c r="M77" s="565"/>
      <c r="N77" s="565"/>
      <c r="O77" s="218" t="s">
        <v>625</v>
      </c>
      <c r="P77" s="219">
        <f>IF(全国標準卸価格表!P77="","",ROUND(IF(入力!$N$39=1,ユーザー別卸価格表!P77/(100-入力!$N$47)%,ユーザー別卸価格表!P77+入力!$P$47),-入力!$N$42)*(入力!$I$35+1))</f>
        <v>24640.000000000004</v>
      </c>
      <c r="Q77" s="220" t="s">
        <v>590</v>
      </c>
      <c r="R77" s="220" t="s">
        <v>589</v>
      </c>
      <c r="S77" s="220"/>
      <c r="T77" s="218"/>
      <c r="U77" s="219" t="str">
        <f>IF(全国標準卸価格表!U77="","",ROUND(IF(入力!$N$39=1,ユーザー別卸価格表!U77/(100-入力!$N$48)%,ユーザー別卸価格表!U77+入力!$P$48),-入力!$N$42)*(入力!$I$35+1))</f>
        <v/>
      </c>
      <c r="V77" s="220"/>
      <c r="W77" s="220"/>
      <c r="X77" s="239"/>
      <c r="Y77" s="117"/>
      <c r="Z77" s="631">
        <v>16</v>
      </c>
      <c r="AA77" s="295" t="s">
        <v>118</v>
      </c>
      <c r="AB77" s="293"/>
      <c r="AC77" s="217">
        <v>74</v>
      </c>
      <c r="AD77" s="218"/>
      <c r="AE77" s="219" t="str">
        <f>IF(全国標準卸価格表!AE77="","",ROUND(IF(入力!$N$39=1,ユーザー別卸価格表!AE77/(100-入力!$N$49)%,ユーザー別卸価格表!AE77+入力!$P$49),-入力!$N$42)*(入力!$I$35+1))</f>
        <v/>
      </c>
      <c r="AF77" s="220"/>
      <c r="AG77" s="220"/>
      <c r="AH77" s="239"/>
      <c r="AI77" s="218"/>
      <c r="AJ77" s="240" t="str">
        <f>IF(全国標準卸価格表!AJ77="","",ROUND(IF(入力!$N$39=1,ユーザー別卸価格表!AJ77/(100-入力!$N$50)%,ユーザー別卸価格表!AJ77+入力!$P$50),-入力!$N$42)*(入力!$I$35+1))</f>
        <v/>
      </c>
      <c r="AK77" s="220"/>
      <c r="AL77" s="220"/>
      <c r="AM77" s="239"/>
      <c r="AN77" s="218"/>
      <c r="AO77" s="219" t="str">
        <f>IF(全国標準卸価格表!AO77="","",ROUND(IF(入力!$N$39=1,ユーザー別卸価格表!AO77/(100-入力!$N$51)%,ユーザー別卸価格表!AO77+入力!$P$51),-入力!$N$42)*(入力!$I$35+1))</f>
        <v/>
      </c>
      <c r="AP77" s="396"/>
      <c r="AQ77" s="220"/>
      <c r="AR77" s="220"/>
      <c r="AS77" s="218"/>
      <c r="AT77" s="219" t="str">
        <f>IF(全国標準卸価格表!AT77="","",ROUND(IF(入力!$N$39=1,ユーザー別卸価格表!AT77/(100-入力!$N$52)%,ユーザー別卸価格表!AT77+入力!$P$52),-入力!$N$42)*(入力!$I$35+1))</f>
        <v/>
      </c>
      <c r="AU77" s="220"/>
      <c r="AV77" s="220"/>
      <c r="AW77" s="239"/>
      <c r="AY77" s="631">
        <v>16</v>
      </c>
      <c r="AZ77" s="295" t="s">
        <v>118</v>
      </c>
      <c r="BA77" s="293"/>
      <c r="BB77" s="217">
        <v>74</v>
      </c>
      <c r="BC77" s="218"/>
      <c r="BD77" s="219" t="str">
        <f>IF(全国標準卸価格表!BD77="","",ROUND(IF(入力!$N$39=1,ユーザー別卸価格表!BD77/(100-入力!$N$53)%,ユーザー別卸価格表!BD77+入力!$P$53),-入力!$N$42)*(入力!$I$35+1))</f>
        <v/>
      </c>
      <c r="BE77" s="220"/>
      <c r="BF77" s="220"/>
      <c r="BG77" s="221"/>
      <c r="BH77" s="218"/>
      <c r="BI77" s="219" t="str">
        <f>IF(全国標準卸価格表!BI77="","",ROUND(IF(入力!$N$39=1,ユーザー別卸価格表!BI77/(100-入力!$N$54)%,ユーザー別卸価格表!BI77+入力!$P$54),-入力!$N$42)*(入力!$I$35+1))</f>
        <v/>
      </c>
      <c r="BJ77" s="220"/>
      <c r="BK77" s="220"/>
      <c r="BL77" s="221"/>
      <c r="BM77" s="366"/>
      <c r="BN77" s="222"/>
      <c r="BO77" s="195"/>
      <c r="BP77" s="195"/>
      <c r="BQ77" s="195"/>
      <c r="BR77" s="193"/>
      <c r="BS77" s="222"/>
      <c r="BT77" s="195"/>
      <c r="BU77" s="195"/>
      <c r="BV77" s="380"/>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W77" s="137"/>
      <c r="CX77" s="138"/>
      <c r="CY77" s="138"/>
      <c r="CZ77" s="138"/>
      <c r="DA77" s="144"/>
      <c r="DB77" s="138"/>
      <c r="DC77" s="138"/>
      <c r="DD77" s="138"/>
      <c r="DE77" s="138"/>
      <c r="DF77" s="138"/>
      <c r="DG77" s="138"/>
      <c r="DH77" s="138"/>
      <c r="DI77" s="138"/>
      <c r="DJ77" s="138"/>
      <c r="DK77" s="138"/>
      <c r="DL77" s="138"/>
      <c r="DM77" s="138"/>
      <c r="DN77" s="138"/>
      <c r="DO77" s="138"/>
      <c r="DP77" s="138"/>
      <c r="DQ77" s="138"/>
      <c r="DR77" s="138"/>
      <c r="DS77" s="138"/>
      <c r="DT77" s="144"/>
      <c r="DU77" s="66"/>
      <c r="EU77" s="138"/>
      <c r="EV77" s="137"/>
      <c r="EW77" s="138"/>
      <c r="EX77" s="138"/>
      <c r="EY77" s="137"/>
      <c r="EZ77" s="138"/>
      <c r="FA77" s="196"/>
      <c r="FB77" s="137"/>
      <c r="FC77" s="137"/>
      <c r="FD77" s="137"/>
      <c r="FE77" s="138"/>
      <c r="FF77" s="196"/>
      <c r="FG77" s="137"/>
      <c r="FH77" s="137"/>
      <c r="FI77" s="137"/>
      <c r="FJ77" s="138"/>
      <c r="FK77" s="196"/>
      <c r="FL77" s="137"/>
      <c r="FM77" s="137"/>
      <c r="FN77" s="137"/>
      <c r="FO77" s="138"/>
      <c r="FP77" s="196"/>
      <c r="FQ77" s="137"/>
      <c r="FR77" s="137"/>
      <c r="FS77" s="137"/>
      <c r="FT77" s="138"/>
      <c r="FU77" s="196"/>
      <c r="FV77" s="137"/>
      <c r="FW77" s="137"/>
      <c r="FX77" s="137"/>
      <c r="GW77" s="66"/>
      <c r="HL77" s="144"/>
      <c r="HM77" s="138"/>
      <c r="HN77" s="138"/>
      <c r="HP77" s="606"/>
      <c r="HQ77" s="646"/>
      <c r="HR77" s="166" t="s">
        <v>1596</v>
      </c>
      <c r="HS77" s="167" t="s">
        <v>456</v>
      </c>
      <c r="HT77" s="213" t="s">
        <v>1649</v>
      </c>
      <c r="HU77" s="168" t="s">
        <v>1648</v>
      </c>
      <c r="HV77" s="169">
        <f>IF(全国標準卸価格表!HV77="","",ROUND(IF(入力!$N$39=1,ユーザー別卸価格表!HV77/(100-入力!$N$113)%,ユーザー別卸価格表!HV77+入力!$P$113),-入力!$N$42)*(入力!$I$35+1))</f>
        <v>80740</v>
      </c>
      <c r="HX77" s="632" t="s">
        <v>1012</v>
      </c>
      <c r="HY77" s="670">
        <v>500</v>
      </c>
      <c r="HZ77" s="166" t="s">
        <v>301</v>
      </c>
      <c r="IA77" s="167" t="s">
        <v>456</v>
      </c>
      <c r="IB77" s="213" t="s">
        <v>1349</v>
      </c>
      <c r="IC77" s="168" t="s">
        <v>1712</v>
      </c>
      <c r="ID77" s="169">
        <f>IF(全国標準卸価格表!ID77="","",ROUND(IF(入力!$N$39=1,ユーザー別卸価格表!ID77/(100-入力!$N$151)%,ユーザー別卸価格表!ID77+入力!$P$151),-入力!$N$42)*(入力!$I$35+1))</f>
        <v>26840.000000000004</v>
      </c>
      <c r="IE77" s="68"/>
      <c r="IF77" s="310"/>
      <c r="IG77" s="389"/>
      <c r="IH77" s="144"/>
      <c r="II77" s="144"/>
      <c r="IJ77" s="380"/>
      <c r="IK77" s="310"/>
      <c r="IL77" s="331"/>
      <c r="IM77" s="68"/>
      <c r="IN77" s="620"/>
      <c r="IO77" s="408" t="s">
        <v>1938</v>
      </c>
      <c r="IP77" s="625" t="s">
        <v>1595</v>
      </c>
      <c r="IQ77" s="626"/>
      <c r="IR77" s="349" t="s">
        <v>387</v>
      </c>
      <c r="IS77" s="164" t="s">
        <v>1824</v>
      </c>
      <c r="IT77" s="165">
        <f>IF(全国標準卸価格表!IT77="","",ROUND(IF(入力!$N$39=1,ユーザー別卸価格表!IT77/(100-入力!$N$210)%,ユーザー別卸価格表!IT77+入力!$P$210),-入力!$N$42)*(入力!$I$35+1))</f>
        <v>20350</v>
      </c>
    </row>
    <row r="78" spans="1:254" ht="29.1" customHeight="1" thickBot="1">
      <c r="A78" s="619"/>
      <c r="B78" s="212" t="s">
        <v>114</v>
      </c>
      <c r="C78" s="135"/>
      <c r="D78" s="238">
        <v>84</v>
      </c>
      <c r="E78" s="209"/>
      <c r="F78" s="222" t="str">
        <f>IF(全国標準卸価格表!F78="","",ROUND(IF(入力!$N$39=1,ユーザー別卸価格表!F78/(100-入力!$N$45)%,ユーザー別卸価格表!F78+入力!$P$45),-入力!$N$42)*(入力!$I$35+1))</f>
        <v/>
      </c>
      <c r="G78" s="195"/>
      <c r="H78" s="195"/>
      <c r="I78" s="195"/>
      <c r="J78" s="386" t="s">
        <v>1536</v>
      </c>
      <c r="K78" s="222" t="str">
        <f>IF(全国標準卸価格表!K78="","",ROUND(IF(入力!$N$39=1,ユーザー別卸価格表!K78/(100-入力!$N$46)%,ユーザー別卸価格表!K78+入力!$P$46),-入力!$N$42)*(入力!$I$35+1))</f>
        <v/>
      </c>
      <c r="L78" s="389" t="s">
        <v>1536</v>
      </c>
      <c r="M78" s="389"/>
      <c r="N78" s="389"/>
      <c r="O78" s="209" t="s">
        <v>626</v>
      </c>
      <c r="P78" s="222">
        <f>IF(全国標準卸価格表!P78="","",ROUND(IF(入力!$N$39=1,ユーザー別卸価格表!P78/(100-入力!$N$47)%,ユーザー別卸価格表!P78+入力!$P$47),-入力!$N$42)*(入力!$I$35+1))</f>
        <v>27610.000000000004</v>
      </c>
      <c r="Q78" s="195" t="s">
        <v>590</v>
      </c>
      <c r="R78" s="195" t="s">
        <v>589</v>
      </c>
      <c r="S78" s="195"/>
      <c r="T78" s="209"/>
      <c r="U78" s="222" t="str">
        <f>IF(全国標準卸価格表!U78="","",ROUND(IF(入力!$N$39=1,ユーザー別卸価格表!U78/(100-入力!$N$48)%,ユーザー別卸価格表!U78+入力!$P$48),-入力!$N$42)*(入力!$I$35+1))</f>
        <v/>
      </c>
      <c r="V78" s="195"/>
      <c r="W78" s="195"/>
      <c r="X78" s="242"/>
      <c r="Y78" s="117"/>
      <c r="Z78" s="619"/>
      <c r="AA78" s="212" t="s">
        <v>114</v>
      </c>
      <c r="AB78" s="135"/>
      <c r="AC78" s="238">
        <v>84</v>
      </c>
      <c r="AD78" s="209"/>
      <c r="AE78" s="222" t="str">
        <f>IF(全国標準卸価格表!AE78="","",ROUND(IF(入力!$N$39=1,ユーザー別卸価格表!AE78/(100-入力!$N$49)%,ユーザー別卸価格表!AE78+入力!$P$49),-入力!$N$42)*(入力!$I$35+1))</f>
        <v/>
      </c>
      <c r="AF78" s="195"/>
      <c r="AG78" s="195"/>
      <c r="AH78" s="242"/>
      <c r="AI78" s="209"/>
      <c r="AJ78" s="243" t="str">
        <f>IF(全国標準卸価格表!AJ78="","",ROUND(IF(入力!$N$39=1,ユーザー別卸価格表!AJ78/(100-入力!$N$50)%,ユーザー別卸価格表!AJ78+入力!$P$50),-入力!$N$42)*(入力!$I$35+1))</f>
        <v/>
      </c>
      <c r="AK78" s="195"/>
      <c r="AL78" s="195"/>
      <c r="AM78" s="242"/>
      <c r="AN78" s="209"/>
      <c r="AO78" s="222" t="str">
        <f>IF(全国標準卸価格表!AO78="","",ROUND(IF(入力!$N$39=1,ユーザー別卸価格表!AO78/(100-入力!$N$51)%,ユーザー別卸価格表!AO78+入力!$P$51),-入力!$N$42)*(入力!$I$35+1))</f>
        <v/>
      </c>
      <c r="AP78" s="380"/>
      <c r="AQ78" s="195"/>
      <c r="AR78" s="195"/>
      <c r="AS78" s="209"/>
      <c r="AT78" s="222" t="str">
        <f>IF(全国標準卸価格表!AT78="","",ROUND(IF(入力!$N$39=1,ユーザー別卸価格表!AT78/(100-入力!$N$52)%,ユーザー別卸価格表!AT78+入力!$P$52),-入力!$N$42)*(入力!$I$35+1))</f>
        <v/>
      </c>
      <c r="AU78" s="195"/>
      <c r="AV78" s="195"/>
      <c r="AW78" s="242"/>
      <c r="AY78" s="619"/>
      <c r="AZ78" s="212" t="s">
        <v>114</v>
      </c>
      <c r="BA78" s="135"/>
      <c r="BB78" s="238">
        <v>84</v>
      </c>
      <c r="BC78" s="209"/>
      <c r="BD78" s="222" t="str">
        <f>IF(全国標準卸価格表!BD78="","",ROUND(IF(入力!$N$39=1,ユーザー別卸価格表!BD78/(100-入力!$N$53)%,ユーザー別卸価格表!BD78+入力!$P$53),-入力!$N$42)*(入力!$I$35+1))</f>
        <v/>
      </c>
      <c r="BE78" s="195"/>
      <c r="BF78" s="195"/>
      <c r="BG78" s="223"/>
      <c r="BH78" s="209"/>
      <c r="BI78" s="222" t="str">
        <f>IF(全国標準卸価格表!BI78="","",ROUND(IF(入力!$N$39=1,ユーザー別卸価格表!BI78/(100-入力!$N$54)%,ユーザー別卸価格表!BI78+入力!$P$54),-入力!$N$42)*(入力!$I$35+1))</f>
        <v/>
      </c>
      <c r="BJ78" s="195"/>
      <c r="BK78" s="195"/>
      <c r="BL78" s="223"/>
      <c r="BM78" s="366"/>
      <c r="BN78" s="222"/>
      <c r="BO78" s="195"/>
      <c r="BP78" s="195"/>
      <c r="BQ78" s="195"/>
      <c r="BR78" s="193"/>
      <c r="BS78" s="222"/>
      <c r="BT78" s="195"/>
      <c r="BU78" s="195"/>
      <c r="BV78" s="380"/>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W78" s="137"/>
      <c r="CX78" s="138"/>
      <c r="CY78" s="138"/>
      <c r="CZ78" s="138"/>
      <c r="DA78" s="144"/>
      <c r="DB78" s="138"/>
      <c r="DC78" s="138"/>
      <c r="DD78" s="138"/>
      <c r="DE78" s="138"/>
      <c r="DF78" s="138"/>
      <c r="DG78" s="138"/>
      <c r="DH78" s="138"/>
      <c r="DI78" s="138"/>
      <c r="DJ78" s="138"/>
      <c r="DK78" s="138"/>
      <c r="DL78" s="138"/>
      <c r="DM78" s="138"/>
      <c r="DN78" s="138"/>
      <c r="DO78" s="138"/>
      <c r="DP78" s="138"/>
      <c r="DQ78" s="138"/>
      <c r="DR78" s="138"/>
      <c r="DS78" s="138"/>
      <c r="DT78" s="144"/>
      <c r="DU78" s="66"/>
      <c r="EU78" s="138"/>
      <c r="EV78" s="137"/>
      <c r="EW78" s="138"/>
      <c r="EX78" s="138"/>
      <c r="EY78" s="137"/>
      <c r="EZ78" s="138"/>
      <c r="FA78" s="196"/>
      <c r="FB78" s="137"/>
      <c r="FC78" s="137"/>
      <c r="FD78" s="137"/>
      <c r="FE78" s="138"/>
      <c r="FF78" s="196"/>
      <c r="FG78" s="137"/>
      <c r="FH78" s="137"/>
      <c r="FI78" s="137"/>
      <c r="FJ78" s="138"/>
      <c r="FK78" s="196"/>
      <c r="FL78" s="137"/>
      <c r="FM78" s="137"/>
      <c r="FN78" s="137"/>
      <c r="FO78" s="138"/>
      <c r="FP78" s="196"/>
      <c r="FQ78" s="137"/>
      <c r="FR78" s="137"/>
      <c r="FS78" s="137"/>
      <c r="FT78" s="138"/>
      <c r="FU78" s="196"/>
      <c r="FV78" s="137"/>
      <c r="FW78" s="137"/>
      <c r="FX78" s="137"/>
      <c r="GW78" s="66"/>
      <c r="HP78" s="606"/>
      <c r="HQ78" s="155" t="s">
        <v>1728</v>
      </c>
      <c r="HR78" s="156" t="s">
        <v>1596</v>
      </c>
      <c r="HS78" s="157" t="s">
        <v>456</v>
      </c>
      <c r="HT78" s="155" t="s">
        <v>1655</v>
      </c>
      <c r="HU78" s="158" t="s">
        <v>1650</v>
      </c>
      <c r="HV78" s="159">
        <f>IF(全国標準卸価格表!HV78="","",ROUND(IF(入力!$N$39=1,ユーザー別卸価格表!HV78/(100-入力!$N$114)%,ユーザー別卸価格表!HV78+入力!$P$114),-入力!$N$42)*(入力!$I$35+1))</f>
        <v>97680.000000000015</v>
      </c>
      <c r="HX78" s="619"/>
      <c r="HY78" s="609"/>
      <c r="HZ78" s="166" t="s">
        <v>301</v>
      </c>
      <c r="IA78" s="167" t="s">
        <v>456</v>
      </c>
      <c r="IB78" s="213" t="s">
        <v>1350</v>
      </c>
      <c r="IC78" s="168" t="s">
        <v>1181</v>
      </c>
      <c r="ID78" s="169">
        <f>IF(全国標準卸価格表!ID78="","",ROUND(IF(入力!$N$39=1,ユーザー別卸価格表!ID78/(100-入力!$N$151)%,ユーザー別卸価格表!ID78+入力!$P$151),-入力!$N$42)*(入力!$I$35+1))</f>
        <v>20350</v>
      </c>
      <c r="IE78" s="68"/>
      <c r="IF78" s="310"/>
      <c r="IG78" s="389"/>
      <c r="IH78" s="144"/>
      <c r="II78" s="144"/>
      <c r="IJ78" s="380"/>
      <c r="IK78" s="310"/>
      <c r="IL78" s="331"/>
      <c r="IM78" s="68"/>
      <c r="IN78" s="173" t="s">
        <v>288</v>
      </c>
      <c r="IO78" s="323" t="s">
        <v>121</v>
      </c>
      <c r="IP78" s="601" t="s">
        <v>377</v>
      </c>
      <c r="IQ78" s="602"/>
      <c r="IR78" s="342" t="s">
        <v>397</v>
      </c>
      <c r="IS78" s="153" t="s">
        <v>400</v>
      </c>
      <c r="IT78" s="154">
        <f>IF(全国標準卸価格表!IT78="","",ROUND(IF(入力!$N$39=1,ユーザー別卸価格表!IT78/(100-入力!$N$211)%,ユーザー別卸価格表!IT78+入力!$P$211),-入力!$N$42)*(入力!$I$35+1))</f>
        <v>26400.000000000004</v>
      </c>
    </row>
    <row r="79" spans="1:254" ht="29.1" customHeight="1" thickBot="1">
      <c r="A79" s="619"/>
      <c r="B79" s="212" t="s">
        <v>110</v>
      </c>
      <c r="C79" s="135"/>
      <c r="D79" s="238">
        <v>90</v>
      </c>
      <c r="E79" s="209"/>
      <c r="F79" s="222" t="str">
        <f>IF(全国標準卸価格表!F79="","",ROUND(IF(入力!$N$39=1,ユーザー別卸価格表!F79/(100-入力!$N$45)%,ユーザー別卸価格表!F79+入力!$P$45),-入力!$N$42)*(入力!$I$35+1))</f>
        <v/>
      </c>
      <c r="G79" s="195"/>
      <c r="H79" s="195"/>
      <c r="I79" s="195"/>
      <c r="J79" s="386" t="s">
        <v>1536</v>
      </c>
      <c r="K79" s="222" t="str">
        <f>IF(全国標準卸価格表!K79="","",ROUND(IF(入力!$N$39=1,ユーザー別卸価格表!K79/(100-入力!$N$46)%,ユーザー別卸価格表!K79+入力!$P$46),-入力!$N$42)*(入力!$I$35+1))</f>
        <v/>
      </c>
      <c r="L79" s="389" t="s">
        <v>1536</v>
      </c>
      <c r="M79" s="389"/>
      <c r="N79" s="389"/>
      <c r="O79" s="209"/>
      <c r="P79" s="222" t="str">
        <f>IF(全国標準卸価格表!P79="","",ROUND(IF(入力!$N$39=1,ユーザー別卸価格表!P79/(100-入力!$N$47)%,ユーザー別卸価格表!P79+入力!$P$47),-入力!$N$42)*(入力!$I$35+1))</f>
        <v/>
      </c>
      <c r="Q79" s="195"/>
      <c r="R79" s="195"/>
      <c r="S79" s="195"/>
      <c r="T79" s="209"/>
      <c r="U79" s="222" t="str">
        <f>IF(全国標準卸価格表!U79="","",ROUND(IF(入力!$N$39=1,ユーザー別卸価格表!U79/(100-入力!$N$48)%,ユーザー別卸価格表!U79+入力!$P$48),-入力!$N$42)*(入力!$I$35+1))</f>
        <v/>
      </c>
      <c r="V79" s="195"/>
      <c r="W79" s="195"/>
      <c r="X79" s="242"/>
      <c r="Y79" s="117"/>
      <c r="Z79" s="619"/>
      <c r="AA79" s="212" t="s">
        <v>110</v>
      </c>
      <c r="AB79" s="135"/>
      <c r="AC79" s="238">
        <v>90</v>
      </c>
      <c r="AD79" s="209"/>
      <c r="AE79" s="222" t="str">
        <f>IF(全国標準卸価格表!AE79="","",ROUND(IF(入力!$N$39=1,ユーザー別卸価格表!AE79/(100-入力!$N$49)%,ユーザー別卸価格表!AE79+入力!$P$49),-入力!$N$42)*(入力!$I$35+1))</f>
        <v/>
      </c>
      <c r="AF79" s="195"/>
      <c r="AG79" s="195"/>
      <c r="AH79" s="242"/>
      <c r="AI79" s="209"/>
      <c r="AJ79" s="243" t="str">
        <f>IF(全国標準卸価格表!AJ79="","",ROUND(IF(入力!$N$39=1,ユーザー別卸価格表!AJ79/(100-入力!$N$50)%,ユーザー別卸価格表!AJ79+入力!$P$50),-入力!$N$42)*(入力!$I$35+1))</f>
        <v/>
      </c>
      <c r="AK79" s="195"/>
      <c r="AL79" s="195"/>
      <c r="AM79" s="242"/>
      <c r="AN79" s="209"/>
      <c r="AO79" s="222" t="str">
        <f>IF(全国標準卸価格表!AO79="","",ROUND(IF(入力!$N$39=1,ユーザー別卸価格表!AO79/(100-入力!$N$51)%,ユーザー別卸価格表!AO79+入力!$P$51),-入力!$N$42)*(入力!$I$35+1))</f>
        <v/>
      </c>
      <c r="AP79" s="380"/>
      <c r="AQ79" s="195"/>
      <c r="AR79" s="195"/>
      <c r="AS79" s="209" t="s">
        <v>1137</v>
      </c>
      <c r="AT79" s="222">
        <f>IF(全国標準卸価格表!AT79="","",ROUND(IF(入力!$N$39=1,ユーザー別卸価格表!AT79/(100-入力!$N$52)%,ユーザー別卸価格表!AT79+入力!$P$52),-入力!$N$42)*(入力!$I$35+1))</f>
        <v>28930.000000000004</v>
      </c>
      <c r="AU79" s="195" t="s">
        <v>906</v>
      </c>
      <c r="AV79" s="195" t="s">
        <v>907</v>
      </c>
      <c r="AW79" s="242"/>
      <c r="AY79" s="619"/>
      <c r="AZ79" s="212" t="s">
        <v>110</v>
      </c>
      <c r="BA79" s="135"/>
      <c r="BB79" s="238">
        <v>90</v>
      </c>
      <c r="BC79" s="209"/>
      <c r="BD79" s="222" t="str">
        <f>IF(全国標準卸価格表!BD79="","",ROUND(IF(入力!$N$39=1,ユーザー別卸価格表!BD79/(100-入力!$N$53)%,ユーザー別卸価格表!BD79+入力!$P$53),-入力!$N$42)*(入力!$I$35+1))</f>
        <v/>
      </c>
      <c r="BE79" s="195"/>
      <c r="BF79" s="195"/>
      <c r="BG79" s="195"/>
      <c r="BH79" s="209"/>
      <c r="BI79" s="222" t="str">
        <f>IF(全国標準卸価格表!BI79="","",ROUND(IF(入力!$N$39=1,ユーザー別卸価格表!BI79/(100-入力!$N$54)%,ユーザー別卸価格表!BI79+入力!$P$54),-入力!$N$42)*(入力!$I$35+1))</f>
        <v/>
      </c>
      <c r="BJ79" s="195"/>
      <c r="BK79" s="195"/>
      <c r="BL79" s="223"/>
      <c r="BM79" s="366"/>
      <c r="BN79" s="222"/>
      <c r="BO79" s="195"/>
      <c r="BP79" s="195"/>
      <c r="BQ79" s="195"/>
      <c r="BR79" s="193"/>
      <c r="BS79" s="222"/>
      <c r="BT79" s="195"/>
      <c r="BU79" s="195"/>
      <c r="BV79" s="380"/>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W79" s="137"/>
      <c r="CX79" s="138"/>
      <c r="CY79" s="138"/>
      <c r="CZ79" s="138"/>
      <c r="DA79" s="144"/>
      <c r="DB79" s="138"/>
      <c r="DC79" s="138"/>
      <c r="DD79" s="138"/>
      <c r="DE79" s="138"/>
      <c r="DF79" s="138"/>
      <c r="DG79" s="138"/>
      <c r="DH79" s="138"/>
      <c r="DI79" s="138"/>
      <c r="DJ79" s="138"/>
      <c r="DK79" s="138"/>
      <c r="DL79" s="138"/>
      <c r="DM79" s="138"/>
      <c r="DN79" s="138"/>
      <c r="DO79" s="138"/>
      <c r="DP79" s="138"/>
      <c r="DQ79" s="138"/>
      <c r="DR79" s="138"/>
      <c r="DS79" s="138"/>
      <c r="DT79" s="144"/>
      <c r="DU79" s="66"/>
      <c r="EU79" s="138"/>
      <c r="EV79" s="137"/>
      <c r="EW79" s="138"/>
      <c r="EX79" s="138"/>
      <c r="EY79" s="137"/>
      <c r="EZ79" s="138"/>
      <c r="FA79" s="196"/>
      <c r="FB79" s="137"/>
      <c r="FC79" s="137"/>
      <c r="FD79" s="137"/>
      <c r="FE79" s="138"/>
      <c r="FF79" s="196"/>
      <c r="FG79" s="137"/>
      <c r="FH79" s="137"/>
      <c r="FI79" s="137"/>
      <c r="FJ79" s="138"/>
      <c r="FK79" s="196"/>
      <c r="FL79" s="137"/>
      <c r="FM79" s="137"/>
      <c r="FN79" s="137"/>
      <c r="FO79" s="138"/>
      <c r="FP79" s="196"/>
      <c r="FQ79" s="137"/>
      <c r="FR79" s="137"/>
      <c r="FS79" s="137"/>
      <c r="FT79" s="138"/>
      <c r="FU79" s="196"/>
      <c r="FV79" s="137"/>
      <c r="FW79" s="137"/>
      <c r="FX79" s="137"/>
      <c r="GW79" s="66"/>
      <c r="HP79" s="606"/>
      <c r="HQ79" s="613" t="s">
        <v>1709</v>
      </c>
      <c r="HR79" s="166" t="s">
        <v>1656</v>
      </c>
      <c r="HS79" s="167" t="s">
        <v>456</v>
      </c>
      <c r="HT79" s="213" t="s">
        <v>1705</v>
      </c>
      <c r="HU79" s="168" t="s">
        <v>1706</v>
      </c>
      <c r="HV79" s="169">
        <f>IF(全国標準卸価格表!HV79="","",ROUND(IF(入力!$N$39=1,ユーザー別卸価格表!HV79/(100-入力!$N$115)%,ユーザー別卸価格表!HV79+入力!$P$115),-入力!$N$42)*(入力!$I$35+1))</f>
        <v>78320</v>
      </c>
      <c r="HX79" s="619"/>
      <c r="HY79" s="746" t="s">
        <v>1509</v>
      </c>
      <c r="HZ79" s="271" t="s">
        <v>301</v>
      </c>
      <c r="IA79" s="272" t="s">
        <v>456</v>
      </c>
      <c r="IB79" s="333" t="s">
        <v>1320</v>
      </c>
      <c r="IC79" s="273" t="s">
        <v>1288</v>
      </c>
      <c r="ID79" s="274">
        <f>IF(全国標準卸価格表!ID79="","",ROUND(IF(入力!$N$39=1,ユーザー別卸価格表!ID79/(100-入力!$N$152)%,ユーザー別卸価格表!ID79+入力!$P$152),-入力!$N$42)*(入力!$I$35+1))</f>
        <v>35640</v>
      </c>
      <c r="IE79" s="68"/>
      <c r="IF79" s="310"/>
      <c r="IG79" s="389"/>
      <c r="IH79" s="144"/>
      <c r="II79" s="144"/>
      <c r="IJ79" s="380"/>
      <c r="IK79" s="310"/>
      <c r="IL79" s="331"/>
      <c r="IM79" s="68"/>
      <c r="IN79" s="175" t="s">
        <v>1939</v>
      </c>
      <c r="IO79" s="325" t="s">
        <v>1966</v>
      </c>
      <c r="IP79" s="601" t="s">
        <v>1878</v>
      </c>
      <c r="IQ79" s="602"/>
      <c r="IR79" s="347" t="s">
        <v>1319</v>
      </c>
      <c r="IS79" s="153" t="s">
        <v>1877</v>
      </c>
      <c r="IT79" s="581">
        <f>IF(全国標準卸価格表!IT79="","",ROUND(IF(入力!$N$39=1,ユーザー別卸価格表!IT79/(100-入力!$N$212)%,ユーザー別卸価格表!IT79+入力!$P$212),-入力!$N$42)*(入力!$I$35+1))</f>
        <v>47850.000000000007</v>
      </c>
    </row>
    <row r="80" spans="1:254" ht="29.1" customHeight="1">
      <c r="A80" s="619"/>
      <c r="B80" s="231" t="s">
        <v>107</v>
      </c>
      <c r="C80" s="248">
        <v>75</v>
      </c>
      <c r="D80" s="233"/>
      <c r="E80" s="234"/>
      <c r="F80" s="249" t="str">
        <f>IF(全国標準卸価格表!F80="","",ROUND(IF(入力!$N$39=1,ユーザー別卸価格表!F80/(100-入力!$N$45)%,ユーザー別卸価格表!F80+入力!$P$45),-入力!$N$42)*(入力!$I$35+1))</f>
        <v/>
      </c>
      <c r="G80" s="250"/>
      <c r="H80" s="250"/>
      <c r="I80" s="250"/>
      <c r="J80" s="562" t="s">
        <v>1536</v>
      </c>
      <c r="K80" s="249" t="str">
        <f>IF(全国標準卸価格表!K80="","",ROUND(IF(入力!$N$39=1,ユーザー別卸価格表!K80/(100-入力!$N$46)%,ユーザー別卸価格表!K80+入力!$P$46),-入力!$N$42)*(入力!$I$35+1))</f>
        <v/>
      </c>
      <c r="L80" s="567" t="s">
        <v>1536</v>
      </c>
      <c r="M80" s="567"/>
      <c r="N80" s="567"/>
      <c r="O80" s="234" t="s">
        <v>627</v>
      </c>
      <c r="P80" s="249">
        <f>IF(全国標準卸価格表!P80="","",ROUND(IF(入力!$N$39=1,ユーザー別卸価格表!P80/(100-入力!$N$47)%,ユーザー別卸価格表!P80+入力!$P$47),-入力!$N$42)*(入力!$I$35+1))</f>
        <v>22990.000000000004</v>
      </c>
      <c r="Q80" s="250" t="s">
        <v>590</v>
      </c>
      <c r="R80" s="250"/>
      <c r="S80" s="250"/>
      <c r="T80" s="234"/>
      <c r="U80" s="249" t="str">
        <f>IF(全国標準卸価格表!U80="","",ROUND(IF(入力!$N$39=1,ユーザー別卸価格表!U80/(100-入力!$N$48)%,ユーザー別卸価格表!U80+入力!$P$48),-入力!$N$42)*(入力!$I$35+1))</f>
        <v/>
      </c>
      <c r="V80" s="250"/>
      <c r="W80" s="250"/>
      <c r="X80" s="241"/>
      <c r="Y80" s="117"/>
      <c r="Z80" s="619"/>
      <c r="AA80" s="231" t="s">
        <v>107</v>
      </c>
      <c r="AB80" s="248">
        <v>75</v>
      </c>
      <c r="AC80" s="233"/>
      <c r="AD80" s="234" t="s">
        <v>1425</v>
      </c>
      <c r="AE80" s="249">
        <f>IF(全国標準卸価格表!AE80="","",ROUND(IF(入力!$N$39=1,ユーザー別卸価格表!AE80/(100-入力!$N$49)%,ユーザー別卸価格表!AE80+入力!$P$49),-入力!$N$42)*(入力!$I$35+1))</f>
        <v>21340</v>
      </c>
      <c r="AF80" s="250" t="s">
        <v>590</v>
      </c>
      <c r="AG80" s="250"/>
      <c r="AH80" s="241"/>
      <c r="AI80" s="234"/>
      <c r="AJ80" s="251" t="str">
        <f>IF(全国標準卸価格表!AJ80="","",ROUND(IF(入力!$N$39=1,ユーザー別卸価格表!AJ80/(100-入力!$N$50)%,ユーザー別卸価格表!AJ80+入力!$P$50),-入力!$N$42)*(入力!$I$35+1))</f>
        <v/>
      </c>
      <c r="AK80" s="250"/>
      <c r="AL80" s="250"/>
      <c r="AM80" s="241"/>
      <c r="AN80" s="234"/>
      <c r="AO80" s="249" t="str">
        <f>IF(全国標準卸価格表!AO80="","",ROUND(IF(入力!$N$39=1,ユーザー別卸価格表!AO80/(100-入力!$N$51)%,ユーザー別卸価格表!AO80+入力!$P$51),-入力!$N$42)*(入力!$I$35+1))</f>
        <v/>
      </c>
      <c r="AP80" s="398"/>
      <c r="AQ80" s="250"/>
      <c r="AR80" s="250"/>
      <c r="AS80" s="234"/>
      <c r="AT80" s="249" t="str">
        <f>IF(全国標準卸価格表!AT80="","",ROUND(IF(入力!$N$39=1,ユーザー別卸価格表!AT80/(100-入力!$N$52)%,ユーザー別卸価格表!AT80+入力!$P$52),-入力!$N$42)*(入力!$I$35+1))</f>
        <v/>
      </c>
      <c r="AU80" s="250"/>
      <c r="AV80" s="250"/>
      <c r="AW80" s="241"/>
      <c r="AY80" s="619"/>
      <c r="AZ80" s="231" t="s">
        <v>107</v>
      </c>
      <c r="BA80" s="248">
        <v>75</v>
      </c>
      <c r="BB80" s="233"/>
      <c r="BC80" s="234"/>
      <c r="BD80" s="249" t="str">
        <f>IF(全国標準卸価格表!BD80="","",ROUND(IF(入力!$N$39=1,ユーザー別卸価格表!BD80/(100-入力!$N$53)%,ユーザー別卸価格表!BD80+入力!$P$53),-入力!$N$42)*(入力!$I$35+1))</f>
        <v/>
      </c>
      <c r="BE80" s="250"/>
      <c r="BF80" s="250"/>
      <c r="BG80" s="250"/>
      <c r="BH80" s="234"/>
      <c r="BI80" s="249" t="str">
        <f>IF(全国標準卸価格表!BI80="","",ROUND(IF(入力!$N$39=1,ユーザー別卸価格表!BI80/(100-入力!$N$54)%,ユーザー別卸価格表!BI80+入力!$P$54),-入力!$N$42)*(入力!$I$35+1))</f>
        <v/>
      </c>
      <c r="BJ80" s="250"/>
      <c r="BK80" s="250"/>
      <c r="BL80" s="237"/>
      <c r="BM80" s="366"/>
      <c r="BN80" s="222"/>
      <c r="BO80" s="195"/>
      <c r="BP80" s="195"/>
      <c r="BQ80" s="195"/>
      <c r="BR80" s="193"/>
      <c r="BS80" s="222"/>
      <c r="BT80" s="195"/>
      <c r="BU80" s="195"/>
      <c r="BV80" s="380"/>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W80" s="137"/>
      <c r="CX80" s="138"/>
      <c r="CY80" s="138"/>
      <c r="CZ80" s="138"/>
      <c r="DA80" s="144"/>
      <c r="DB80" s="138"/>
      <c r="DC80" s="138"/>
      <c r="DD80" s="138"/>
      <c r="DE80" s="138"/>
      <c r="DF80" s="138"/>
      <c r="DG80" s="138"/>
      <c r="DH80" s="138"/>
      <c r="DI80" s="138"/>
      <c r="DJ80" s="138"/>
      <c r="DK80" s="138"/>
      <c r="DL80" s="138"/>
      <c r="DM80" s="138"/>
      <c r="DN80" s="138"/>
      <c r="DO80" s="138"/>
      <c r="DP80" s="138"/>
      <c r="DQ80" s="138"/>
      <c r="DR80" s="138"/>
      <c r="DS80" s="138"/>
      <c r="DT80" s="144"/>
      <c r="DU80" s="66"/>
      <c r="EU80" s="138"/>
      <c r="EV80" s="137"/>
      <c r="EW80" s="138"/>
      <c r="EX80" s="138"/>
      <c r="EY80" s="137"/>
      <c r="EZ80" s="138"/>
      <c r="FA80" s="196"/>
      <c r="FB80" s="137"/>
      <c r="FC80" s="137"/>
      <c r="FD80" s="137"/>
      <c r="FE80" s="138"/>
      <c r="FF80" s="196"/>
      <c r="FG80" s="137"/>
      <c r="FH80" s="137"/>
      <c r="FI80" s="137"/>
      <c r="FJ80" s="138"/>
      <c r="FK80" s="196"/>
      <c r="FL80" s="137"/>
      <c r="FM80" s="137"/>
      <c r="FN80" s="137"/>
      <c r="FO80" s="138"/>
      <c r="FP80" s="196"/>
      <c r="FQ80" s="137"/>
      <c r="FR80" s="137"/>
      <c r="FS80" s="137"/>
      <c r="FT80" s="138"/>
      <c r="FU80" s="196"/>
      <c r="FV80" s="137"/>
      <c r="FW80" s="137"/>
      <c r="FX80" s="137"/>
      <c r="GW80" s="66"/>
      <c r="HP80" s="606"/>
      <c r="HQ80" s="646"/>
      <c r="HR80" s="166" t="s">
        <v>1596</v>
      </c>
      <c r="HS80" s="167" t="s">
        <v>456</v>
      </c>
      <c r="HT80" s="213" t="s">
        <v>1707</v>
      </c>
      <c r="HU80" s="168" t="s">
        <v>1708</v>
      </c>
      <c r="HV80" s="169">
        <f>IF(全国標準卸価格表!HV80="","",ROUND(IF(入力!$N$39=1,ユーザー別卸価格表!HV80/(100-入力!$N$115)%,ユーザー別卸価格表!HV80+入力!$P$115),-入力!$N$42)*(入力!$I$35+1))</f>
        <v>96580.000000000015</v>
      </c>
      <c r="HX80" s="619"/>
      <c r="HY80" s="610"/>
      <c r="HZ80" s="275" t="s">
        <v>301</v>
      </c>
      <c r="IA80" s="276" t="s">
        <v>456</v>
      </c>
      <c r="IB80" s="338" t="s">
        <v>1321</v>
      </c>
      <c r="IC80" s="277" t="s">
        <v>1289</v>
      </c>
      <c r="ID80" s="278">
        <f>IF(全国標準卸価格表!ID80="","",ROUND(IF(入力!$N$39=1,ユーザー別卸価格表!ID80/(100-入力!$N$152)%,ユーザー別卸価格表!ID80+入力!$P$152),-入力!$N$42)*(入力!$I$35+1))</f>
        <v>30470.000000000004</v>
      </c>
      <c r="IE80" s="68"/>
      <c r="IF80" s="199"/>
      <c r="IG80" s="389"/>
      <c r="IH80" s="144"/>
      <c r="II80" s="144"/>
      <c r="IJ80" s="380"/>
      <c r="IK80" s="310"/>
      <c r="IL80" s="331"/>
      <c r="IM80" s="68"/>
      <c r="IN80" s="199" t="s">
        <v>2116</v>
      </c>
      <c r="IO80" s="389"/>
      <c r="IP80" s="144"/>
      <c r="IQ80" s="380"/>
      <c r="IR80" s="310"/>
      <c r="IS80" s="390"/>
    </row>
    <row r="81" spans="1:253" ht="29.1" customHeight="1">
      <c r="A81" s="619"/>
      <c r="B81" s="212" t="s">
        <v>105</v>
      </c>
      <c r="C81" s="135">
        <v>84</v>
      </c>
      <c r="D81" s="238"/>
      <c r="E81" s="209"/>
      <c r="F81" s="222" t="str">
        <f>IF(全国標準卸価格表!F81="","",ROUND(IF(入力!$N$39=1,ユーザー別卸価格表!F81/(100-入力!$N$45)%,ユーザー別卸価格表!F81+入力!$P$45),-入力!$N$42)*(入力!$I$35+1))</f>
        <v/>
      </c>
      <c r="G81" s="195"/>
      <c r="H81" s="195"/>
      <c r="I81" s="195"/>
      <c r="J81" s="386" t="s">
        <v>2018</v>
      </c>
      <c r="K81" s="222">
        <f>IF(全国標準卸価格表!K81="","",ROUND(IF(入力!$N$39=1,ユーザー別卸価格表!K81/(100-入力!$N$46)%,ユーザー別卸価格表!K81+入力!$P$46),-入力!$N$42)*(入力!$I$35+1))</f>
        <v>28710.000000000004</v>
      </c>
      <c r="L81" s="389" t="s">
        <v>590</v>
      </c>
      <c r="M81" s="389"/>
      <c r="N81" s="389"/>
      <c r="O81" s="209" t="s">
        <v>628</v>
      </c>
      <c r="P81" s="222">
        <f>IF(全国標準卸価格表!P81="","",ROUND(IF(入力!$N$39=1,ユーザー別卸価格表!P81/(100-入力!$N$47)%,ユーザー別卸価格表!P81+入力!$P$47),-入力!$N$42)*(入力!$I$35+1))</f>
        <v>28710.000000000004</v>
      </c>
      <c r="Q81" s="195" t="s">
        <v>590</v>
      </c>
      <c r="R81" s="195"/>
      <c r="S81" s="195"/>
      <c r="T81" s="209"/>
      <c r="U81" s="222" t="str">
        <f>IF(全国標準卸価格表!U81="","",ROUND(IF(入力!$N$39=1,ユーザー別卸価格表!U81/(100-入力!$N$48)%,ユーザー別卸価格表!U81+入力!$P$48),-入力!$N$42)*(入力!$I$35+1))</f>
        <v/>
      </c>
      <c r="V81" s="195"/>
      <c r="W81" s="195"/>
      <c r="X81" s="242"/>
      <c r="Y81" s="117"/>
      <c r="Z81" s="619"/>
      <c r="AA81" s="212" t="s">
        <v>105</v>
      </c>
      <c r="AB81" s="135">
        <v>84</v>
      </c>
      <c r="AC81" s="238"/>
      <c r="AD81" s="209" t="s">
        <v>1424</v>
      </c>
      <c r="AE81" s="222">
        <f>IF(全国標準卸価格表!AE81="","",ROUND(IF(入力!$N$39=1,ユーザー別卸価格表!AE81/(100-入力!$N$49)%,ユーザー別卸価格表!AE81+入力!$P$49),-入力!$N$42)*(入力!$I$35+1))</f>
        <v>27060.000000000004</v>
      </c>
      <c r="AF81" s="195" t="s">
        <v>590</v>
      </c>
      <c r="AG81" s="195"/>
      <c r="AH81" s="242"/>
      <c r="AI81" s="209"/>
      <c r="AJ81" s="243" t="str">
        <f>IF(全国標準卸価格表!AJ81="","",ROUND(IF(入力!$N$39=1,ユーザー別卸価格表!AJ81/(100-入力!$N$50)%,ユーザー別卸価格表!AJ81+入力!$P$50),-入力!$N$42)*(入力!$I$35+1))</f>
        <v/>
      </c>
      <c r="AK81" s="195"/>
      <c r="AL81" s="195"/>
      <c r="AM81" s="242"/>
      <c r="AN81" s="209"/>
      <c r="AO81" s="222" t="str">
        <f>IF(全国標準卸価格表!AO81="","",ROUND(IF(入力!$N$39=1,ユーザー別卸価格表!AO81/(100-入力!$N$51)%,ユーザー別卸価格表!AO81+入力!$P$51),-入力!$N$42)*(入力!$I$35+1))</f>
        <v/>
      </c>
      <c r="AP81" s="380"/>
      <c r="AQ81" s="195"/>
      <c r="AR81" s="195"/>
      <c r="AS81" s="209" t="s">
        <v>1046</v>
      </c>
      <c r="AT81" s="222">
        <f>IF(全国標準卸価格表!AT81="","",ROUND(IF(入力!$N$39=1,ユーザー別卸価格表!AT81/(100-入力!$N$52)%,ユーザー別卸価格表!AT81+入力!$P$52),-入力!$N$42)*(入力!$I$35+1))</f>
        <v>26180.000000000004</v>
      </c>
      <c r="AU81" s="195" t="s">
        <v>590</v>
      </c>
      <c r="AV81" s="195"/>
      <c r="AW81" s="242"/>
      <c r="AY81" s="619"/>
      <c r="AZ81" s="212" t="s">
        <v>105</v>
      </c>
      <c r="BA81" s="135">
        <v>84</v>
      </c>
      <c r="BB81" s="238"/>
      <c r="BC81" s="209"/>
      <c r="BD81" s="222" t="str">
        <f>IF(全国標準卸価格表!BD81="","",ROUND(IF(入力!$N$39=1,ユーザー別卸価格表!BD81/(100-入力!$N$53)%,ユーザー別卸価格表!BD81+入力!$P$53),-入力!$N$42)*(入力!$I$35+1))</f>
        <v/>
      </c>
      <c r="BE81" s="195"/>
      <c r="BF81" s="195"/>
      <c r="BG81" s="195"/>
      <c r="BH81" s="209" t="s">
        <v>649</v>
      </c>
      <c r="BI81" s="222">
        <f>IF(全国標準卸価格表!BI81="","",ROUND(IF(入力!$N$39=1,ユーザー別卸価格表!BI81/(100-入力!$N$54)%,ユーザー別卸価格表!BI81+入力!$P$54),-入力!$N$42)*(入力!$I$35+1))</f>
        <v>31350.000000000004</v>
      </c>
      <c r="BJ81" s="195" t="s">
        <v>3</v>
      </c>
      <c r="BK81" s="195"/>
      <c r="BL81" s="223"/>
      <c r="BM81" s="366"/>
      <c r="BN81" s="222"/>
      <c r="BO81" s="195"/>
      <c r="BP81" s="195"/>
      <c r="BQ81" s="195"/>
      <c r="BR81" s="193"/>
      <c r="BS81" s="222"/>
      <c r="BT81" s="195"/>
      <c r="BU81" s="195"/>
      <c r="BV81" s="380"/>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W81" s="137"/>
      <c r="CX81" s="138"/>
      <c r="CY81" s="138"/>
      <c r="CZ81" s="138"/>
      <c r="DA81" s="144"/>
      <c r="DB81" s="138"/>
      <c r="DC81" s="138"/>
      <c r="DD81" s="138"/>
      <c r="DE81" s="138"/>
      <c r="DF81" s="138"/>
      <c r="DG81" s="138"/>
      <c r="DH81" s="138"/>
      <c r="DI81" s="138"/>
      <c r="DJ81" s="138"/>
      <c r="DK81" s="138"/>
      <c r="DL81" s="138"/>
      <c r="DM81" s="138"/>
      <c r="DN81" s="138"/>
      <c r="DO81" s="138"/>
      <c r="DP81" s="138"/>
      <c r="DQ81" s="138"/>
      <c r="DR81" s="138"/>
      <c r="DS81" s="138"/>
      <c r="DT81" s="144"/>
      <c r="DU81" s="66"/>
      <c r="EU81" s="138"/>
      <c r="EV81" s="137"/>
      <c r="EW81" s="138"/>
      <c r="EX81" s="138"/>
      <c r="EY81" s="137"/>
      <c r="EZ81" s="138"/>
      <c r="FA81" s="196"/>
      <c r="FB81" s="137"/>
      <c r="FC81" s="137"/>
      <c r="FD81" s="137"/>
      <c r="FE81" s="138"/>
      <c r="FF81" s="196"/>
      <c r="FG81" s="137"/>
      <c r="FH81" s="137"/>
      <c r="FI81" s="137"/>
      <c r="FJ81" s="138"/>
      <c r="FK81" s="196"/>
      <c r="FL81" s="137"/>
      <c r="FM81" s="137"/>
      <c r="FN81" s="137"/>
      <c r="FO81" s="138"/>
      <c r="FP81" s="196"/>
      <c r="FQ81" s="137"/>
      <c r="FR81" s="137"/>
      <c r="FS81" s="137"/>
      <c r="FT81" s="138"/>
      <c r="FU81" s="196"/>
      <c r="FV81" s="137"/>
      <c r="FW81" s="137"/>
      <c r="FX81" s="137"/>
      <c r="GW81" s="66"/>
      <c r="HP81" s="606"/>
      <c r="HQ81" s="373" t="s">
        <v>1968</v>
      </c>
      <c r="HR81" s="156" t="s">
        <v>1910</v>
      </c>
      <c r="HS81" s="157" t="s">
        <v>1909</v>
      </c>
      <c r="HT81" s="155" t="s">
        <v>1912</v>
      </c>
      <c r="HU81" s="158" t="s">
        <v>1911</v>
      </c>
      <c r="HV81" s="159">
        <f>IF(全国標準卸価格表!HV81="","",ROUND(IF(入力!$N$39=1,ユーザー別卸価格表!HV81/(100-入力!$N$116)%,ユーザー別卸価格表!HV81+入力!$P$116),-入力!$N$42)*(入力!$I$35+1))</f>
        <v>128370.00000000001</v>
      </c>
      <c r="HX81" s="619"/>
      <c r="HY81" s="666" t="s">
        <v>428</v>
      </c>
      <c r="HZ81" s="166" t="s">
        <v>381</v>
      </c>
      <c r="IA81" s="167" t="s">
        <v>456</v>
      </c>
      <c r="IB81" s="213" t="s">
        <v>487</v>
      </c>
      <c r="IC81" s="168" t="s">
        <v>943</v>
      </c>
      <c r="ID81" s="169">
        <f>IF(全国標準卸価格表!ID81="","",ROUND(IF(入力!$N$39=1,ユーザー別卸価格表!ID81/(100-入力!$N$153)%,ユーザー別卸価格表!ID81+入力!$P$153),-入力!$N$42)*(入力!$I$35+1))</f>
        <v>46090.000000000007</v>
      </c>
      <c r="IE81" s="68"/>
      <c r="IF81" s="144"/>
      <c r="IG81" s="138"/>
      <c r="IH81" s="138"/>
      <c r="II81" s="138"/>
      <c r="IJ81" s="340"/>
      <c r="IK81" s="144"/>
      <c r="IL81" s="138"/>
      <c r="IM81" s="68"/>
      <c r="IN81" s="144" t="s">
        <v>332</v>
      </c>
      <c r="IO81" s="138"/>
      <c r="IP81" s="138"/>
      <c r="IQ81" s="340"/>
      <c r="IR81" s="144"/>
      <c r="IS81" s="138"/>
    </row>
    <row r="82" spans="1:253" ht="29.1" customHeight="1">
      <c r="A82" s="619"/>
      <c r="B82" s="231" t="s">
        <v>99</v>
      </c>
      <c r="C82" s="248">
        <v>83</v>
      </c>
      <c r="D82" s="233"/>
      <c r="E82" s="234"/>
      <c r="F82" s="249" t="str">
        <f>IF(全国標準卸価格表!F82="","",ROUND(IF(入力!$N$39=1,ユーザー別卸価格表!F82/(100-入力!$N$45)%,ユーザー別卸価格表!F82+入力!$P$45),-入力!$N$42)*(入力!$I$35+1))</f>
        <v/>
      </c>
      <c r="G82" s="250"/>
      <c r="H82" s="250"/>
      <c r="I82" s="250"/>
      <c r="J82" s="562" t="s">
        <v>2019</v>
      </c>
      <c r="K82" s="249">
        <f>IF(全国標準卸価格表!K82="","",ROUND(IF(入力!$N$39=1,ユーザー別卸価格表!K82/(100-入力!$N$46)%,ユーザー別卸価格表!K82+入力!$P$46),-入力!$N$42)*(入力!$I$35+1))</f>
        <v>26290.000000000004</v>
      </c>
      <c r="L82" s="567" t="s">
        <v>590</v>
      </c>
      <c r="M82" s="567"/>
      <c r="N82" s="567"/>
      <c r="O82" s="234" t="s">
        <v>629</v>
      </c>
      <c r="P82" s="249">
        <f>IF(全国標準卸価格表!P82="","",ROUND(IF(入力!$N$39=1,ユーザー別卸価格表!P82/(100-入力!$N$47)%,ユーザー別卸価格表!P82+入力!$P$47),-入力!$N$42)*(入力!$I$35+1))</f>
        <v>26290.000000000004</v>
      </c>
      <c r="Q82" s="250" t="s">
        <v>590</v>
      </c>
      <c r="R82" s="250"/>
      <c r="S82" s="250"/>
      <c r="T82" s="234" t="s">
        <v>1041</v>
      </c>
      <c r="U82" s="249">
        <f>IF(全国標準卸価格表!U82="","",ROUND(IF(入力!$N$39=1,ユーザー別卸価格表!U82/(100-入力!$N$48)%,ユーザー別卸価格表!U82+入力!$P$48),-入力!$N$42)*(入力!$I$35+1))</f>
        <v>26290.000000000004</v>
      </c>
      <c r="V82" s="250" t="s">
        <v>590</v>
      </c>
      <c r="W82" s="250"/>
      <c r="X82" s="241"/>
      <c r="Y82" s="117"/>
      <c r="Z82" s="619"/>
      <c r="AA82" s="231" t="s">
        <v>99</v>
      </c>
      <c r="AB82" s="248">
        <v>83</v>
      </c>
      <c r="AC82" s="233"/>
      <c r="AD82" s="234" t="s">
        <v>1428</v>
      </c>
      <c r="AE82" s="249">
        <f>IF(全国標準卸価格表!AE82="","",ROUND(IF(入力!$N$39=1,ユーザー別卸価格表!AE82/(100-入力!$N$49)%,ユーザー別卸価格表!AE82+入力!$P$49),-入力!$N$42)*(入力!$I$35+1))</f>
        <v>24310.000000000004</v>
      </c>
      <c r="AF82" s="250" t="s">
        <v>590</v>
      </c>
      <c r="AG82" s="250"/>
      <c r="AH82" s="241"/>
      <c r="AI82" s="234"/>
      <c r="AJ82" s="251" t="str">
        <f>IF(全国標準卸価格表!AJ82="","",ROUND(IF(入力!$N$39=1,ユーザー別卸価格表!AJ82/(100-入力!$N$50)%,ユーザー別卸価格表!AJ82+入力!$P$50),-入力!$N$42)*(入力!$I$35+1))</f>
        <v/>
      </c>
      <c r="AK82" s="250"/>
      <c r="AL82" s="250"/>
      <c r="AM82" s="241"/>
      <c r="AN82" s="234"/>
      <c r="AO82" s="249" t="str">
        <f>IF(全国標準卸価格表!AO82="","",ROUND(IF(入力!$N$39=1,ユーザー別卸価格表!AO82/(100-入力!$N$51)%,ユーザー別卸価格表!AO82+入力!$P$51),-入力!$N$42)*(入力!$I$35+1))</f>
        <v/>
      </c>
      <c r="AP82" s="398"/>
      <c r="AQ82" s="250"/>
      <c r="AR82" s="250"/>
      <c r="AS82" s="234"/>
      <c r="AT82" s="249" t="str">
        <f>IF(全国標準卸価格表!AT82="","",ROUND(IF(入力!$N$39=1,ユーザー別卸価格表!AT82/(100-入力!$N$52)%,ユーザー別卸価格表!AT82+入力!$P$52),-入力!$N$42)*(入力!$I$35+1))</f>
        <v/>
      </c>
      <c r="AU82" s="250"/>
      <c r="AV82" s="250"/>
      <c r="AW82" s="241"/>
      <c r="AY82" s="619"/>
      <c r="AZ82" s="231" t="s">
        <v>99</v>
      </c>
      <c r="BA82" s="248">
        <v>83</v>
      </c>
      <c r="BB82" s="233"/>
      <c r="BC82" s="234"/>
      <c r="BD82" s="249" t="str">
        <f>IF(全国標準卸価格表!BD82="","",ROUND(IF(入力!$N$39=1,ユーザー別卸価格表!BD82/(100-入力!$N$53)%,ユーザー別卸価格表!BD82+入力!$P$53),-入力!$N$42)*(入力!$I$35+1))</f>
        <v/>
      </c>
      <c r="BE82" s="250"/>
      <c r="BF82" s="250"/>
      <c r="BG82" s="237"/>
      <c r="BH82" s="234" t="s">
        <v>1248</v>
      </c>
      <c r="BI82" s="249">
        <f>IF(全国標準卸価格表!BI82="","",ROUND(IF(入力!$N$39=1,ユーザー別卸価格表!BI82/(100-入力!$N$54)%,ユーザー別卸価格表!BI82+入力!$P$54),-入力!$N$42)*(入力!$I$35+1))</f>
        <v>29260.000000000004</v>
      </c>
      <c r="BJ82" s="250" t="s">
        <v>3</v>
      </c>
      <c r="BK82" s="250"/>
      <c r="BL82" s="237"/>
      <c r="BM82" s="366"/>
      <c r="BN82" s="222"/>
      <c r="BO82" s="195"/>
      <c r="BP82" s="195"/>
      <c r="BQ82" s="195"/>
      <c r="BR82" s="193"/>
      <c r="BS82" s="222"/>
      <c r="BT82" s="195"/>
      <c r="BU82" s="195"/>
      <c r="BV82" s="380"/>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W82" s="137"/>
      <c r="CX82" s="138"/>
      <c r="CY82" s="138"/>
      <c r="CZ82" s="138"/>
      <c r="DA82" s="144"/>
      <c r="DB82" s="138"/>
      <c r="DC82" s="138"/>
      <c r="DD82" s="138"/>
      <c r="DE82" s="138"/>
      <c r="DF82" s="138"/>
      <c r="DG82" s="138"/>
      <c r="DH82" s="138"/>
      <c r="DI82" s="138"/>
      <c r="DJ82" s="138"/>
      <c r="DK82" s="138"/>
      <c r="DL82" s="138"/>
      <c r="DM82" s="138"/>
      <c r="DN82" s="138"/>
      <c r="DO82" s="138"/>
      <c r="DP82" s="138"/>
      <c r="DQ82" s="138"/>
      <c r="DR82" s="138"/>
      <c r="DS82" s="138"/>
      <c r="DT82" s="144"/>
      <c r="DU82" s="66"/>
      <c r="EU82" s="138"/>
      <c r="EV82" s="137"/>
      <c r="EW82" s="138"/>
      <c r="EX82" s="138"/>
      <c r="EY82" s="137"/>
      <c r="EZ82" s="138"/>
      <c r="FA82" s="196"/>
      <c r="FB82" s="137"/>
      <c r="FC82" s="137"/>
      <c r="FD82" s="137"/>
      <c r="FE82" s="138"/>
      <c r="FF82" s="196"/>
      <c r="FG82" s="137"/>
      <c r="FH82" s="137"/>
      <c r="FI82" s="137"/>
      <c r="FJ82" s="138"/>
      <c r="FK82" s="196"/>
      <c r="FL82" s="137"/>
      <c r="FM82" s="137"/>
      <c r="FN82" s="137"/>
      <c r="FO82" s="138"/>
      <c r="FP82" s="196"/>
      <c r="FQ82" s="137"/>
      <c r="FR82" s="137"/>
      <c r="FS82" s="137"/>
      <c r="FT82" s="138"/>
      <c r="FU82" s="196"/>
      <c r="FV82" s="137"/>
      <c r="FW82" s="137"/>
      <c r="FX82" s="137"/>
      <c r="GW82" s="66"/>
      <c r="HP82" s="606"/>
      <c r="HQ82" s="613" t="s">
        <v>1654</v>
      </c>
      <c r="HR82" s="271" t="s">
        <v>1656</v>
      </c>
      <c r="HS82" s="272" t="s">
        <v>456</v>
      </c>
      <c r="HT82" s="333" t="s">
        <v>1666</v>
      </c>
      <c r="HU82" s="273" t="s">
        <v>1651</v>
      </c>
      <c r="HV82" s="274">
        <f>IF(全国標準卸価格表!HV82="","",ROUND(IF(入力!$N$39=1,ユーザー別卸価格表!HV82/(100-入力!$N$117)%,ユーザー別卸価格表!HV82+入力!$P$117),-入力!$N$42)*(入力!$I$35+1))</f>
        <v>43230</v>
      </c>
      <c r="HX82" s="619"/>
      <c r="HY82" s="610"/>
      <c r="HZ82" s="166" t="s">
        <v>1121</v>
      </c>
      <c r="IA82" s="167" t="s">
        <v>456</v>
      </c>
      <c r="IB82" s="213" t="s">
        <v>881</v>
      </c>
      <c r="IC82" s="168" t="s">
        <v>1112</v>
      </c>
      <c r="ID82" s="169">
        <f>IF(全国標準卸価格表!ID82="","",ROUND(IF(入力!$N$39=1,ユーザー別卸価格表!ID82/(100-入力!$N$153)%,ユーザー別卸価格表!ID82+入力!$P$153),-入力!$N$42)*(入力!$I$35+1))</f>
        <v>49940.000000000007</v>
      </c>
      <c r="IE82" s="68"/>
      <c r="IF82" s="144"/>
      <c r="IG82" s="138"/>
      <c r="IH82" s="138"/>
      <c r="II82" s="138"/>
      <c r="IJ82" s="340"/>
      <c r="IK82" s="144"/>
      <c r="IL82" s="138"/>
      <c r="IM82" s="68"/>
      <c r="IN82" s="144" t="s">
        <v>108</v>
      </c>
      <c r="IO82" s="138"/>
      <c r="IP82" s="138"/>
      <c r="IQ82" s="340"/>
      <c r="IR82" s="144"/>
      <c r="IS82" s="138"/>
    </row>
    <row r="83" spans="1:253" ht="29.1" customHeight="1">
      <c r="A83" s="619"/>
      <c r="B83" s="212" t="s">
        <v>98</v>
      </c>
      <c r="C83" s="135">
        <v>87</v>
      </c>
      <c r="D83" s="238"/>
      <c r="E83" s="209"/>
      <c r="F83" s="222" t="str">
        <f>IF(全国標準卸価格表!F83="","",ROUND(IF(入力!$N$39=1,ユーザー別卸価格表!F83/(100-入力!$N$45)%,ユーザー別卸価格表!F83+入力!$P$45),-入力!$N$42)*(入力!$I$35+1))</f>
        <v/>
      </c>
      <c r="G83" s="195"/>
      <c r="H83" s="195"/>
      <c r="I83" s="195"/>
      <c r="J83" s="386" t="s">
        <v>2020</v>
      </c>
      <c r="K83" s="222">
        <f>IF(全国標準卸価格表!K83="","",ROUND(IF(入力!$N$39=1,ユーザー別卸価格表!K83/(100-入力!$N$46)%,ユーザー別卸価格表!K83+入力!$P$46),-入力!$N$42)*(入力!$I$35+1))</f>
        <v>27060.000000000004</v>
      </c>
      <c r="L83" s="389" t="s">
        <v>590</v>
      </c>
      <c r="M83" s="389"/>
      <c r="N83" s="389"/>
      <c r="O83" s="209" t="s">
        <v>630</v>
      </c>
      <c r="P83" s="222">
        <f>IF(全国標準卸価格表!P83="","",ROUND(IF(入力!$N$39=1,ユーザー別卸価格表!P83/(100-入力!$N$47)%,ユーザー別卸価格表!P83+入力!$P$47),-入力!$N$42)*(入力!$I$35+1))</f>
        <v>27060.000000000004</v>
      </c>
      <c r="Q83" s="195" t="s">
        <v>590</v>
      </c>
      <c r="R83" s="195"/>
      <c r="S83" s="195"/>
      <c r="T83" s="209"/>
      <c r="U83" s="222" t="str">
        <f>IF(全国標準卸価格表!U83="","",ROUND(IF(入力!$N$39=1,ユーザー別卸価格表!U83/(100-入力!$N$48)%,ユーザー別卸価格表!U83+入力!$P$48),-入力!$N$42)*(入力!$I$35+1))</f>
        <v/>
      </c>
      <c r="V83" s="195"/>
      <c r="W83" s="195"/>
      <c r="X83" s="242"/>
      <c r="Y83" s="117"/>
      <c r="Z83" s="619"/>
      <c r="AA83" s="212" t="s">
        <v>98</v>
      </c>
      <c r="AB83" s="135">
        <v>87</v>
      </c>
      <c r="AC83" s="238"/>
      <c r="AD83" s="209" t="s">
        <v>1427</v>
      </c>
      <c r="AE83" s="222">
        <f>IF(全国標準卸価格表!AE83="","",ROUND(IF(入力!$N$39=1,ユーザー別卸価格表!AE83/(100-入力!$N$49)%,ユーザー別卸価格表!AE83+入力!$P$49),-入力!$N$42)*(入力!$I$35+1))</f>
        <v>24970.000000000004</v>
      </c>
      <c r="AF83" s="195" t="s">
        <v>590</v>
      </c>
      <c r="AG83" s="195"/>
      <c r="AH83" s="242"/>
      <c r="AI83" s="209"/>
      <c r="AJ83" s="243" t="str">
        <f>IF(全国標準卸価格表!AJ83="","",ROUND(IF(入力!$N$39=1,ユーザー別卸価格表!AJ83/(100-入力!$N$50)%,ユーザー別卸価格表!AJ83+入力!$P$50),-入力!$N$42)*(入力!$I$35+1))</f>
        <v/>
      </c>
      <c r="AK83" s="195"/>
      <c r="AL83" s="195"/>
      <c r="AM83" s="242"/>
      <c r="AN83" s="209"/>
      <c r="AO83" s="222" t="str">
        <f>IF(全国標準卸価格表!AO83="","",ROUND(IF(入力!$N$39=1,ユーザー別卸価格表!AO83/(100-入力!$N$51)%,ユーザー別卸価格表!AO83+入力!$P$51),-入力!$N$42)*(入力!$I$35+1))</f>
        <v/>
      </c>
      <c r="AP83" s="380"/>
      <c r="AQ83" s="195"/>
      <c r="AR83" s="195"/>
      <c r="AS83" s="209"/>
      <c r="AT83" s="222" t="str">
        <f>IF(全国標準卸価格表!AT83="","",ROUND(IF(入力!$N$39=1,ユーザー別卸価格表!AT83/(100-入力!$N$52)%,ユーザー別卸価格表!AT83+入力!$P$52),-入力!$N$42)*(入力!$I$35+1))</f>
        <v/>
      </c>
      <c r="AU83" s="195"/>
      <c r="AV83" s="195"/>
      <c r="AW83" s="242"/>
      <c r="AY83" s="619"/>
      <c r="AZ83" s="212" t="s">
        <v>98</v>
      </c>
      <c r="BA83" s="135">
        <v>87</v>
      </c>
      <c r="BB83" s="238"/>
      <c r="BC83" s="209"/>
      <c r="BD83" s="222" t="str">
        <f>IF(全国標準卸価格表!BD83="","",ROUND(IF(入力!$N$39=1,ユーザー別卸価格表!BD83/(100-入力!$N$53)%,ユーザー別卸価格表!BD83+入力!$P$53),-入力!$N$42)*(入力!$I$35+1))</f>
        <v/>
      </c>
      <c r="BE83" s="195"/>
      <c r="BF83" s="195"/>
      <c r="BG83" s="223"/>
      <c r="BH83" s="209" t="s">
        <v>650</v>
      </c>
      <c r="BI83" s="222">
        <f>IF(全国標準卸価格表!BI83="","",ROUND(IF(入力!$N$39=1,ユーザー別卸価格表!BI83/(100-入力!$N$54)%,ユーザー別卸価格表!BI83+入力!$P$54),-入力!$N$42)*(入力!$I$35+1))</f>
        <v>29260.000000000004</v>
      </c>
      <c r="BJ83" s="195" t="s">
        <v>3</v>
      </c>
      <c r="BK83" s="195"/>
      <c r="BL83" s="223"/>
      <c r="BM83" s="366"/>
      <c r="BN83" s="222"/>
      <c r="BO83" s="195"/>
      <c r="BP83" s="195"/>
      <c r="BQ83" s="195"/>
      <c r="BR83" s="193"/>
      <c r="BS83" s="222"/>
      <c r="BT83" s="195"/>
      <c r="BU83" s="195"/>
      <c r="BV83" s="380"/>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W83" s="137"/>
      <c r="CX83" s="138"/>
      <c r="CY83" s="138"/>
      <c r="CZ83" s="138"/>
      <c r="DA83" s="144"/>
      <c r="DB83" s="138"/>
      <c r="DC83" s="138"/>
      <c r="DD83" s="138"/>
      <c r="DE83" s="138"/>
      <c r="DF83" s="138"/>
      <c r="DG83" s="138"/>
      <c r="DH83" s="138"/>
      <c r="DI83" s="138"/>
      <c r="DJ83" s="138"/>
      <c r="DK83" s="138"/>
      <c r="DL83" s="138"/>
      <c r="DM83" s="138"/>
      <c r="DN83" s="138"/>
      <c r="DO83" s="138"/>
      <c r="DP83" s="138"/>
      <c r="DQ83" s="138"/>
      <c r="DR83" s="138"/>
      <c r="DS83" s="138"/>
      <c r="DT83" s="144"/>
      <c r="DU83" s="66"/>
      <c r="FX83" s="137"/>
      <c r="GW83" s="66"/>
      <c r="HP83" s="606"/>
      <c r="HQ83" s="646"/>
      <c r="HR83" s="166" t="s">
        <v>1656</v>
      </c>
      <c r="HS83" s="167" t="s">
        <v>456</v>
      </c>
      <c r="HT83" s="213" t="s">
        <v>1667</v>
      </c>
      <c r="HU83" s="168" t="s">
        <v>1652</v>
      </c>
      <c r="HV83" s="169">
        <f>IF(全国標準卸価格表!HV83="","",ROUND(IF(入力!$N$39=1,ユーザー別卸価格表!HV83/(100-入力!$N$117)%,ユーザー別卸価格表!HV83+入力!$P$117),-入力!$N$42)*(入力!$I$35+1))</f>
        <v>51040.000000000007</v>
      </c>
      <c r="HX83" s="619"/>
      <c r="HY83" s="326" t="s">
        <v>1008</v>
      </c>
      <c r="HZ83" s="156" t="s">
        <v>301</v>
      </c>
      <c r="IA83" s="157" t="s">
        <v>956</v>
      </c>
      <c r="IB83" s="155" t="s">
        <v>1009</v>
      </c>
      <c r="IC83" s="158" t="s">
        <v>1010</v>
      </c>
      <c r="ID83" s="159">
        <f>IF(全国標準卸価格表!ID83="","",ROUND(IF(入力!$N$39=1,ユーザー別卸価格表!ID83/(100-入力!$N$154)%,ユーザー別卸価格表!ID83+入力!$P$154),-入力!$N$42)*(入力!$I$35+1))</f>
        <v>24860.000000000004</v>
      </c>
      <c r="IE83" s="68"/>
      <c r="IF83" s="138"/>
      <c r="IG83" s="138"/>
      <c r="IH83" s="138"/>
      <c r="II83" s="138"/>
      <c r="IJ83" s="340"/>
      <c r="IK83" s="144"/>
      <c r="IL83" s="138"/>
      <c r="IM83" s="68"/>
      <c r="IN83" s="138"/>
      <c r="IO83" s="340"/>
      <c r="IP83" s="138"/>
      <c r="IQ83" s="340"/>
      <c r="IR83" s="138"/>
      <c r="IS83" s="138"/>
    </row>
    <row r="84" spans="1:253" ht="29.1" customHeight="1" thickBot="1">
      <c r="A84" s="619"/>
      <c r="B84" s="212" t="s">
        <v>95</v>
      </c>
      <c r="C84" s="135">
        <v>91</v>
      </c>
      <c r="D84" s="238">
        <v>94</v>
      </c>
      <c r="E84" s="209" t="s">
        <v>1217</v>
      </c>
      <c r="F84" s="222">
        <f>IF(全国標準卸価格表!F84="","",ROUND(IF(入力!$N$39=1,ユーザー別卸価格表!F84/(100-入力!$N$45)%,ユーザー別卸価格表!F84+入力!$P$45),-入力!$N$42)*(入力!$I$35+1))</f>
        <v>28820.000000000004</v>
      </c>
      <c r="G84" s="195" t="s">
        <v>906</v>
      </c>
      <c r="H84" s="195" t="s">
        <v>907</v>
      </c>
      <c r="I84" s="195"/>
      <c r="J84" s="386" t="s">
        <v>2021</v>
      </c>
      <c r="K84" s="222">
        <f>IF(全国標準卸価格表!K84="","",ROUND(IF(入力!$N$39=1,ユーザー別卸価格表!K84/(100-入力!$N$46)%,ユーザー別卸価格表!K84+入力!$P$46),-入力!$N$42)*(入力!$I$35+1))</f>
        <v>27720.000000000004</v>
      </c>
      <c r="L84" s="389" t="s">
        <v>590</v>
      </c>
      <c r="M84" s="389"/>
      <c r="N84" s="389"/>
      <c r="O84" s="209" t="s">
        <v>631</v>
      </c>
      <c r="P84" s="222">
        <f>IF(全国標準卸価格表!P84="","",ROUND(IF(入力!$N$39=1,ユーザー別卸価格表!P84/(100-入力!$N$47)%,ユーザー別卸価格表!P84+入力!$P$47),-入力!$N$42)*(入力!$I$35+1))</f>
        <v>27720.000000000004</v>
      </c>
      <c r="Q84" s="195" t="s">
        <v>590</v>
      </c>
      <c r="R84" s="195"/>
      <c r="S84" s="195"/>
      <c r="T84" s="209" t="s">
        <v>1042</v>
      </c>
      <c r="U84" s="222">
        <f>IF(全国標準卸価格表!U84="","",ROUND(IF(入力!$N$39=1,ユーザー別卸価格表!U84/(100-入力!$N$48)%,ユーザー別卸価格表!U84+入力!$P$48),-入力!$N$42)*(入力!$I$35+1))</f>
        <v>27720.000000000004</v>
      </c>
      <c r="V84" s="195" t="s">
        <v>590</v>
      </c>
      <c r="W84" s="195" t="s">
        <v>589</v>
      </c>
      <c r="X84" s="242"/>
      <c r="Y84" s="117"/>
      <c r="Z84" s="619"/>
      <c r="AA84" s="212" t="s">
        <v>95</v>
      </c>
      <c r="AB84" s="135">
        <v>91</v>
      </c>
      <c r="AC84" s="238">
        <v>94</v>
      </c>
      <c r="AD84" s="209" t="s">
        <v>1426</v>
      </c>
      <c r="AE84" s="222">
        <f>IF(全国標準卸価格表!AE84="","",ROUND(IF(入力!$N$39=1,ユーザー別卸価格表!AE84/(100-入力!$N$49)%,ユーザー別卸価格表!AE84+入力!$P$49),-入力!$N$42)*(入力!$I$35+1))</f>
        <v>25630.000000000004</v>
      </c>
      <c r="AF84" s="195" t="s">
        <v>590</v>
      </c>
      <c r="AG84" s="195"/>
      <c r="AH84" s="242"/>
      <c r="AI84" s="209"/>
      <c r="AJ84" s="243" t="str">
        <f>IF(全国標準卸価格表!AJ84="","",ROUND(IF(入力!$N$39=1,ユーザー別卸価格表!AJ84/(100-入力!$N$50)%,ユーザー別卸価格表!AJ84+入力!$P$50),-入力!$N$42)*(入力!$I$35+1))</f>
        <v/>
      </c>
      <c r="AK84" s="195"/>
      <c r="AL84" s="195"/>
      <c r="AM84" s="242"/>
      <c r="AN84" s="209"/>
      <c r="AO84" s="222" t="str">
        <f>IF(全国標準卸価格表!AO84="","",ROUND(IF(入力!$N$39=1,ユーザー別卸価格表!AO84/(100-入力!$N$51)%,ユーザー別卸価格表!AO84+入力!$P$51),-入力!$N$42)*(入力!$I$35+1))</f>
        <v/>
      </c>
      <c r="AP84" s="380"/>
      <c r="AQ84" s="195"/>
      <c r="AR84" s="195"/>
      <c r="AS84" s="209" t="s">
        <v>1047</v>
      </c>
      <c r="AT84" s="222">
        <f>IF(全国標準卸価格表!AT84="","",ROUND(IF(入力!$N$39=1,ユーザー別卸価格表!AT84/(100-入力!$N$52)%,ユーザー別卸価格表!AT84+入力!$P$52),-入力!$N$42)*(入力!$I$35+1))</f>
        <v>25960.000000000004</v>
      </c>
      <c r="AU84" s="195" t="s">
        <v>588</v>
      </c>
      <c r="AV84" s="195"/>
      <c r="AW84" s="242"/>
      <c r="AY84" s="619"/>
      <c r="AZ84" s="212" t="s">
        <v>95</v>
      </c>
      <c r="BA84" s="135">
        <v>91</v>
      </c>
      <c r="BB84" s="238">
        <v>94</v>
      </c>
      <c r="BC84" s="209" t="s">
        <v>1376</v>
      </c>
      <c r="BD84" s="222">
        <f>IF(全国標準卸価格表!BD84="","",ROUND(IF(入力!$N$39=1,ユーザー別卸価格表!BD84/(100-入力!$N$53)%,ユーザー別卸価格表!BD84+入力!$P$53),-入力!$N$42)*(入力!$I$35+1))</f>
        <v>33440</v>
      </c>
      <c r="BE84" s="195" t="s">
        <v>590</v>
      </c>
      <c r="BF84" s="195" t="s">
        <v>589</v>
      </c>
      <c r="BG84" s="195"/>
      <c r="BH84" s="209" t="s">
        <v>651</v>
      </c>
      <c r="BI84" s="222">
        <f>IF(全国標準卸価格表!BI84="","",ROUND(IF(入力!$N$39=1,ユーザー別卸価格表!BI84/(100-入力!$N$54)%,ユーザー別卸価格表!BI84+入力!$P$54),-入力!$N$42)*(入力!$I$35+1))</f>
        <v>31790.000000000004</v>
      </c>
      <c r="BJ84" s="195" t="s">
        <v>3</v>
      </c>
      <c r="BK84" s="195"/>
      <c r="BL84" s="223"/>
      <c r="BM84" s="366"/>
      <c r="BN84" s="222"/>
      <c r="BO84" s="195"/>
      <c r="BP84" s="195"/>
      <c r="BQ84" s="195"/>
      <c r="BR84" s="193"/>
      <c r="BS84" s="222"/>
      <c r="BT84" s="195"/>
      <c r="BU84" s="195"/>
      <c r="BV84" s="380"/>
      <c r="CW84" s="137"/>
      <c r="CX84" s="138"/>
      <c r="CY84" s="138"/>
      <c r="CZ84" s="138"/>
      <c r="DA84" s="144"/>
      <c r="DB84" s="138"/>
      <c r="DC84" s="138"/>
      <c r="DD84" s="138"/>
      <c r="DE84" s="138"/>
      <c r="DF84" s="138"/>
      <c r="DG84" s="138"/>
      <c r="DH84" s="138"/>
      <c r="DI84" s="138"/>
      <c r="DJ84" s="138"/>
      <c r="DK84" s="138"/>
      <c r="DL84" s="138"/>
      <c r="DM84" s="138"/>
      <c r="DN84" s="138"/>
      <c r="DO84" s="138"/>
      <c r="DP84" s="138"/>
      <c r="DQ84" s="138"/>
      <c r="DR84" s="138"/>
      <c r="DS84" s="138"/>
      <c r="DT84" s="144"/>
      <c r="DU84" s="66"/>
      <c r="FX84" s="137"/>
      <c r="HP84" s="606"/>
      <c r="HQ84" s="614"/>
      <c r="HR84" s="166" t="s">
        <v>1656</v>
      </c>
      <c r="HS84" s="167" t="s">
        <v>456</v>
      </c>
      <c r="HT84" s="213" t="s">
        <v>1710</v>
      </c>
      <c r="HU84" s="168" t="s">
        <v>1711</v>
      </c>
      <c r="HV84" s="278">
        <f>IF(全国標準卸価格表!HV84="","",ROUND(IF(入力!$N$39=1,ユーザー別卸価格表!HV84/(100-入力!$N$117)%,ユーザー別卸価格表!HV84+入力!$P$117),-入力!$N$42)*(入力!$I$35+1))</f>
        <v>78320</v>
      </c>
      <c r="HX84" s="620"/>
      <c r="HY84" s="371" t="s">
        <v>1113</v>
      </c>
      <c r="HZ84" s="279" t="s">
        <v>374</v>
      </c>
      <c r="IA84" s="280" t="s">
        <v>456</v>
      </c>
      <c r="IB84" s="339" t="s">
        <v>1114</v>
      </c>
      <c r="IC84" s="281" t="s">
        <v>1115</v>
      </c>
      <c r="ID84" s="282">
        <f>IF(全国標準卸価格表!ID84="","",ROUND(IF(入力!$N$39=1,ユーザー別卸価格表!ID84/(100-入力!$N$155)%,ユーザー別卸価格表!ID84+入力!$P$155),-入力!$N$42)*(入力!$I$35+1))</f>
        <v>18480</v>
      </c>
      <c r="IE84" s="68"/>
      <c r="IF84" s="138"/>
      <c r="IG84" s="138"/>
      <c r="IH84" s="138"/>
      <c r="II84" s="138"/>
      <c r="IJ84" s="340"/>
      <c r="IK84" s="144"/>
      <c r="IL84" s="138"/>
      <c r="IM84" s="68"/>
      <c r="IN84" s="138"/>
      <c r="IO84" s="340"/>
      <c r="IP84" s="138"/>
      <c r="IQ84" s="340"/>
      <c r="IR84" s="138"/>
      <c r="IS84" s="138"/>
    </row>
    <row r="85" spans="1:253" ht="29.1" customHeight="1" thickBot="1">
      <c r="A85" s="620"/>
      <c r="B85" s="212" t="s">
        <v>92</v>
      </c>
      <c r="C85" s="135">
        <v>93</v>
      </c>
      <c r="D85" s="238">
        <v>97</v>
      </c>
      <c r="E85" s="209"/>
      <c r="F85" s="222" t="str">
        <f>IF(全国標準卸価格表!F85="","",ROUND(IF(入力!$N$39=1,ユーザー別卸価格表!F85/(100-入力!$N$45)%,ユーザー別卸価格表!F85+入力!$P$45),-入力!$N$42)*(入力!$I$35+1))</f>
        <v/>
      </c>
      <c r="G85" s="195"/>
      <c r="H85" s="195"/>
      <c r="I85" s="195"/>
      <c r="J85" s="386" t="s">
        <v>2022</v>
      </c>
      <c r="K85" s="222">
        <f>IF(全国標準卸価格表!K85="","",ROUND(IF(入力!$N$39=1,ユーザー別卸価格表!K85/(100-入力!$N$46)%,ユーザー別卸価格表!K85+入力!$P$46),-入力!$N$42)*(入力!$I$35+1))</f>
        <v>30140.000000000004</v>
      </c>
      <c r="L85" s="389" t="s">
        <v>590</v>
      </c>
      <c r="M85" s="389"/>
      <c r="N85" s="389"/>
      <c r="O85" s="209"/>
      <c r="P85" s="222" t="str">
        <f>IF(全国標準卸価格表!P85="","",ROUND(IF(入力!$N$39=1,ユーザー別卸価格表!P85/(100-入力!$N$47)%,ユーザー別卸価格表!P85+入力!$P$47),-入力!$N$42)*(入力!$I$35+1))</f>
        <v/>
      </c>
      <c r="Q85" s="195"/>
      <c r="R85" s="195"/>
      <c r="S85" s="195"/>
      <c r="T85" s="209"/>
      <c r="U85" s="222" t="str">
        <f>IF(全国標準卸価格表!U85="","",ROUND(IF(入力!$N$39=1,ユーザー別卸価格表!U85/(100-入力!$N$48)%,ユーザー別卸価格表!U85+入力!$P$48),-入力!$N$42)*(入力!$I$35+1))</f>
        <v/>
      </c>
      <c r="V85" s="195"/>
      <c r="W85" s="195"/>
      <c r="X85" s="242"/>
      <c r="Y85" s="117"/>
      <c r="Z85" s="620"/>
      <c r="AA85" s="212" t="s">
        <v>92</v>
      </c>
      <c r="AB85" s="135">
        <v>93</v>
      </c>
      <c r="AC85" s="238">
        <v>97</v>
      </c>
      <c r="AD85" s="209"/>
      <c r="AE85" s="222" t="str">
        <f>IF(全国標準卸価格表!AE85="","",ROUND(IF(入力!$N$39=1,ユーザー別卸価格表!AE85/(100-入力!$N$49)%,ユーザー別卸価格表!AE85+入力!$P$49),-入力!$N$42)*(入力!$I$35+1))</f>
        <v/>
      </c>
      <c r="AF85" s="195"/>
      <c r="AG85" s="195"/>
      <c r="AH85" s="242"/>
      <c r="AI85" s="209"/>
      <c r="AJ85" s="243" t="str">
        <f>IF(全国標準卸価格表!AJ85="","",ROUND(IF(入力!$N$39=1,ユーザー別卸価格表!AJ85/(100-入力!$N$50)%,ユーザー別卸価格表!AJ85+入力!$P$50),-入力!$N$42)*(入力!$I$35+1))</f>
        <v/>
      </c>
      <c r="AK85" s="195"/>
      <c r="AL85" s="195"/>
      <c r="AM85" s="242"/>
      <c r="AN85" s="209"/>
      <c r="AO85" s="222" t="str">
        <f>IF(全国標準卸価格表!AO85="","",ROUND(IF(入力!$N$39=1,ユーザー別卸価格表!AO85/(100-入力!$N$51)%,ユーザー別卸価格表!AO85+入力!$P$51),-入力!$N$42)*(入力!$I$35+1))</f>
        <v/>
      </c>
      <c r="AP85" s="380"/>
      <c r="AQ85" s="195"/>
      <c r="AR85" s="195"/>
      <c r="AS85" s="209"/>
      <c r="AT85" s="222" t="str">
        <f>IF(全国標準卸価格表!AT85="","",ROUND(IF(入力!$N$39=1,ユーザー別卸価格表!AT85/(100-入力!$N$52)%,ユーザー別卸価格表!AT85+入力!$P$52),-入力!$N$42)*(入力!$I$35+1))</f>
        <v/>
      </c>
      <c r="AU85" s="195"/>
      <c r="AV85" s="195"/>
      <c r="AW85" s="242"/>
      <c r="AY85" s="620"/>
      <c r="AZ85" s="212" t="s">
        <v>92</v>
      </c>
      <c r="BA85" s="135">
        <v>93</v>
      </c>
      <c r="BB85" s="238">
        <v>97</v>
      </c>
      <c r="BC85" s="209" t="s">
        <v>1645</v>
      </c>
      <c r="BD85" s="222">
        <f>IF(全国標準卸価格表!BD85="","",ROUND(IF(入力!$N$39=1,ユーザー別卸価格表!BD85/(100-入力!$N$53)%,ユーザー別卸価格表!BD85+入力!$P$53),-入力!$N$42)*(入力!$I$35+1))</f>
        <v>34100</v>
      </c>
      <c r="BE85" s="195" t="s">
        <v>590</v>
      </c>
      <c r="BF85" s="195" t="s">
        <v>589</v>
      </c>
      <c r="BG85" s="223"/>
      <c r="BH85" s="209"/>
      <c r="BI85" s="222" t="str">
        <f>IF(全国標準卸価格表!BI85="","",ROUND(IF(入力!$N$39=1,ユーザー別卸価格表!BI85/(100-入力!$N$54)%,ユーザー別卸価格表!BI85+入力!$P$54),-入力!$N$42)*(入力!$I$35+1))</f>
        <v/>
      </c>
      <c r="BJ85" s="195"/>
      <c r="BK85" s="195"/>
      <c r="BL85" s="223"/>
      <c r="BM85" s="366"/>
      <c r="BN85" s="222"/>
      <c r="BO85" s="195"/>
      <c r="BP85" s="195"/>
      <c r="BQ85" s="195"/>
      <c r="BR85" s="193"/>
      <c r="BS85" s="222"/>
      <c r="BT85" s="195"/>
      <c r="BU85" s="195"/>
      <c r="BV85" s="380"/>
      <c r="CW85" s="137"/>
      <c r="CX85" s="138"/>
      <c r="CY85" s="138"/>
      <c r="CZ85" s="138"/>
      <c r="DA85" s="144"/>
      <c r="DB85" s="138"/>
      <c r="DC85" s="138"/>
      <c r="DD85" s="138"/>
      <c r="DE85" s="138"/>
      <c r="DF85" s="138"/>
      <c r="DG85" s="138"/>
      <c r="DH85" s="138"/>
      <c r="DI85" s="138"/>
      <c r="DJ85" s="138"/>
      <c r="DK85" s="138"/>
      <c r="DL85" s="138"/>
      <c r="DM85" s="138"/>
      <c r="DN85" s="138"/>
      <c r="DO85" s="138"/>
      <c r="DP85" s="138"/>
      <c r="DQ85" s="138"/>
      <c r="DR85" s="138"/>
      <c r="DS85" s="138"/>
      <c r="DT85" s="144"/>
      <c r="DU85" s="66"/>
      <c r="FX85" s="137"/>
      <c r="HP85" s="606"/>
      <c r="HQ85" s="634" t="s">
        <v>1770</v>
      </c>
      <c r="HR85" s="271" t="s">
        <v>1656</v>
      </c>
      <c r="HS85" s="272" t="s">
        <v>454</v>
      </c>
      <c r="HT85" s="333" t="s">
        <v>543</v>
      </c>
      <c r="HU85" s="273" t="s">
        <v>1771</v>
      </c>
      <c r="HV85" s="169">
        <f>IF(全国標準卸価格表!HV85="","",ROUND(IF(入力!$N$39=1,ユーザー別卸価格表!HV85/(100-入力!$N$118)%,ユーザー別卸価格表!HV85+入力!$P$118),-入力!$N$42)*(入力!$I$35+1))</f>
        <v>78540</v>
      </c>
      <c r="HX85" s="301" t="s">
        <v>1467</v>
      </c>
      <c r="HY85" s="327" t="s">
        <v>429</v>
      </c>
      <c r="HZ85" s="162" t="s">
        <v>451</v>
      </c>
      <c r="IA85" s="163" t="s">
        <v>456</v>
      </c>
      <c r="IB85" s="322" t="s">
        <v>489</v>
      </c>
      <c r="IC85" s="164" t="s">
        <v>509</v>
      </c>
      <c r="ID85" s="165">
        <f>IF(全国標準卸価格表!ID85="","",ROUND(IF(入力!$N$39=1,ユーザー別卸価格表!ID85/(100-入力!$N$156)%,ユーザー別卸価格表!ID85+入力!$P$156),-入力!$N$42)*(入力!$I$35+1))</f>
        <v>111210.00000000001</v>
      </c>
      <c r="IE85" s="68"/>
      <c r="IF85" s="138"/>
      <c r="IG85" s="138"/>
      <c r="IH85" s="138"/>
      <c r="II85" s="138"/>
      <c r="IJ85" s="340"/>
      <c r="IK85" s="144"/>
      <c r="IL85" s="138"/>
      <c r="IM85" s="68"/>
      <c r="IN85" s="138"/>
      <c r="IO85" s="340"/>
      <c r="IP85" s="138"/>
      <c r="IQ85" s="340"/>
      <c r="IR85" s="138"/>
      <c r="IS85" s="138"/>
    </row>
    <row r="86" spans="1:253" ht="29.1" customHeight="1" thickBot="1">
      <c r="A86" s="631">
        <v>15</v>
      </c>
      <c r="B86" s="295" t="s">
        <v>89</v>
      </c>
      <c r="C86" s="293">
        <v>73</v>
      </c>
      <c r="D86" s="217"/>
      <c r="E86" s="218"/>
      <c r="F86" s="219" t="str">
        <f>IF(全国標準卸価格表!F86="","",ROUND(IF(入力!$N$39=1,ユーザー別卸価格表!F86/(100-入力!$N$45)%,ユーザー別卸価格表!F86+入力!$P$45),-入力!$N$42)*(入力!$I$35+1))</f>
        <v/>
      </c>
      <c r="G86" s="220"/>
      <c r="H86" s="220"/>
      <c r="I86" s="220"/>
      <c r="J86" s="552" t="s">
        <v>1536</v>
      </c>
      <c r="K86" s="219" t="str">
        <f>IF(全国標準卸価格表!K86="","",ROUND(IF(入力!$N$39=1,ユーザー別卸価格表!K86/(100-入力!$N$46)%,ユーザー別卸価格表!K86+入力!$P$46),-入力!$N$42)*(入力!$I$35+1))</f>
        <v/>
      </c>
      <c r="L86" s="565"/>
      <c r="M86" s="565"/>
      <c r="N86" s="565"/>
      <c r="O86" s="218" t="s">
        <v>632</v>
      </c>
      <c r="P86" s="219">
        <f>IF(全国標準卸価格表!P86="","",ROUND(IF(入力!$N$39=1,ユーザー別卸価格表!P86/(100-入力!$N$47)%,ユーザー別卸価格表!P86+入力!$P$47),-入力!$N$42)*(入力!$I$35+1))</f>
        <v>19250</v>
      </c>
      <c r="Q86" s="220" t="s">
        <v>590</v>
      </c>
      <c r="R86" s="220"/>
      <c r="S86" s="220"/>
      <c r="T86" s="218"/>
      <c r="U86" s="219" t="str">
        <f>IF(全国標準卸価格表!U86="","",ROUND(IF(入力!$N$39=1,ユーザー別卸価格表!U86/(100-入力!$N$48)%,ユーザー別卸価格表!U86+入力!$P$48),-入力!$N$42)*(入力!$I$35+1))</f>
        <v/>
      </c>
      <c r="V86" s="220"/>
      <c r="W86" s="220"/>
      <c r="X86" s="239"/>
      <c r="Y86" s="117"/>
      <c r="Z86" s="631">
        <v>15</v>
      </c>
      <c r="AA86" s="295" t="s">
        <v>89</v>
      </c>
      <c r="AB86" s="293">
        <v>73</v>
      </c>
      <c r="AC86" s="217"/>
      <c r="AD86" s="218" t="s">
        <v>1435</v>
      </c>
      <c r="AE86" s="219">
        <f>IF(全国標準卸価格表!AE86="","",ROUND(IF(入力!$N$39=1,ユーザー別卸価格表!AE86/(100-入力!$N$49)%,ユーザー別卸価格表!AE86+入力!$P$49),-入力!$N$42)*(入力!$I$35+1))</f>
        <v>18150</v>
      </c>
      <c r="AF86" s="220" t="s">
        <v>590</v>
      </c>
      <c r="AG86" s="220"/>
      <c r="AH86" s="239"/>
      <c r="AI86" s="218"/>
      <c r="AJ86" s="240" t="str">
        <f>IF(全国標準卸価格表!AJ86="","",ROUND(IF(入力!$N$39=1,ユーザー別卸価格表!AJ86/(100-入力!$N$50)%,ユーザー別卸価格表!AJ86+入力!$P$50),-入力!$N$42)*(入力!$I$35+1))</f>
        <v/>
      </c>
      <c r="AK86" s="220"/>
      <c r="AL86" s="220"/>
      <c r="AM86" s="239"/>
      <c r="AN86" s="218"/>
      <c r="AO86" s="219" t="str">
        <f>IF(全国標準卸価格表!AO86="","",ROUND(IF(入力!$N$39=1,ユーザー別卸価格表!AO86/(100-入力!$N$51)%,ユーザー別卸価格表!AO86+入力!$P$51),-入力!$N$42)*(入力!$I$35+1))</f>
        <v/>
      </c>
      <c r="AP86" s="396"/>
      <c r="AQ86" s="220"/>
      <c r="AR86" s="220"/>
      <c r="AS86" s="218"/>
      <c r="AT86" s="219" t="str">
        <f>IF(全国標準卸価格表!AT86="","",ROUND(IF(入力!$N$39=1,ユーザー別卸価格表!AT86/(100-入力!$N$52)%,ユーザー別卸価格表!AT86+入力!$P$52),-入力!$N$42)*(入力!$I$35+1))</f>
        <v/>
      </c>
      <c r="AU86" s="220"/>
      <c r="AV86" s="220"/>
      <c r="AW86" s="239"/>
      <c r="AY86" s="631">
        <v>15</v>
      </c>
      <c r="AZ86" s="295" t="s">
        <v>89</v>
      </c>
      <c r="BA86" s="293">
        <v>73</v>
      </c>
      <c r="BB86" s="217"/>
      <c r="BC86" s="218"/>
      <c r="BD86" s="219" t="str">
        <f>IF(全国標準卸価格表!BD86="","",ROUND(IF(入力!$N$39=1,ユーザー別卸価格表!BD86/(100-入力!$N$53)%,ユーザー別卸価格表!BD86+入力!$P$53),-入力!$N$42)*(入力!$I$35+1))</f>
        <v/>
      </c>
      <c r="BE86" s="220"/>
      <c r="BF86" s="220"/>
      <c r="BG86" s="221"/>
      <c r="BH86" s="218" t="s">
        <v>652</v>
      </c>
      <c r="BI86" s="219">
        <f>IF(全国標準卸価格表!BI86="","",ROUND(IF(入力!$N$39=1,ユーザー別卸価格表!BI86/(100-入力!$N$54)%,ユーザー別卸価格表!BI86+入力!$P$54),-入力!$N$42)*(入力!$I$35+1))</f>
        <v>20790</v>
      </c>
      <c r="BJ86" s="220" t="s">
        <v>3</v>
      </c>
      <c r="BK86" s="220"/>
      <c r="BL86" s="221"/>
      <c r="BM86" s="366"/>
      <c r="BN86" s="222"/>
      <c r="BO86" s="195"/>
      <c r="BP86" s="195"/>
      <c r="BQ86" s="195"/>
      <c r="BR86" s="193"/>
      <c r="BS86" s="222"/>
      <c r="BT86" s="195"/>
      <c r="BU86" s="195"/>
      <c r="BV86" s="380"/>
      <c r="CW86" s="137"/>
      <c r="CX86" s="138"/>
      <c r="CY86" s="138"/>
      <c r="CZ86" s="138"/>
      <c r="DA86" s="144"/>
      <c r="DB86" s="138"/>
      <c r="DC86" s="138"/>
      <c r="DD86" s="138"/>
      <c r="DE86" s="138"/>
      <c r="DF86" s="138"/>
      <c r="DG86" s="138"/>
      <c r="DH86" s="138"/>
      <c r="DI86" s="138"/>
      <c r="DJ86" s="138"/>
      <c r="DK86" s="138"/>
      <c r="DL86" s="138"/>
      <c r="DM86" s="138"/>
      <c r="DN86" s="138"/>
      <c r="DO86" s="138"/>
      <c r="DP86" s="138"/>
      <c r="DQ86" s="138"/>
      <c r="DR86" s="138"/>
      <c r="DS86" s="138"/>
      <c r="DT86" s="144"/>
      <c r="DU86" s="66"/>
      <c r="FX86" s="137"/>
      <c r="HP86" s="607"/>
      <c r="HQ86" s="745"/>
      <c r="HR86" s="279" t="s">
        <v>1656</v>
      </c>
      <c r="HS86" s="280" t="s">
        <v>455</v>
      </c>
      <c r="HT86" s="339" t="s">
        <v>544</v>
      </c>
      <c r="HU86" s="281" t="s">
        <v>1772</v>
      </c>
      <c r="HV86" s="282">
        <f>IF(全国標準卸価格表!HV86="","",ROUND(IF(入力!$N$39=1,ユーザー別卸価格表!HV86/(100-入力!$N$118)%,ユーザー別卸価格表!HV86+入力!$P$118),-入力!$N$42)*(入力!$I$35+1))</f>
        <v>97900.000000000015</v>
      </c>
      <c r="HX86" s="204" t="s">
        <v>307</v>
      </c>
      <c r="HY86" s="204"/>
      <c r="HZ86" s="195"/>
      <c r="IA86" s="137"/>
      <c r="IB86" s="340"/>
      <c r="IC86" s="200"/>
      <c r="ID86" s="205"/>
      <c r="IE86" s="68"/>
      <c r="IF86" s="138"/>
      <c r="IG86" s="138"/>
      <c r="IH86" s="138"/>
      <c r="II86" s="138"/>
      <c r="IJ86" s="340"/>
      <c r="IK86" s="144"/>
      <c r="IL86" s="138"/>
      <c r="IM86" s="68"/>
      <c r="IN86" s="138"/>
      <c r="IO86" s="340"/>
      <c r="IP86" s="138"/>
      <c r="IQ86" s="340"/>
      <c r="IR86" s="138"/>
      <c r="IS86" s="138"/>
    </row>
    <row r="87" spans="1:253" ht="29.1" customHeight="1">
      <c r="A87" s="619"/>
      <c r="B87" s="231" t="s">
        <v>85</v>
      </c>
      <c r="C87" s="248">
        <v>75</v>
      </c>
      <c r="D87" s="233"/>
      <c r="E87" s="234"/>
      <c r="F87" s="249" t="str">
        <f>IF(全国標準卸価格表!F87="","",ROUND(IF(入力!$N$39=1,ユーザー別卸価格表!F87/(100-入力!$N$45)%,ユーザー別卸価格表!F87+入力!$P$45),-入力!$N$42)*(入力!$I$35+1))</f>
        <v/>
      </c>
      <c r="G87" s="250"/>
      <c r="H87" s="250"/>
      <c r="I87" s="250"/>
      <c r="J87" s="562" t="s">
        <v>1536</v>
      </c>
      <c r="K87" s="249" t="str">
        <f>IF(全国標準卸価格表!K87="","",ROUND(IF(入力!$N$39=1,ユーザー別卸価格表!K87/(100-入力!$N$46)%,ユーザー別卸価格表!K87+入力!$P$46),-入力!$N$42)*(入力!$I$35+1))</f>
        <v/>
      </c>
      <c r="L87" s="567"/>
      <c r="M87" s="567"/>
      <c r="N87" s="567"/>
      <c r="O87" s="234" t="s">
        <v>633</v>
      </c>
      <c r="P87" s="249">
        <f>IF(全国標準卸価格表!P87="","",ROUND(IF(入力!$N$39=1,ユーザー別卸価格表!P87/(100-入力!$N$47)%,ユーザー別卸価格表!P87+入力!$P$47),-入力!$N$42)*(入力!$I$35+1))</f>
        <v>18040</v>
      </c>
      <c r="Q87" s="250" t="s">
        <v>590</v>
      </c>
      <c r="R87" s="250"/>
      <c r="S87" s="250"/>
      <c r="T87" s="234" t="s">
        <v>1043</v>
      </c>
      <c r="U87" s="249">
        <f>IF(全国標準卸価格表!U87="","",ROUND(IF(入力!$N$39=1,ユーザー別卸価格表!U87/(100-入力!$N$48)%,ユーザー別卸価格表!U87+入力!$P$48),-入力!$N$42)*(入力!$I$35+1))</f>
        <v>18040</v>
      </c>
      <c r="V87" s="250" t="s">
        <v>590</v>
      </c>
      <c r="W87" s="250"/>
      <c r="X87" s="241"/>
      <c r="Y87" s="138"/>
      <c r="Z87" s="619"/>
      <c r="AA87" s="231" t="s">
        <v>85</v>
      </c>
      <c r="AB87" s="248">
        <v>75</v>
      </c>
      <c r="AC87" s="233"/>
      <c r="AD87" s="234" t="s">
        <v>1438</v>
      </c>
      <c r="AE87" s="249">
        <f>IF(全国標準卸価格表!AE87="","",ROUND(IF(入力!$N$39=1,ユーザー別卸価格表!AE87/(100-入力!$N$49)%,ユーザー別卸価格表!AE87+入力!$P$49),-入力!$N$42)*(入力!$I$35+1))</f>
        <v>17050</v>
      </c>
      <c r="AF87" s="250" t="s">
        <v>590</v>
      </c>
      <c r="AG87" s="250"/>
      <c r="AH87" s="241"/>
      <c r="AI87" s="234"/>
      <c r="AJ87" s="251" t="str">
        <f>IF(全国標準卸価格表!AJ87="","",ROUND(IF(入力!$N$39=1,ユーザー別卸価格表!AJ87/(100-入力!$N$50)%,ユーザー別卸価格表!AJ87+入力!$P$50),-入力!$N$42)*(入力!$I$35+1))</f>
        <v/>
      </c>
      <c r="AK87" s="250"/>
      <c r="AL87" s="250"/>
      <c r="AM87" s="241"/>
      <c r="AN87" s="234"/>
      <c r="AO87" s="249" t="str">
        <f>IF(全国標準卸価格表!AO87="","",ROUND(IF(入力!$N$39=1,ユーザー別卸価格表!AO87/(100-入力!$N$51)%,ユーザー別卸価格表!AO87+入力!$P$51),-入力!$N$42)*(入力!$I$35+1))</f>
        <v/>
      </c>
      <c r="AP87" s="398"/>
      <c r="AQ87" s="250"/>
      <c r="AR87" s="250"/>
      <c r="AS87" s="234"/>
      <c r="AT87" s="249" t="str">
        <f>IF(全国標準卸価格表!AT87="","",ROUND(IF(入力!$N$39=1,ユーザー別卸価格表!AT87/(100-入力!$N$52)%,ユーザー別卸価格表!AT87+入力!$P$52),-入力!$N$42)*(入力!$I$35+1))</f>
        <v/>
      </c>
      <c r="AU87" s="250"/>
      <c r="AV87" s="250"/>
      <c r="AW87" s="241"/>
      <c r="AX87" s="144"/>
      <c r="AY87" s="619"/>
      <c r="AZ87" s="231" t="s">
        <v>85</v>
      </c>
      <c r="BA87" s="248">
        <v>75</v>
      </c>
      <c r="BB87" s="233"/>
      <c r="BC87" s="234"/>
      <c r="BD87" s="249" t="str">
        <f>IF(全国標準卸価格表!BD87="","",ROUND(IF(入力!$N$39=1,ユーザー別卸価格表!BD87/(100-入力!$N$53)%,ユーザー別卸価格表!BD87+入力!$P$53),-入力!$N$42)*(入力!$I$35+1))</f>
        <v/>
      </c>
      <c r="BE87" s="250"/>
      <c r="BF87" s="250"/>
      <c r="BG87" s="237"/>
      <c r="BH87" s="234" t="s">
        <v>653</v>
      </c>
      <c r="BI87" s="249">
        <f>IF(全国標準卸価格表!BI87="","",ROUND(IF(入力!$N$39=1,ユーザー別卸価格表!BI87/(100-入力!$N$54)%,ユーザー別卸価格表!BI87+入力!$P$54),-入力!$N$42)*(入力!$I$35+1))</f>
        <v>20240</v>
      </c>
      <c r="BJ87" s="250" t="s">
        <v>3</v>
      </c>
      <c r="BK87" s="250"/>
      <c r="BL87" s="237"/>
      <c r="BM87" s="366"/>
      <c r="BN87" s="222"/>
      <c r="BO87" s="195"/>
      <c r="BP87" s="195"/>
      <c r="BQ87" s="195"/>
      <c r="BR87" s="193"/>
      <c r="BS87" s="222"/>
      <c r="BT87" s="195"/>
      <c r="BU87" s="195"/>
      <c r="BV87" s="380"/>
      <c r="CW87" s="137"/>
      <c r="CX87" s="138"/>
      <c r="CY87" s="138"/>
      <c r="CZ87" s="138"/>
      <c r="DA87" s="144"/>
      <c r="DB87" s="138"/>
      <c r="DC87" s="138"/>
      <c r="DD87" s="138"/>
      <c r="DE87" s="138"/>
      <c r="DF87" s="138"/>
      <c r="DG87" s="138"/>
      <c r="DH87" s="138"/>
      <c r="DI87" s="138"/>
      <c r="DJ87" s="138"/>
      <c r="DK87" s="138"/>
      <c r="DL87" s="138"/>
      <c r="DM87" s="138"/>
      <c r="DN87" s="138"/>
      <c r="DO87" s="138"/>
      <c r="DP87" s="138"/>
      <c r="DQ87" s="138"/>
      <c r="DR87" s="138"/>
      <c r="DS87" s="138"/>
      <c r="DT87" s="144"/>
      <c r="FX87" s="137"/>
      <c r="HP87" s="259" t="s">
        <v>307</v>
      </c>
      <c r="HQ87" s="547"/>
      <c r="HR87" s="547"/>
      <c r="HS87" s="547"/>
      <c r="HT87" s="548"/>
      <c r="HU87" s="549"/>
      <c r="HV87" s="547"/>
      <c r="HX87" s="204" t="s">
        <v>276</v>
      </c>
      <c r="HY87" s="204"/>
      <c r="HZ87" s="195"/>
      <c r="IA87" s="137"/>
      <c r="IB87" s="340"/>
      <c r="IC87" s="200"/>
      <c r="ID87" s="205"/>
      <c r="IE87" s="68"/>
      <c r="IF87" s="138"/>
      <c r="IG87" s="138"/>
      <c r="IH87" s="138"/>
      <c r="II87" s="138"/>
      <c r="IJ87" s="340"/>
      <c r="IK87" s="144"/>
      <c r="IL87" s="138"/>
      <c r="IM87" s="68"/>
      <c r="IN87" s="138"/>
      <c r="IO87" s="340"/>
      <c r="IP87" s="138"/>
      <c r="IQ87" s="340"/>
      <c r="IR87" s="138"/>
      <c r="IS87" s="138"/>
    </row>
    <row r="88" spans="1:253" ht="29.1" customHeight="1">
      <c r="A88" s="619"/>
      <c r="B88" s="212" t="s">
        <v>372</v>
      </c>
      <c r="C88" s="135">
        <v>77</v>
      </c>
      <c r="D88" s="238"/>
      <c r="E88" s="209"/>
      <c r="F88" s="222" t="str">
        <f>IF(全国標準卸価格表!F88="","",ROUND(IF(入力!$N$39=1,ユーザー別卸価格表!F88/(100-入力!$N$45)%,ユーザー別卸価格表!F88+入力!$P$45),-入力!$N$42)*(入力!$I$35+1))</f>
        <v/>
      </c>
      <c r="G88" s="195"/>
      <c r="H88" s="195"/>
      <c r="I88" s="195"/>
      <c r="J88" s="386" t="s">
        <v>1536</v>
      </c>
      <c r="K88" s="222" t="str">
        <f>IF(全国標準卸価格表!K88="","",ROUND(IF(入力!$N$39=1,ユーザー別卸価格表!K88/(100-入力!$N$46)%,ユーザー別卸価格表!K88+入力!$P$46),-入力!$N$42)*(入力!$I$35+1))</f>
        <v/>
      </c>
      <c r="L88" s="389"/>
      <c r="M88" s="389"/>
      <c r="N88" s="389"/>
      <c r="O88" s="209"/>
      <c r="P88" s="222" t="str">
        <f>IF(全国標準卸価格表!P88="","",ROUND(IF(入力!$N$39=1,ユーザー別卸価格表!P88/(100-入力!$N$47)%,ユーザー別卸価格表!P88+入力!$P$47),-入力!$N$42)*(入力!$I$35+1))</f>
        <v/>
      </c>
      <c r="Q88" s="195"/>
      <c r="R88" s="195"/>
      <c r="S88" s="195"/>
      <c r="T88" s="209" t="s">
        <v>1044</v>
      </c>
      <c r="U88" s="222">
        <f>IF(全国標準卸価格表!U88="","",ROUND(IF(入力!$N$39=1,ユーザー別卸価格表!U88/(100-入力!$N$48)%,ユーザー別卸価格表!U88+入力!$P$48),-入力!$N$42)*(入力!$I$35+1))</f>
        <v>22770.000000000004</v>
      </c>
      <c r="V88" s="195" t="s">
        <v>590</v>
      </c>
      <c r="W88" s="195"/>
      <c r="X88" s="242"/>
      <c r="Y88" s="69"/>
      <c r="Z88" s="619"/>
      <c r="AA88" s="212" t="s">
        <v>372</v>
      </c>
      <c r="AB88" s="135">
        <v>77</v>
      </c>
      <c r="AC88" s="238"/>
      <c r="AD88" s="209" t="s">
        <v>1437</v>
      </c>
      <c r="AE88" s="222">
        <f>IF(全国標準卸価格表!AE88="","",ROUND(IF(入力!$N$39=1,ユーザー別卸価格表!AE88/(100-入力!$N$49)%,ユーザー別卸価格表!AE88+入力!$P$49),-入力!$N$42)*(入力!$I$35+1))</f>
        <v>21120</v>
      </c>
      <c r="AF88" s="195" t="s">
        <v>590</v>
      </c>
      <c r="AG88" s="195"/>
      <c r="AH88" s="242"/>
      <c r="AI88" s="209"/>
      <c r="AJ88" s="243" t="str">
        <f>IF(全国標準卸価格表!AJ88="","",ROUND(IF(入力!$N$39=1,ユーザー別卸価格表!AJ88/(100-入力!$N$50)%,ユーザー別卸価格表!AJ88+入力!$P$50),-入力!$N$42)*(入力!$I$35+1))</f>
        <v/>
      </c>
      <c r="AK88" s="195"/>
      <c r="AL88" s="195"/>
      <c r="AM88" s="242"/>
      <c r="AN88" s="209"/>
      <c r="AO88" s="222" t="str">
        <f>IF(全国標準卸価格表!AO88="","",ROUND(IF(入力!$N$39=1,ユーザー別卸価格表!AO88/(100-入力!$N$51)%,ユーザー別卸価格表!AO88+入力!$P$51),-入力!$N$42)*(入力!$I$35+1))</f>
        <v/>
      </c>
      <c r="AP88" s="380"/>
      <c r="AQ88" s="195"/>
      <c r="AR88" s="195"/>
      <c r="AS88" s="209"/>
      <c r="AT88" s="222" t="str">
        <f>IF(全国標準卸価格表!AT88="","",ROUND(IF(入力!$N$39=1,ユーザー別卸価格表!AT88/(100-入力!$N$52)%,ユーザー別卸価格表!AT88+入力!$P$52),-入力!$N$42)*(入力!$I$35+1))</f>
        <v/>
      </c>
      <c r="AU88" s="195"/>
      <c r="AV88" s="195"/>
      <c r="AW88" s="242"/>
      <c r="AX88" s="64"/>
      <c r="AY88" s="619"/>
      <c r="AZ88" s="212" t="s">
        <v>372</v>
      </c>
      <c r="BA88" s="135">
        <v>77</v>
      </c>
      <c r="BB88" s="238"/>
      <c r="BC88" s="209"/>
      <c r="BD88" s="222" t="str">
        <f>IF(全国標準卸価格表!BD88="","",ROUND(IF(入力!$N$39=1,ユーザー別卸価格表!BD88/(100-入力!$N$53)%,ユーザー別卸価格表!BD88+入力!$P$53),-入力!$N$42)*(入力!$I$35+1))</f>
        <v/>
      </c>
      <c r="BE88" s="195"/>
      <c r="BF88" s="195"/>
      <c r="BG88" s="223"/>
      <c r="BH88" s="209"/>
      <c r="BI88" s="222" t="str">
        <f>IF(全国標準卸価格表!BI88="","",ROUND(IF(入力!$N$39=1,ユーザー別卸価格表!BI88/(100-入力!$N$54)%,ユーザー別卸価格表!BI88+入力!$P$54),-入力!$N$42)*(入力!$I$35+1))</f>
        <v/>
      </c>
      <c r="BJ88" s="195"/>
      <c r="BK88" s="195"/>
      <c r="BL88" s="223"/>
      <c r="BM88" s="366"/>
      <c r="BN88" s="222"/>
      <c r="BO88" s="195"/>
      <c r="BP88" s="195"/>
      <c r="BQ88" s="195"/>
      <c r="BR88" s="193"/>
      <c r="BS88" s="222"/>
      <c r="BT88" s="195"/>
      <c r="BU88" s="195"/>
      <c r="BV88" s="380"/>
      <c r="BW88" s="144"/>
      <c r="CW88" s="137"/>
      <c r="CX88" s="138"/>
      <c r="CY88" s="138"/>
      <c r="CZ88" s="138"/>
      <c r="DA88" s="144"/>
      <c r="DB88" s="138"/>
      <c r="DC88" s="138"/>
      <c r="DD88" s="138"/>
      <c r="DE88" s="138"/>
      <c r="DF88" s="138"/>
      <c r="DG88" s="138"/>
      <c r="DH88" s="138"/>
      <c r="DI88" s="138"/>
      <c r="DJ88" s="138"/>
      <c r="DK88" s="138"/>
      <c r="DL88" s="138"/>
      <c r="DM88" s="138"/>
      <c r="DN88" s="138"/>
      <c r="DO88" s="138"/>
      <c r="DP88" s="138"/>
      <c r="DQ88" s="138"/>
      <c r="DR88" s="138"/>
      <c r="DS88" s="138"/>
      <c r="DT88" s="144"/>
      <c r="FX88" s="137"/>
      <c r="GD88" s="89"/>
      <c r="GG88" s="75"/>
      <c r="GI88" s="89"/>
      <c r="GL88" s="75"/>
      <c r="GN88" s="89"/>
      <c r="GS88" s="89"/>
      <c r="HP88" s="204" t="s">
        <v>276</v>
      </c>
      <c r="HX88" s="204"/>
      <c r="HY88" s="204"/>
      <c r="HZ88" s="195"/>
      <c r="IA88" s="137"/>
      <c r="IB88" s="340"/>
      <c r="IC88" s="200"/>
      <c r="ID88" s="205"/>
      <c r="IE88" s="68"/>
      <c r="IF88" s="138"/>
      <c r="IG88" s="138"/>
      <c r="IH88" s="138"/>
      <c r="II88" s="138"/>
      <c r="IJ88" s="340"/>
      <c r="IK88" s="144"/>
      <c r="IL88" s="138"/>
      <c r="IM88" s="68"/>
      <c r="IN88" s="138"/>
      <c r="IO88" s="340"/>
      <c r="IP88" s="138"/>
      <c r="IQ88" s="340"/>
      <c r="IR88" s="138"/>
      <c r="IS88" s="138"/>
    </row>
    <row r="89" spans="1:253" ht="29.1" customHeight="1">
      <c r="A89" s="619"/>
      <c r="B89" s="212" t="s">
        <v>83</v>
      </c>
      <c r="C89" s="135">
        <v>82</v>
      </c>
      <c r="D89" s="238"/>
      <c r="E89" s="209"/>
      <c r="F89" s="222" t="str">
        <f>IF(全国標準卸価格表!F89="","",ROUND(IF(入力!$N$39=1,ユーザー別卸価格表!F89/(100-入力!$N$45)%,ユーザー別卸価格表!F89+入力!$P$45),-入力!$N$42)*(入力!$I$35+1))</f>
        <v/>
      </c>
      <c r="G89" s="195"/>
      <c r="H89" s="195"/>
      <c r="I89" s="195"/>
      <c r="J89" s="386" t="s">
        <v>1536</v>
      </c>
      <c r="K89" s="222" t="str">
        <f>IF(全国標準卸価格表!K89="","",ROUND(IF(入力!$N$39=1,ユーザー別卸価格表!K89/(100-入力!$N$46)%,ユーザー別卸価格表!K89+入力!$P$46),-入力!$N$42)*(入力!$I$35+1))</f>
        <v/>
      </c>
      <c r="L89" s="389"/>
      <c r="M89" s="389"/>
      <c r="N89" s="389"/>
      <c r="O89" s="209"/>
      <c r="P89" s="222" t="str">
        <f>IF(全国標準卸価格表!P89="","",ROUND(IF(入力!$N$39=1,ユーザー別卸価格表!P89/(100-入力!$N$47)%,ユーザー別卸価格表!P89+入力!$P$47),-入力!$N$42)*(入力!$I$35+1))</f>
        <v/>
      </c>
      <c r="Q89" s="195"/>
      <c r="R89" s="195"/>
      <c r="S89" s="195"/>
      <c r="T89" s="209"/>
      <c r="U89" s="222" t="str">
        <f>IF(全国標準卸価格表!U89="","",ROUND(IF(入力!$N$39=1,ユーザー別卸価格表!U89/(100-入力!$N$48)%,ユーザー別卸価格表!U89+入力!$P$48),-入力!$N$42)*(入力!$I$35+1))</f>
        <v/>
      </c>
      <c r="V89" s="195"/>
      <c r="W89" s="195"/>
      <c r="X89" s="242"/>
      <c r="Y89" s="69"/>
      <c r="Z89" s="619"/>
      <c r="AA89" s="212" t="s">
        <v>83</v>
      </c>
      <c r="AB89" s="135">
        <v>82</v>
      </c>
      <c r="AC89" s="238"/>
      <c r="AD89" s="209" t="s">
        <v>1436</v>
      </c>
      <c r="AE89" s="222">
        <f>IF(全国標準卸価格表!AE89="","",ROUND(IF(入力!$N$39=1,ユーザー別卸価格表!AE89/(100-入力!$N$49)%,ユーザー別卸価格表!AE89+入力!$P$49),-入力!$N$42)*(入力!$I$35+1))</f>
        <v>21780</v>
      </c>
      <c r="AF89" s="195" t="s">
        <v>590</v>
      </c>
      <c r="AG89" s="195"/>
      <c r="AH89" s="242"/>
      <c r="AI89" s="209"/>
      <c r="AJ89" s="243" t="str">
        <f>IF(全国標準卸価格表!AJ89="","",ROUND(IF(入力!$N$39=1,ユーザー別卸価格表!AJ89/(100-入力!$N$50)%,ユーザー別卸価格表!AJ89+入力!$P$50),-入力!$N$42)*(入力!$I$35+1))</f>
        <v/>
      </c>
      <c r="AK89" s="195"/>
      <c r="AL89" s="195"/>
      <c r="AM89" s="242"/>
      <c r="AN89" s="209"/>
      <c r="AO89" s="222" t="str">
        <f>IF(全国標準卸価格表!AO89="","",ROUND(IF(入力!$N$39=1,ユーザー別卸価格表!AO89/(100-入力!$N$51)%,ユーザー別卸価格表!AO89+入力!$P$51),-入力!$N$42)*(入力!$I$35+1))</f>
        <v/>
      </c>
      <c r="AP89" s="380"/>
      <c r="AQ89" s="195"/>
      <c r="AR89" s="195"/>
      <c r="AS89" s="209"/>
      <c r="AT89" s="222" t="str">
        <f>IF(全国標準卸価格表!AT89="","",ROUND(IF(入力!$N$39=1,ユーザー別卸価格表!AT89/(100-入力!$N$52)%,ユーザー別卸価格表!AT89+入力!$P$52),-入力!$N$42)*(入力!$I$35+1))</f>
        <v/>
      </c>
      <c r="AU89" s="195"/>
      <c r="AV89" s="195"/>
      <c r="AW89" s="242"/>
      <c r="AX89" s="64"/>
      <c r="AY89" s="619"/>
      <c r="AZ89" s="212" t="s">
        <v>83</v>
      </c>
      <c r="BA89" s="135">
        <v>82</v>
      </c>
      <c r="BB89" s="238"/>
      <c r="BC89" s="209"/>
      <c r="BD89" s="222" t="str">
        <f>IF(全国標準卸価格表!BD89="","",ROUND(IF(入力!$N$39=1,ユーザー別卸価格表!BD89/(100-入力!$N$53)%,ユーザー別卸価格表!BD89+入力!$P$53),-入力!$N$42)*(入力!$I$35+1))</f>
        <v/>
      </c>
      <c r="BE89" s="195"/>
      <c r="BF89" s="195"/>
      <c r="BG89" s="223"/>
      <c r="BH89" s="209" t="s">
        <v>654</v>
      </c>
      <c r="BI89" s="222">
        <f>IF(全国標準卸価格表!BI89="","",ROUND(IF(入力!$N$39=1,ユーザー別卸価格表!BI89/(100-入力!$N$54)%,ユーザー別卸価格表!BI89+入力!$P$54),-入力!$N$42)*(入力!$I$35+1))</f>
        <v>25410.000000000004</v>
      </c>
      <c r="BJ89" s="195" t="s">
        <v>3</v>
      </c>
      <c r="BK89" s="195"/>
      <c r="BL89" s="223"/>
      <c r="BM89" s="366"/>
      <c r="BN89" s="222"/>
      <c r="BO89" s="195"/>
      <c r="BP89" s="195"/>
      <c r="BQ89" s="195"/>
      <c r="BR89" s="193"/>
      <c r="BS89" s="222"/>
      <c r="BT89" s="195"/>
      <c r="BU89" s="195"/>
      <c r="BV89" s="380"/>
      <c r="CW89" s="137"/>
      <c r="CX89" s="138"/>
      <c r="CY89" s="138"/>
      <c r="CZ89" s="138"/>
      <c r="DA89" s="144"/>
      <c r="DB89" s="138"/>
      <c r="DC89" s="138"/>
      <c r="DD89" s="138"/>
      <c r="DE89" s="138"/>
      <c r="DF89" s="138"/>
      <c r="DG89" s="138"/>
      <c r="DH89" s="138"/>
      <c r="DI89" s="138"/>
      <c r="DJ89" s="138"/>
      <c r="DK89" s="138"/>
      <c r="DL89" s="138"/>
      <c r="DM89" s="138"/>
      <c r="DN89" s="138"/>
      <c r="DO89" s="138"/>
      <c r="DP89" s="138"/>
      <c r="DQ89" s="138"/>
      <c r="DR89" s="138"/>
      <c r="DS89" s="138"/>
      <c r="DT89" s="144"/>
      <c r="FX89" s="137"/>
      <c r="FY89" s="99"/>
      <c r="FZ89" s="99"/>
      <c r="GA89" s="99"/>
      <c r="GB89" s="99"/>
      <c r="GC89" s="99"/>
      <c r="GD89" s="99"/>
      <c r="GE89" s="106"/>
      <c r="GF89" s="99"/>
      <c r="GG89" s="62"/>
      <c r="GH89" s="99"/>
      <c r="GI89" s="99"/>
      <c r="GJ89" s="106"/>
      <c r="GK89" s="99"/>
      <c r="GL89" s="62"/>
      <c r="GM89" s="99"/>
      <c r="GN89" s="99"/>
      <c r="GO89" s="106"/>
      <c r="GP89" s="99"/>
      <c r="GQ89" s="62"/>
      <c r="GR89" s="99"/>
      <c r="GS89" s="99"/>
      <c r="GT89" s="106"/>
      <c r="GU89" s="99"/>
      <c r="GV89" s="62"/>
      <c r="HX89" s="138"/>
      <c r="HY89" s="138"/>
      <c r="HZ89" s="138"/>
      <c r="IA89" s="138"/>
      <c r="IB89" s="340"/>
      <c r="IC89" s="144"/>
      <c r="ID89" s="138"/>
      <c r="IE89" s="68"/>
      <c r="IF89" s="138"/>
      <c r="IG89" s="138"/>
      <c r="IH89" s="138"/>
      <c r="II89" s="138"/>
      <c r="IJ89" s="340"/>
      <c r="IK89" s="144"/>
      <c r="IL89" s="138"/>
      <c r="IM89" s="68"/>
      <c r="IN89" s="138"/>
      <c r="IO89" s="340"/>
      <c r="IP89" s="138"/>
      <c r="IQ89" s="340"/>
      <c r="IR89" s="138"/>
      <c r="IS89" s="138"/>
    </row>
    <row r="90" spans="1:253" ht="29.1" customHeight="1" thickBot="1">
      <c r="A90" s="620"/>
      <c r="B90" s="212" t="s">
        <v>82</v>
      </c>
      <c r="C90" s="135">
        <v>84</v>
      </c>
      <c r="D90" s="238"/>
      <c r="E90" s="209"/>
      <c r="F90" s="222" t="str">
        <f>IF(全国標準卸価格表!F90="","",ROUND(IF(入力!$N$39=1,ユーザー別卸価格表!F90/(100-入力!$N$45)%,ユーザー別卸価格表!F90+入力!$P$45),-入力!$N$42)*(入力!$I$35+1))</f>
        <v/>
      </c>
      <c r="G90" s="195"/>
      <c r="H90" s="195"/>
      <c r="I90" s="195"/>
      <c r="J90" s="386" t="s">
        <v>1536</v>
      </c>
      <c r="K90" s="222" t="str">
        <f>IF(全国標準卸価格表!K90="","",ROUND(IF(入力!$N$39=1,ユーザー別卸価格表!K90/(100-入力!$N$46)%,ユーザー別卸価格表!K90+入力!$P$46),-入力!$N$42)*(入力!$I$35+1))</f>
        <v/>
      </c>
      <c r="L90" s="389"/>
      <c r="M90" s="389"/>
      <c r="N90" s="389"/>
      <c r="O90" s="209"/>
      <c r="P90" s="222" t="str">
        <f>IF(全国標準卸価格表!P90="","",ROUND(IF(入力!$N$39=1,ユーザー別卸価格表!P90/(100-入力!$N$47)%,ユーザー別卸価格表!P90+入力!$P$47),-入力!$N$42)*(入力!$I$35+1))</f>
        <v/>
      </c>
      <c r="Q90" s="195"/>
      <c r="R90" s="195"/>
      <c r="S90" s="195"/>
      <c r="T90" s="209"/>
      <c r="U90" s="222" t="str">
        <f>IF(全国標準卸価格表!U90="","",ROUND(IF(入力!$N$39=1,ユーザー別卸価格表!U90/(100-入力!$N$48)%,ユーザー別卸価格表!U90+入力!$P$48),-入力!$N$42)*(入力!$I$35+1))</f>
        <v/>
      </c>
      <c r="V90" s="195"/>
      <c r="W90" s="195"/>
      <c r="X90" s="242"/>
      <c r="Y90" s="69"/>
      <c r="Z90" s="620"/>
      <c r="AA90" s="212" t="s">
        <v>82</v>
      </c>
      <c r="AB90" s="135">
        <v>84</v>
      </c>
      <c r="AC90" s="238"/>
      <c r="AD90" s="209"/>
      <c r="AE90" s="222" t="str">
        <f>IF(全国標準卸価格表!AE90="","",ROUND(IF(入力!$N$39=1,ユーザー別卸価格表!AE90/(100-入力!$N$49)%,ユーザー別卸価格表!AE90+入力!$P$49),-入力!$N$42)*(入力!$I$35+1))</f>
        <v/>
      </c>
      <c r="AF90" s="195"/>
      <c r="AG90" s="195"/>
      <c r="AH90" s="242"/>
      <c r="AI90" s="209"/>
      <c r="AJ90" s="243" t="str">
        <f>IF(全国標準卸価格表!AJ90="","",ROUND(IF(入力!$N$39=1,ユーザー別卸価格表!AJ90/(100-入力!$N$50)%,ユーザー別卸価格表!AJ90+入力!$P$50),-入力!$N$42)*(入力!$I$35+1))</f>
        <v/>
      </c>
      <c r="AK90" s="195"/>
      <c r="AL90" s="195"/>
      <c r="AM90" s="242"/>
      <c r="AN90" s="209"/>
      <c r="AO90" s="222" t="str">
        <f>IF(全国標準卸価格表!AO90="","",ROUND(IF(入力!$N$39=1,ユーザー別卸価格表!AO90/(100-入力!$N$51)%,ユーザー別卸価格表!AO90+入力!$P$51),-入力!$N$42)*(入力!$I$35+1))</f>
        <v/>
      </c>
      <c r="AP90" s="380"/>
      <c r="AQ90" s="195"/>
      <c r="AR90" s="195"/>
      <c r="AS90" s="209" t="s">
        <v>639</v>
      </c>
      <c r="AT90" s="222">
        <f>IF(全国標準卸価格表!AT90="","",ROUND(IF(入力!$N$39=1,ユーザー別卸価格表!AT90/(100-入力!$N$52)%,ユーザー別卸価格表!AT90+入力!$P$52),-入力!$N$42)*(入力!$I$35+1))</f>
        <v>26620.000000000004</v>
      </c>
      <c r="AU90" s="195" t="s">
        <v>590</v>
      </c>
      <c r="AV90" s="195"/>
      <c r="AW90" s="223" t="s">
        <v>1986</v>
      </c>
      <c r="AY90" s="620"/>
      <c r="AZ90" s="212" t="s">
        <v>82</v>
      </c>
      <c r="BA90" s="135">
        <v>84</v>
      </c>
      <c r="BB90" s="238"/>
      <c r="BC90" s="209"/>
      <c r="BD90" s="222" t="str">
        <f>IF(全国標準卸価格表!BD90="","",ROUND(IF(入力!$N$39=1,ユーザー別卸価格表!BD90/(100-入力!$N$53)%,ユーザー別卸価格表!BD90+入力!$P$53),-入力!$N$42)*(入力!$I$35+1))</f>
        <v/>
      </c>
      <c r="BE90" s="195"/>
      <c r="BF90" s="195"/>
      <c r="BG90" s="223"/>
      <c r="BH90" s="209"/>
      <c r="BI90" s="222" t="str">
        <f>IF(全国標準卸価格表!BI90="","",ROUND(IF(入力!$N$39=1,ユーザー別卸価格表!BI90/(100-入力!$N$54)%,ユーザー別卸価格表!BI90+入力!$P$54),-入力!$N$42)*(入力!$I$35+1))</f>
        <v/>
      </c>
      <c r="BJ90" s="195"/>
      <c r="BK90" s="195"/>
      <c r="BL90" s="223"/>
      <c r="BM90" s="366"/>
      <c r="BN90" s="222"/>
      <c r="BO90" s="195"/>
      <c r="BP90" s="195"/>
      <c r="BQ90" s="195"/>
      <c r="BR90" s="193"/>
      <c r="BS90" s="222"/>
      <c r="BT90" s="195"/>
      <c r="BU90" s="195"/>
      <c r="BV90" s="380"/>
      <c r="CW90" s="137"/>
      <c r="CX90" s="138"/>
      <c r="CY90" s="138"/>
      <c r="CZ90" s="138"/>
      <c r="DA90" s="144"/>
      <c r="DB90" s="138"/>
      <c r="DC90" s="138"/>
      <c r="DD90" s="138"/>
      <c r="DE90" s="138"/>
      <c r="DF90" s="138"/>
      <c r="DG90" s="138"/>
      <c r="DH90" s="138"/>
      <c r="DI90" s="138"/>
      <c r="DJ90" s="138"/>
      <c r="DK90" s="138"/>
      <c r="DL90" s="138"/>
      <c r="DM90" s="138"/>
      <c r="DN90" s="138"/>
      <c r="DO90" s="138"/>
      <c r="DP90" s="138"/>
      <c r="DQ90" s="138"/>
      <c r="DR90" s="138"/>
      <c r="DS90" s="138"/>
      <c r="DT90" s="144"/>
      <c r="FX90" s="137"/>
      <c r="FY90" s="99"/>
      <c r="FZ90" s="99"/>
      <c r="GA90" s="99"/>
      <c r="GB90" s="99"/>
      <c r="GC90" s="99"/>
      <c r="GD90" s="99"/>
      <c r="GE90" s="106"/>
      <c r="GF90" s="72"/>
      <c r="GG90" s="61"/>
      <c r="GH90" s="99"/>
      <c r="GI90" s="99"/>
      <c r="GJ90" s="106"/>
      <c r="GK90" s="72"/>
      <c r="GL90" s="61"/>
      <c r="GM90" s="99"/>
      <c r="GN90" s="99"/>
      <c r="GO90" s="106"/>
      <c r="GP90" s="72"/>
      <c r="GQ90" s="61"/>
      <c r="GR90" s="99"/>
      <c r="GS90" s="99"/>
      <c r="GT90" s="106"/>
      <c r="GU90" s="72"/>
      <c r="GV90" s="61"/>
      <c r="HX90" s="540"/>
      <c r="HY90" s="541"/>
      <c r="IE90" s="68"/>
      <c r="IF90" s="138"/>
      <c r="IG90" s="138"/>
      <c r="IH90" s="138"/>
      <c r="II90" s="138"/>
      <c r="IJ90" s="340"/>
      <c r="IK90" s="144"/>
      <c r="IL90" s="138"/>
      <c r="IM90" s="68"/>
      <c r="IN90" s="138" t="s">
        <v>96</v>
      </c>
      <c r="IO90" s="340"/>
      <c r="IP90" s="138"/>
      <c r="IQ90" s="340"/>
      <c r="IR90" s="138"/>
      <c r="IS90" s="138"/>
    </row>
    <row r="91" spans="1:253" ht="29.1" customHeight="1">
      <c r="A91" s="631">
        <v>14</v>
      </c>
      <c r="B91" s="295" t="s">
        <v>81</v>
      </c>
      <c r="C91" s="293">
        <v>69</v>
      </c>
      <c r="D91" s="217"/>
      <c r="E91" s="218"/>
      <c r="F91" s="219" t="str">
        <f>IF(全国標準卸価格表!F91="","",ROUND(IF(入力!$N$39=1,ユーザー別卸価格表!F91/(100-入力!$N$45)%,ユーザー別卸価格表!F91+入力!$P$45),-入力!$N$42)*(入力!$I$35+1))</f>
        <v/>
      </c>
      <c r="G91" s="220"/>
      <c r="H91" s="220"/>
      <c r="I91" s="220"/>
      <c r="J91" s="552" t="s">
        <v>1536</v>
      </c>
      <c r="K91" s="219" t="str">
        <f>IF(全国標準卸価格表!K91="","",ROUND(IF(入力!$N$39=1,ユーザー別卸価格表!K91/(100-入力!$N$46)%,ユーザー別卸価格表!K91+入力!$P$46),-入力!$N$42)*(入力!$I$35+1))</f>
        <v/>
      </c>
      <c r="L91" s="565"/>
      <c r="M91" s="565"/>
      <c r="N91" s="565"/>
      <c r="O91" s="218" t="s">
        <v>634</v>
      </c>
      <c r="P91" s="219">
        <f>IF(全国標準卸価格表!P91="","",ROUND(IF(入力!$N$39=1,ユーザー別卸価格表!P91/(100-入力!$N$47)%,ユーザー別卸価格表!P91+入力!$P$47),-入力!$N$42)*(入力!$I$35+1))</f>
        <v>15290.000000000002</v>
      </c>
      <c r="Q91" s="220" t="s">
        <v>590</v>
      </c>
      <c r="R91" s="220"/>
      <c r="S91" s="220"/>
      <c r="T91" s="218"/>
      <c r="U91" s="219" t="str">
        <f>IF(全国標準卸価格表!U91="","",ROUND(IF(入力!$N$39=1,ユーザー別卸価格表!U91/(100-入力!$N$48)%,ユーザー別卸価格表!U91+入力!$P$48),-入力!$N$42)*(入力!$I$35+1))</f>
        <v/>
      </c>
      <c r="V91" s="220"/>
      <c r="W91" s="220"/>
      <c r="X91" s="239"/>
      <c r="Z91" s="631">
        <v>14</v>
      </c>
      <c r="AA91" s="295" t="s">
        <v>81</v>
      </c>
      <c r="AB91" s="293">
        <v>69</v>
      </c>
      <c r="AC91" s="217"/>
      <c r="AD91" s="218" t="s">
        <v>1447</v>
      </c>
      <c r="AE91" s="219">
        <f>IF(全国標準卸価格表!AE91="","",ROUND(IF(入力!$N$39=1,ユーザー別卸価格表!AE91/(100-入力!$N$49)%,ユーザー別卸価格表!AE91+入力!$P$49),-入力!$N$42)*(入力!$I$35+1))</f>
        <v>14190.000000000002</v>
      </c>
      <c r="AF91" s="220" t="s">
        <v>590</v>
      </c>
      <c r="AG91" s="220"/>
      <c r="AH91" s="239"/>
      <c r="AI91" s="218"/>
      <c r="AJ91" s="240" t="str">
        <f>IF(全国標準卸価格表!AJ91="","",ROUND(IF(入力!$N$39=1,ユーザー別卸価格表!AJ91/(100-入力!$N$50)%,ユーザー別卸価格表!AJ91+入力!$P$50),-入力!$N$42)*(入力!$I$35+1))</f>
        <v/>
      </c>
      <c r="AK91" s="220"/>
      <c r="AL91" s="220"/>
      <c r="AM91" s="239"/>
      <c r="AN91" s="218"/>
      <c r="AO91" s="219" t="str">
        <f>IF(全国標準卸価格表!AO91="","",ROUND(IF(入力!$N$39=1,ユーザー別卸価格表!AO91/(100-入力!$N$51)%,ユーザー別卸価格表!AO91+入力!$P$51),-入力!$N$42)*(入力!$I$35+1))</f>
        <v/>
      </c>
      <c r="AP91" s="396"/>
      <c r="AQ91" s="220"/>
      <c r="AR91" s="220"/>
      <c r="AS91" s="218"/>
      <c r="AT91" s="219" t="str">
        <f>IF(全国標準卸価格表!AT91="","",ROUND(IF(入力!$N$39=1,ユーザー別卸価格表!AT91/(100-入力!$N$52)%,ユーザー別卸価格表!AT91+入力!$P$52),-入力!$N$42)*(入力!$I$35+1))</f>
        <v/>
      </c>
      <c r="AU91" s="220"/>
      <c r="AV91" s="220"/>
      <c r="AW91" s="239"/>
      <c r="AY91" s="631">
        <v>14</v>
      </c>
      <c r="AZ91" s="295" t="s">
        <v>81</v>
      </c>
      <c r="BA91" s="293">
        <v>69</v>
      </c>
      <c r="BB91" s="217"/>
      <c r="BC91" s="218"/>
      <c r="BD91" s="219" t="str">
        <f>IF(全国標準卸価格表!BD91="","",ROUND(IF(入力!$N$39=1,ユーザー別卸価格表!BD91/(100-入力!$N$53)%,ユーザー別卸価格表!BD91+入力!$P$53),-入力!$N$42)*(入力!$I$35+1))</f>
        <v/>
      </c>
      <c r="BE91" s="220"/>
      <c r="BF91" s="220"/>
      <c r="BG91" s="221"/>
      <c r="BH91" s="218" t="s">
        <v>655</v>
      </c>
      <c r="BI91" s="219">
        <f>IF(全国標準卸価格表!BI91="","",ROUND(IF(入力!$N$39=1,ユーザー別卸価格表!BI91/(100-入力!$N$54)%,ユーザー別卸価格表!BI91+入力!$P$54),-入力!$N$42)*(入力!$I$35+1))</f>
        <v>18040</v>
      </c>
      <c r="BJ91" s="220" t="s">
        <v>3</v>
      </c>
      <c r="BK91" s="220"/>
      <c r="BL91" s="221"/>
      <c r="BM91" s="366"/>
      <c r="BN91" s="222"/>
      <c r="BO91" s="195"/>
      <c r="BP91" s="195"/>
      <c r="BQ91" s="138"/>
      <c r="BR91" s="193"/>
      <c r="BS91" s="222"/>
      <c r="BT91" s="195"/>
      <c r="BU91" s="195"/>
      <c r="BV91" s="380"/>
      <c r="FX91" s="137"/>
      <c r="FY91" s="61"/>
      <c r="FZ91" s="61"/>
      <c r="GA91" s="61"/>
      <c r="GB91" s="61"/>
      <c r="GC91" s="61"/>
      <c r="GD91" s="61"/>
      <c r="GE91" s="107"/>
      <c r="GF91" s="104"/>
      <c r="GG91" s="110"/>
      <c r="GH91" s="61"/>
      <c r="GI91" s="61"/>
      <c r="GJ91" s="107"/>
      <c r="GK91" s="104"/>
      <c r="GL91" s="110"/>
      <c r="GM91" s="61"/>
      <c r="GN91" s="93"/>
      <c r="GO91" s="107"/>
      <c r="GP91" s="104"/>
      <c r="GQ91" s="110"/>
      <c r="GR91" s="61"/>
      <c r="GS91" s="93"/>
      <c r="GT91" s="107"/>
      <c r="GU91" s="104"/>
      <c r="GV91" s="110"/>
      <c r="HX91" s="541"/>
      <c r="HY91" s="541"/>
      <c r="IE91" s="68"/>
      <c r="IF91" s="138"/>
      <c r="IG91" s="138"/>
      <c r="IH91" s="138"/>
      <c r="II91" s="138"/>
      <c r="IJ91" s="340"/>
      <c r="IK91" s="144"/>
      <c r="IL91" s="138"/>
      <c r="IM91" s="68"/>
      <c r="IN91" s="138" t="s">
        <v>93</v>
      </c>
      <c r="IO91" s="340"/>
      <c r="IP91" s="138"/>
      <c r="IQ91" s="340"/>
      <c r="IR91" s="138"/>
      <c r="IS91" s="138"/>
    </row>
    <row r="92" spans="1:253" ht="29.1" customHeight="1" thickBot="1">
      <c r="A92" s="620"/>
      <c r="B92" s="120" t="s">
        <v>80</v>
      </c>
      <c r="C92" s="294">
        <v>72</v>
      </c>
      <c r="D92" s="121"/>
      <c r="E92" s="127"/>
      <c r="F92" s="128" t="str">
        <f>IF(全国標準卸価格表!F92="","",ROUND(IF(入力!$N$39=1,ユーザー別卸価格表!F92/(100-入力!$N$45)%,ユーザー別卸価格表!F92+入力!$P$45),-入力!$N$42)*(入力!$I$35+1))</f>
        <v/>
      </c>
      <c r="G92" s="129"/>
      <c r="H92" s="129"/>
      <c r="I92" s="129"/>
      <c r="J92" s="563" t="s">
        <v>1536</v>
      </c>
      <c r="K92" s="128" t="str">
        <f>IF(全国標準卸価格表!K92="","",ROUND(IF(入力!$N$39=1,ユーザー別卸価格表!K92/(100-入力!$N$46)%,ユーザー別卸価格表!K92+入力!$P$46),-入力!$N$42)*(入力!$I$35+1))</f>
        <v/>
      </c>
      <c r="L92" s="568"/>
      <c r="M92" s="568"/>
      <c r="N92" s="568"/>
      <c r="O92" s="127" t="s">
        <v>832</v>
      </c>
      <c r="P92" s="128">
        <f>IF(全国標準卸価格表!P92="","",ROUND(IF(入力!$N$39=1,ユーザー別卸価格表!P92/(100-入力!$N$47)%,ユーザー別卸価格表!P92+入力!$P$47),-入力!$N$42)*(入力!$I$35+1))</f>
        <v>17270</v>
      </c>
      <c r="Q92" s="129" t="s">
        <v>590</v>
      </c>
      <c r="R92" s="129"/>
      <c r="S92" s="129"/>
      <c r="T92" s="127"/>
      <c r="U92" s="128" t="str">
        <f>IF(全国標準卸価格表!U92="","",ROUND(IF(入力!$N$39=1,ユーザー別卸価格表!U92/(100-入力!$N$48)%,ユーザー別卸価格表!U92+入力!$P$48),-入力!$N$42)*(入力!$I$35+1))</f>
        <v/>
      </c>
      <c r="V92" s="129"/>
      <c r="W92" s="129"/>
      <c r="X92" s="131"/>
      <c r="Z92" s="620"/>
      <c r="AA92" s="120" t="s">
        <v>80</v>
      </c>
      <c r="AB92" s="294">
        <v>72</v>
      </c>
      <c r="AC92" s="121"/>
      <c r="AD92" s="127" t="s">
        <v>1446</v>
      </c>
      <c r="AE92" s="128">
        <f>IF(全国標準卸価格表!AE92="","",ROUND(IF(入力!$N$39=1,ユーザー別卸価格表!AE92/(100-入力!$N$49)%,ユーザー別卸価格表!AE92+入力!$P$49),-入力!$N$42)*(入力!$I$35+1))</f>
        <v>15400.000000000002</v>
      </c>
      <c r="AF92" s="129" t="s">
        <v>590</v>
      </c>
      <c r="AG92" s="129"/>
      <c r="AH92" s="131"/>
      <c r="AI92" s="127"/>
      <c r="AJ92" s="132" t="str">
        <f>IF(全国標準卸価格表!AJ92="","",ROUND(IF(入力!$N$39=1,ユーザー別卸価格表!AJ92/(100-入力!$N$50)%,ユーザー別卸価格表!AJ92+入力!$P$50),-入力!$N$42)*(入力!$I$35+1))</f>
        <v/>
      </c>
      <c r="AK92" s="129"/>
      <c r="AL92" s="129"/>
      <c r="AM92" s="131"/>
      <c r="AN92" s="127"/>
      <c r="AO92" s="128" t="str">
        <f>IF(全国標準卸価格表!AO92="","",ROUND(IF(入力!$N$39=1,ユーザー別卸価格表!AO92/(100-入力!$N$51)%,ユーザー別卸価格表!AO92+入力!$P$51),-入力!$N$42)*(入力!$I$35+1))</f>
        <v/>
      </c>
      <c r="AP92" s="399"/>
      <c r="AQ92" s="129"/>
      <c r="AR92" s="129"/>
      <c r="AS92" s="127"/>
      <c r="AT92" s="128" t="str">
        <f>IF(全国標準卸価格表!AT92="","",ROUND(IF(入力!$N$39=1,ユーザー別卸価格表!AT92/(100-入力!$N$52)%,ユーザー別卸価格表!AT92+入力!$P$52),-入力!$N$42)*(入力!$I$35+1))</f>
        <v/>
      </c>
      <c r="AU92" s="129"/>
      <c r="AV92" s="129"/>
      <c r="AW92" s="131"/>
      <c r="AY92" s="620"/>
      <c r="AZ92" s="120" t="s">
        <v>80</v>
      </c>
      <c r="BA92" s="294">
        <v>72</v>
      </c>
      <c r="BB92" s="121"/>
      <c r="BC92" s="127"/>
      <c r="BD92" s="128" t="str">
        <f>IF(全国標準卸価格表!BD92="","",ROUND(IF(入力!$N$39=1,ユーザー別卸価格表!BD92/(100-入力!$N$53)%,ユーザー別卸価格表!BD92+入力!$P$53),-入力!$N$42)*(入力!$I$35+1))</f>
        <v/>
      </c>
      <c r="BE92" s="129"/>
      <c r="BF92" s="129"/>
      <c r="BG92" s="130"/>
      <c r="BH92" s="127" t="s">
        <v>834</v>
      </c>
      <c r="BI92" s="128">
        <f>IF(全国標準卸価格表!BI92="","",ROUND(IF(入力!$N$39=1,ユーザー別卸価格表!BI92/(100-入力!$N$54)%,ユーザー別卸価格表!BI92+入力!$P$54),-入力!$N$42)*(入力!$I$35+1))</f>
        <v>19250</v>
      </c>
      <c r="BJ92" s="129" t="s">
        <v>3</v>
      </c>
      <c r="BK92" s="129"/>
      <c r="BL92" s="130"/>
      <c r="BM92" s="366"/>
      <c r="BN92" s="222"/>
      <c r="BO92" s="195"/>
      <c r="BP92" s="138"/>
      <c r="BQ92" s="138"/>
      <c r="BR92" s="193"/>
      <c r="BS92" s="222"/>
      <c r="BT92" s="195"/>
      <c r="BU92" s="195"/>
      <c r="BV92" s="380"/>
      <c r="FX92" s="137"/>
      <c r="FY92" s="61"/>
      <c r="FZ92" s="61"/>
      <c r="GA92" s="61"/>
      <c r="GB92" s="61"/>
      <c r="GC92" s="61"/>
      <c r="GD92" s="61"/>
      <c r="GE92" s="107"/>
      <c r="GF92" s="104"/>
      <c r="GG92" s="110"/>
      <c r="GH92" s="61"/>
      <c r="GI92" s="61"/>
      <c r="GJ92" s="107"/>
      <c r="GK92" s="104"/>
      <c r="GL92" s="110"/>
      <c r="GM92" s="61"/>
      <c r="GN92" s="93"/>
      <c r="GO92" s="107"/>
      <c r="GP92" s="104"/>
      <c r="GQ92" s="110"/>
      <c r="GR92" s="61"/>
      <c r="GS92" s="93"/>
      <c r="GT92" s="107"/>
      <c r="GU92" s="104"/>
      <c r="GV92" s="110"/>
      <c r="HX92" s="544"/>
      <c r="HY92" s="544"/>
      <c r="HZ92" s="544"/>
      <c r="IA92" s="143"/>
      <c r="IB92" s="545"/>
      <c r="IC92" s="544"/>
      <c r="ID92" s="546"/>
      <c r="IE92" s="68"/>
      <c r="IF92" s="138"/>
      <c r="IG92" s="138"/>
      <c r="IH92" s="138"/>
      <c r="II92" s="138"/>
      <c r="IJ92" s="340"/>
      <c r="IK92" s="144"/>
      <c r="IL92" s="138"/>
      <c r="IM92" s="68"/>
      <c r="IN92" s="138" t="s">
        <v>91</v>
      </c>
      <c r="IO92" s="340"/>
      <c r="IP92" s="138"/>
      <c r="IQ92" s="340"/>
      <c r="IR92" s="138"/>
      <c r="IS92" s="138"/>
    </row>
    <row r="93" spans="1:253" ht="29.1" customHeight="1">
      <c r="A93" s="138" t="s">
        <v>827</v>
      </c>
      <c r="B93" s="138"/>
      <c r="C93" s="138"/>
      <c r="D93" s="138"/>
      <c r="E93" s="138"/>
      <c r="F93" s="138"/>
      <c r="G93" s="138"/>
      <c r="H93" s="138"/>
      <c r="I93" s="138"/>
      <c r="J93" s="138"/>
      <c r="K93" s="138"/>
      <c r="L93" s="138"/>
      <c r="M93" s="138"/>
      <c r="N93" s="138"/>
      <c r="O93" s="138"/>
      <c r="P93" s="138"/>
      <c r="Q93" s="138"/>
      <c r="R93" s="138"/>
      <c r="S93" s="138"/>
      <c r="T93" s="144" t="s">
        <v>1065</v>
      </c>
      <c r="U93" s="138"/>
      <c r="V93" s="138"/>
      <c r="W93" s="138"/>
      <c r="X93" s="138"/>
      <c r="Z93" s="138" t="s">
        <v>827</v>
      </c>
      <c r="AA93" s="138"/>
      <c r="AB93" s="138"/>
      <c r="AC93" s="138"/>
      <c r="AD93" s="138"/>
      <c r="AE93" s="138"/>
      <c r="AF93" s="138"/>
      <c r="AG93" s="138"/>
      <c r="AH93" s="196"/>
      <c r="AI93" s="144" t="s">
        <v>1890</v>
      </c>
      <c r="AJ93" s="138"/>
      <c r="AK93" s="138"/>
      <c r="AL93" s="138"/>
      <c r="AM93" s="138"/>
      <c r="AN93" s="144" t="s">
        <v>1635</v>
      </c>
      <c r="AO93" s="138"/>
      <c r="AP93" s="138"/>
      <c r="AQ93" s="138"/>
      <c r="AR93" s="138"/>
      <c r="AS93" s="144" t="s">
        <v>1987</v>
      </c>
      <c r="AU93" s="138"/>
      <c r="AV93" s="138"/>
      <c r="AW93" s="138"/>
      <c r="AY93" s="138" t="s">
        <v>827</v>
      </c>
      <c r="AZ93" s="138"/>
      <c r="BA93" s="138"/>
      <c r="BB93" s="138"/>
      <c r="BC93" s="138"/>
      <c r="BD93" s="138"/>
      <c r="BE93" s="138"/>
      <c r="BF93" s="138"/>
      <c r="BG93" s="138"/>
      <c r="BH93" s="138"/>
      <c r="BI93" s="138"/>
      <c r="BJ93" s="138"/>
      <c r="BK93" s="138"/>
      <c r="BL93" s="138"/>
      <c r="BM93" s="138"/>
      <c r="BO93" s="138"/>
      <c r="BP93" s="138"/>
      <c r="BR93" s="193"/>
      <c r="BS93" s="222"/>
      <c r="BT93" s="195"/>
      <c r="BU93" s="195"/>
      <c r="BV93" s="380"/>
      <c r="FX93" s="137"/>
      <c r="FY93" s="61"/>
      <c r="FZ93" s="61"/>
      <c r="GA93" s="61"/>
      <c r="GB93" s="61"/>
      <c r="GC93" s="61"/>
      <c r="GD93" s="61"/>
      <c r="GE93" s="107"/>
      <c r="GF93" s="104"/>
      <c r="GG93" s="110"/>
      <c r="GH93" s="61"/>
      <c r="GI93" s="61"/>
      <c r="GJ93" s="107"/>
      <c r="GK93" s="104"/>
      <c r="GL93" s="110"/>
      <c r="GM93" s="61"/>
      <c r="GN93" s="93"/>
      <c r="GO93" s="107"/>
      <c r="GP93" s="104"/>
      <c r="GQ93" s="110"/>
      <c r="GR93" s="61"/>
      <c r="GS93" s="93"/>
      <c r="GT93" s="107"/>
      <c r="GU93" s="104"/>
      <c r="GV93" s="110"/>
      <c r="HX93" s="310"/>
      <c r="HY93" s="389"/>
      <c r="HZ93" s="144"/>
      <c r="IA93" s="138"/>
      <c r="IB93" s="380"/>
      <c r="IC93" s="310"/>
      <c r="ID93" s="331"/>
      <c r="IE93" s="68"/>
      <c r="IF93" s="138"/>
      <c r="IG93" s="138"/>
      <c r="IH93" s="138"/>
      <c r="II93" s="138"/>
      <c r="IJ93" s="340"/>
      <c r="IK93" s="144"/>
      <c r="IL93" s="138"/>
      <c r="IM93" s="68"/>
      <c r="IN93" s="138" t="s">
        <v>1984</v>
      </c>
      <c r="IO93" s="340"/>
      <c r="IP93" s="138"/>
      <c r="IQ93" s="340"/>
      <c r="IR93" s="138"/>
      <c r="IS93" s="138"/>
    </row>
    <row r="94" spans="1:253" ht="29.1" customHeight="1">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Z94" s="138"/>
      <c r="AA94" s="138"/>
      <c r="AB94" s="138"/>
      <c r="AC94" s="138"/>
      <c r="AD94" s="138"/>
      <c r="AE94" s="138"/>
      <c r="AF94" s="138"/>
      <c r="AG94" s="138"/>
      <c r="AH94" s="138"/>
      <c r="AI94" s="138" t="s">
        <v>2134</v>
      </c>
      <c r="AJ94" s="138"/>
      <c r="AK94" s="138"/>
      <c r="AL94" s="138"/>
      <c r="AM94" s="138"/>
      <c r="AN94" s="144"/>
      <c r="AO94" s="138"/>
      <c r="AP94" s="138"/>
      <c r="AQ94" s="138"/>
      <c r="AR94" s="138"/>
      <c r="AS94" s="144"/>
      <c r="AT94" s="138"/>
      <c r="AU94" s="138"/>
      <c r="AV94" s="138"/>
      <c r="AW94" s="138"/>
      <c r="AY94" s="138"/>
      <c r="AZ94" s="138"/>
      <c r="BA94" s="138"/>
      <c r="BB94" s="138"/>
      <c r="BC94" s="144"/>
      <c r="BD94" s="144"/>
      <c r="BE94" s="144"/>
      <c r="BF94" s="144"/>
      <c r="BG94" s="144"/>
      <c r="BH94" s="144"/>
      <c r="BI94" s="138"/>
      <c r="BJ94" s="138"/>
      <c r="BK94" s="138"/>
      <c r="BL94" s="138"/>
      <c r="BM94" s="144"/>
      <c r="BN94" s="138"/>
      <c r="BO94" s="138"/>
      <c r="BR94" s="144"/>
      <c r="BS94" s="138"/>
      <c r="BT94" s="138"/>
      <c r="BU94" s="138"/>
      <c r="BV94" s="196"/>
      <c r="FX94" s="137"/>
      <c r="FY94" s="61"/>
      <c r="FZ94" s="61"/>
      <c r="GA94" s="61"/>
      <c r="GB94" s="61"/>
      <c r="GC94" s="61"/>
      <c r="GD94" s="61"/>
      <c r="GE94" s="107"/>
      <c r="GF94" s="104"/>
      <c r="GG94" s="110"/>
      <c r="GH94" s="61"/>
      <c r="GI94" s="61"/>
      <c r="GJ94" s="107"/>
      <c r="GK94" s="104"/>
      <c r="GL94" s="110"/>
      <c r="GM94" s="61"/>
      <c r="GN94" s="93"/>
      <c r="GO94" s="107"/>
      <c r="GP94" s="104"/>
      <c r="GQ94" s="110"/>
      <c r="GR94" s="61"/>
      <c r="GS94" s="93"/>
      <c r="GT94" s="107"/>
      <c r="GU94" s="104"/>
      <c r="GV94" s="110"/>
      <c r="HX94" s="310"/>
      <c r="HY94" s="389"/>
      <c r="HZ94" s="144"/>
      <c r="IA94" s="144"/>
      <c r="IB94" s="380"/>
      <c r="IC94" s="310"/>
      <c r="ID94" s="331"/>
      <c r="IE94" s="68"/>
      <c r="IM94" s="68"/>
      <c r="IN94" s="138" t="s">
        <v>893</v>
      </c>
      <c r="IO94" s="340"/>
      <c r="IP94" s="138"/>
      <c r="IQ94" s="340"/>
      <c r="IR94" s="138"/>
      <c r="IS94" s="138"/>
    </row>
    <row r="95" spans="1:253" ht="29.1" customHeight="1">
      <c r="A95" s="94"/>
      <c r="B95" s="69"/>
      <c r="C95" s="69"/>
      <c r="D95" s="69"/>
      <c r="E95" s="69"/>
      <c r="F95" s="69"/>
      <c r="G95" s="69"/>
      <c r="H95" s="69"/>
      <c r="I95" s="69"/>
      <c r="J95" s="69"/>
      <c r="K95" s="69"/>
      <c r="L95" s="69"/>
      <c r="M95" s="69"/>
      <c r="N95" s="69"/>
      <c r="O95" s="69"/>
      <c r="P95" s="69"/>
      <c r="Q95" s="69"/>
      <c r="R95" s="69"/>
      <c r="S95" s="69"/>
      <c r="T95" s="69"/>
      <c r="U95" s="69"/>
      <c r="V95" s="69"/>
      <c r="W95" s="69"/>
      <c r="X95" s="69"/>
      <c r="Z95" s="69"/>
      <c r="AA95" s="69"/>
      <c r="AB95" s="69"/>
      <c r="AC95" s="69"/>
      <c r="AD95" s="69"/>
      <c r="AE95" s="69"/>
      <c r="AF95" s="69"/>
      <c r="AG95" s="69"/>
      <c r="AH95" s="69"/>
      <c r="AI95" s="69"/>
      <c r="AJ95" s="69"/>
      <c r="AK95" s="69"/>
      <c r="AL95" s="69"/>
      <c r="AM95" s="69"/>
      <c r="AN95" s="64"/>
      <c r="AO95" s="69"/>
      <c r="AP95" s="69"/>
      <c r="AQ95" s="69"/>
      <c r="AR95" s="69"/>
      <c r="BR95" s="144"/>
      <c r="BS95" s="138"/>
      <c r="BT95" s="138"/>
      <c r="BU95" s="138"/>
      <c r="BV95" s="138"/>
      <c r="FY95" s="61"/>
      <c r="FZ95" s="61"/>
      <c r="GA95" s="61"/>
      <c r="GB95" s="61"/>
      <c r="GC95" s="61"/>
      <c r="GD95" s="61"/>
      <c r="GE95" s="107"/>
      <c r="GF95" s="104"/>
      <c r="GG95" s="110"/>
      <c r="GH95" s="61"/>
      <c r="GI95" s="61"/>
      <c r="GJ95" s="107"/>
      <c r="GK95" s="104"/>
      <c r="GL95" s="110"/>
      <c r="GM95" s="61"/>
      <c r="GN95" s="93"/>
      <c r="GO95" s="107"/>
      <c r="GP95" s="104"/>
      <c r="GQ95" s="110"/>
      <c r="GR95" s="61"/>
      <c r="GS95" s="93"/>
      <c r="GT95" s="107"/>
      <c r="GU95" s="104"/>
      <c r="GV95" s="110"/>
      <c r="HX95" s="360"/>
      <c r="HY95" s="112"/>
      <c r="HZ95" s="144"/>
      <c r="IA95" s="144"/>
      <c r="IB95" s="380"/>
      <c r="IC95" s="310"/>
      <c r="ID95" s="331"/>
      <c r="IE95" s="68"/>
      <c r="IM95" s="68"/>
      <c r="IN95" s="138" t="s">
        <v>87</v>
      </c>
      <c r="IO95" s="340"/>
      <c r="IP95" s="138"/>
      <c r="IQ95" s="340"/>
      <c r="IR95" s="138"/>
      <c r="IS95" s="138"/>
    </row>
    <row r="96" spans="1:253" ht="29.1" customHeight="1">
      <c r="A96" s="94"/>
      <c r="B96" s="69"/>
      <c r="C96" s="69"/>
      <c r="D96" s="69"/>
      <c r="E96" s="69"/>
      <c r="F96" s="69"/>
      <c r="G96" s="69"/>
      <c r="H96" s="69"/>
      <c r="I96" s="69"/>
      <c r="J96" s="69"/>
      <c r="K96" s="69"/>
      <c r="L96" s="69"/>
      <c r="M96" s="69"/>
      <c r="N96" s="69"/>
      <c r="O96" s="69"/>
      <c r="P96" s="69"/>
      <c r="Q96" s="69"/>
      <c r="R96" s="69"/>
      <c r="S96" s="69"/>
      <c r="T96" s="69"/>
      <c r="U96" s="69"/>
      <c r="V96" s="69"/>
      <c r="W96" s="69"/>
      <c r="X96" s="69"/>
      <c r="Z96" s="69"/>
      <c r="AA96" s="69"/>
      <c r="AB96" s="69"/>
      <c r="AC96" s="69"/>
      <c r="AD96" s="69"/>
      <c r="AE96" s="69"/>
      <c r="AF96" s="69"/>
      <c r="AG96" s="69"/>
      <c r="AH96" s="69"/>
      <c r="AI96" s="69"/>
      <c r="AJ96" s="69"/>
      <c r="AK96" s="69"/>
      <c r="AL96" s="69"/>
      <c r="AM96" s="69"/>
      <c r="AN96" s="64"/>
      <c r="AO96" s="69"/>
      <c r="AP96" s="69"/>
      <c r="AQ96" s="69"/>
      <c r="AR96" s="69"/>
      <c r="FY96" s="61"/>
      <c r="FZ96" s="61"/>
      <c r="GA96" s="61"/>
      <c r="GB96" s="61"/>
      <c r="GC96" s="61"/>
      <c r="GD96" s="61"/>
      <c r="GE96" s="107"/>
      <c r="GF96" s="104"/>
      <c r="GG96" s="110"/>
      <c r="GH96" s="61"/>
      <c r="GI96" s="61"/>
      <c r="GJ96" s="107"/>
      <c r="GK96" s="104"/>
      <c r="GL96" s="110"/>
      <c r="GM96" s="61"/>
      <c r="GN96" s="93"/>
      <c r="GO96" s="107"/>
      <c r="GP96" s="104"/>
      <c r="GQ96" s="110"/>
      <c r="GR96" s="61"/>
      <c r="GS96" s="93"/>
      <c r="GT96" s="107"/>
      <c r="GU96" s="104"/>
      <c r="GV96" s="110"/>
      <c r="HX96" s="360"/>
      <c r="HY96" s="389"/>
      <c r="HZ96" s="144"/>
      <c r="IA96" s="144"/>
      <c r="IB96" s="380"/>
      <c r="IC96" s="310"/>
      <c r="ID96" s="331"/>
      <c r="IE96" s="68"/>
      <c r="IM96" s="68"/>
      <c r="IN96" s="138" t="s">
        <v>86</v>
      </c>
      <c r="IO96" s="340"/>
      <c r="IP96" s="138"/>
      <c r="IQ96" s="340"/>
      <c r="IR96" s="138"/>
      <c r="IS96" s="138"/>
    </row>
    <row r="97" spans="1:253" ht="29.1" customHeight="1">
      <c r="A97" s="94"/>
      <c r="B97" s="69"/>
      <c r="C97" s="69"/>
      <c r="D97" s="69"/>
      <c r="E97" s="69"/>
      <c r="F97" s="69"/>
      <c r="G97" s="69"/>
      <c r="H97" s="69"/>
      <c r="I97" s="69"/>
      <c r="J97" s="69"/>
      <c r="K97" s="69"/>
      <c r="L97" s="69"/>
      <c r="M97" s="69"/>
      <c r="N97" s="69"/>
      <c r="O97" s="69"/>
      <c r="P97" s="69"/>
      <c r="Q97" s="69"/>
      <c r="R97" s="69"/>
      <c r="S97" s="69"/>
      <c r="T97" s="69"/>
      <c r="U97" s="69"/>
      <c r="V97" s="69"/>
      <c r="W97" s="69"/>
      <c r="X97" s="69"/>
      <c r="Z97" s="69"/>
      <c r="AA97" s="69"/>
      <c r="AB97" s="69"/>
      <c r="AC97" s="69"/>
      <c r="AD97" s="69"/>
      <c r="AE97" s="69"/>
      <c r="AF97" s="69"/>
      <c r="AG97" s="69"/>
      <c r="AH97" s="69"/>
      <c r="AI97" s="69"/>
      <c r="AJ97" s="69"/>
      <c r="AK97" s="69"/>
      <c r="AL97" s="69"/>
      <c r="AM97" s="69"/>
      <c r="FY97" s="61"/>
      <c r="FZ97" s="61"/>
      <c r="GA97" s="61"/>
      <c r="GB97" s="61"/>
      <c r="GC97" s="61"/>
      <c r="GD97" s="61"/>
      <c r="GE97" s="107"/>
      <c r="GF97" s="104"/>
      <c r="GG97" s="110"/>
      <c r="GH97" s="61"/>
      <c r="GI97" s="61"/>
      <c r="GJ97" s="107"/>
      <c r="GK97" s="104"/>
      <c r="GL97" s="110"/>
      <c r="GM97" s="61"/>
      <c r="GN97" s="93"/>
      <c r="GO97" s="107"/>
      <c r="GP97" s="104"/>
      <c r="GQ97" s="110"/>
      <c r="GR97" s="61"/>
      <c r="GS97" s="93"/>
      <c r="GT97" s="107"/>
      <c r="GU97" s="104"/>
      <c r="GV97" s="110"/>
      <c r="HX97" s="360"/>
      <c r="HY97" s="389"/>
      <c r="HZ97" s="144"/>
      <c r="IA97" s="144"/>
      <c r="IB97" s="380"/>
      <c r="IC97" s="310"/>
      <c r="ID97" s="331"/>
      <c r="IE97" s="68"/>
      <c r="IM97" s="68"/>
      <c r="IN97" s="138" t="s">
        <v>84</v>
      </c>
      <c r="IO97" s="340"/>
      <c r="IP97" s="138"/>
      <c r="IQ97" s="340"/>
      <c r="IR97" s="138"/>
      <c r="IS97" s="138"/>
    </row>
    <row r="98" spans="1:253" ht="29.1" customHeight="1">
      <c r="FY98" s="61"/>
      <c r="FZ98" s="61"/>
      <c r="GA98" s="61"/>
      <c r="GB98" s="61"/>
      <c r="GC98" s="61"/>
      <c r="GD98" s="61"/>
      <c r="GE98" s="107"/>
      <c r="GF98" s="104"/>
      <c r="GG98" s="110"/>
      <c r="GH98" s="61"/>
      <c r="GI98" s="61"/>
      <c r="GJ98" s="107"/>
      <c r="GK98" s="104"/>
      <c r="GL98" s="110"/>
      <c r="GM98" s="61"/>
      <c r="GN98" s="93"/>
      <c r="GO98" s="107"/>
      <c r="GP98" s="104"/>
      <c r="GQ98" s="110"/>
      <c r="GR98" s="61"/>
      <c r="GS98" s="93"/>
      <c r="GT98" s="107"/>
      <c r="GU98" s="104"/>
      <c r="GV98" s="110"/>
      <c r="HX98" s="360"/>
      <c r="HY98" s="389"/>
      <c r="HZ98" s="144"/>
      <c r="IA98" s="144"/>
      <c r="IB98" s="380"/>
      <c r="IC98" s="310"/>
      <c r="ID98" s="331"/>
      <c r="IE98" s="68"/>
      <c r="IM98" s="68"/>
      <c r="IN98" s="138" t="s">
        <v>889</v>
      </c>
      <c r="IO98" s="340"/>
      <c r="IP98" s="138"/>
      <c r="IQ98" s="340"/>
      <c r="IR98" s="138"/>
      <c r="IS98" s="138"/>
    </row>
    <row r="99" spans="1:253" ht="29.1" customHeight="1">
      <c r="FY99" s="61"/>
      <c r="FZ99" s="61"/>
      <c r="GA99" s="61"/>
      <c r="GB99" s="61"/>
      <c r="GC99" s="61"/>
      <c r="GD99" s="61"/>
      <c r="GE99" s="107"/>
      <c r="GF99" s="104"/>
      <c r="GG99" s="110"/>
      <c r="GH99" s="61"/>
      <c r="GI99" s="61"/>
      <c r="GJ99" s="107"/>
      <c r="GK99" s="104"/>
      <c r="GL99" s="110"/>
      <c r="GM99" s="61"/>
      <c r="GN99" s="93"/>
      <c r="GO99" s="107"/>
      <c r="GP99" s="104"/>
      <c r="GQ99" s="110"/>
      <c r="GR99" s="61"/>
      <c r="GS99" s="93"/>
      <c r="GT99" s="107"/>
      <c r="GU99" s="104"/>
      <c r="GV99" s="110"/>
      <c r="HX99" s="360"/>
      <c r="HY99" s="389"/>
      <c r="HZ99" s="144"/>
      <c r="IA99" s="144"/>
      <c r="IB99" s="380"/>
      <c r="IC99" s="310"/>
      <c r="ID99" s="331"/>
      <c r="IE99" s="68"/>
      <c r="IM99" s="68"/>
      <c r="IN99" s="138" t="s">
        <v>894</v>
      </c>
      <c r="IO99" s="340"/>
      <c r="IP99" s="138"/>
      <c r="IQ99" s="340"/>
      <c r="IR99" s="138"/>
      <c r="IS99" s="138"/>
    </row>
    <row r="100" spans="1:253" ht="29.1" customHeight="1">
      <c r="FY100" s="61"/>
      <c r="FZ100" s="61"/>
      <c r="GA100" s="61"/>
      <c r="GB100" s="61"/>
      <c r="GC100" s="61"/>
      <c r="GD100" s="61"/>
      <c r="GE100" s="107"/>
      <c r="GF100" s="104"/>
      <c r="GG100" s="110"/>
      <c r="GH100" s="61"/>
      <c r="GI100" s="61"/>
      <c r="GJ100" s="107"/>
      <c r="GK100" s="104"/>
      <c r="GL100" s="110"/>
      <c r="GM100" s="61"/>
      <c r="GN100" s="93"/>
      <c r="GO100" s="107"/>
      <c r="GP100" s="104"/>
      <c r="GQ100" s="110"/>
      <c r="GR100" s="61"/>
      <c r="GS100" s="93"/>
      <c r="GT100" s="107"/>
      <c r="GU100" s="104"/>
      <c r="GV100" s="110"/>
      <c r="HX100" s="360"/>
      <c r="HY100" s="389"/>
      <c r="HZ100" s="144"/>
      <c r="IA100" s="144"/>
      <c r="IB100" s="380"/>
      <c r="IC100" s="310"/>
      <c r="ID100" s="331"/>
      <c r="IE100" s="68"/>
      <c r="IM100" s="68"/>
    </row>
    <row r="101" spans="1:253" ht="30" customHeight="1">
      <c r="FY101" s="61"/>
      <c r="FZ101" s="61"/>
      <c r="GA101" s="61"/>
      <c r="GB101" s="61"/>
      <c r="GC101" s="61"/>
      <c r="GD101" s="61"/>
      <c r="GE101" s="107"/>
      <c r="GF101" s="104"/>
      <c r="GG101" s="110"/>
      <c r="GH101" s="61"/>
      <c r="GI101" s="61"/>
      <c r="GJ101" s="107"/>
      <c r="GK101" s="104"/>
      <c r="GL101" s="110"/>
      <c r="GM101" s="61"/>
      <c r="GN101" s="93"/>
      <c r="GO101" s="107"/>
      <c r="GP101" s="104"/>
      <c r="GQ101" s="110"/>
      <c r="GR101" s="61"/>
      <c r="GS101" s="93"/>
      <c r="GT101" s="107"/>
      <c r="GU101" s="104"/>
      <c r="GV101" s="110"/>
      <c r="HX101" s="360"/>
      <c r="HY101" s="389"/>
      <c r="HZ101" s="144"/>
      <c r="IA101" s="144"/>
      <c r="IB101" s="380"/>
      <c r="IC101" s="310"/>
      <c r="ID101" s="331"/>
      <c r="IE101" s="68"/>
      <c r="IM101" s="68"/>
    </row>
    <row r="102" spans="1:253" ht="30" customHeight="1">
      <c r="FY102" s="61"/>
      <c r="FZ102" s="61"/>
      <c r="GA102" s="61"/>
      <c r="GB102" s="61"/>
      <c r="GC102" s="61"/>
      <c r="GD102" s="61"/>
      <c r="GE102" s="107"/>
      <c r="GF102" s="104"/>
      <c r="GG102" s="110"/>
      <c r="GH102" s="61"/>
      <c r="GI102" s="61"/>
      <c r="GJ102" s="107"/>
      <c r="GK102" s="104"/>
      <c r="GL102" s="110"/>
      <c r="GM102" s="61"/>
      <c r="GN102" s="93"/>
      <c r="GO102" s="107"/>
      <c r="GP102" s="104"/>
      <c r="GQ102" s="110"/>
      <c r="GR102" s="61"/>
      <c r="GS102" s="93"/>
      <c r="GT102" s="107"/>
      <c r="GU102" s="104"/>
      <c r="GV102" s="110"/>
      <c r="HX102" s="360"/>
      <c r="HY102" s="389"/>
      <c r="HZ102" s="144"/>
      <c r="IA102" s="144"/>
      <c r="IB102" s="380"/>
      <c r="IC102" s="310"/>
      <c r="ID102" s="331"/>
      <c r="IE102" s="68"/>
      <c r="IM102" s="68"/>
    </row>
    <row r="103" spans="1:253" ht="30" customHeight="1">
      <c r="GD103" s="89"/>
      <c r="GI103" s="89"/>
      <c r="GN103" s="89"/>
      <c r="GQ103" s="95"/>
      <c r="GS103" s="89"/>
      <c r="HX103" s="360"/>
      <c r="HY103" s="389"/>
      <c r="HZ103" s="144"/>
      <c r="IA103" s="144"/>
      <c r="IB103" s="380"/>
      <c r="IC103" s="310"/>
      <c r="ID103" s="331"/>
      <c r="IE103" s="68"/>
      <c r="IM103" s="68"/>
    </row>
    <row r="104" spans="1:253" ht="30" customHeight="1">
      <c r="GD104" s="89"/>
      <c r="GI104" s="89"/>
      <c r="GN104" s="89"/>
      <c r="GQ104" s="95"/>
      <c r="GS104" s="89"/>
      <c r="HX104" s="360"/>
      <c r="HY104" s="112"/>
      <c r="HZ104" s="144"/>
      <c r="IA104" s="144"/>
      <c r="IB104" s="380"/>
      <c r="IC104" s="310"/>
      <c r="ID104" s="331"/>
    </row>
    <row r="105" spans="1:253" ht="30" customHeight="1">
      <c r="GD105" s="89"/>
      <c r="GI105" s="89"/>
      <c r="GN105" s="89"/>
      <c r="GQ105" s="95"/>
      <c r="GS105" s="89"/>
      <c r="HX105" s="310"/>
      <c r="HY105" s="389"/>
      <c r="HZ105" s="144"/>
      <c r="IA105" s="144"/>
      <c r="IB105" s="380"/>
      <c r="IC105" s="310"/>
      <c r="ID105" s="331"/>
    </row>
    <row r="106" spans="1:253" ht="30" customHeight="1">
      <c r="GD106" s="89"/>
      <c r="GI106" s="89"/>
      <c r="GN106" s="89"/>
      <c r="GQ106" s="95"/>
      <c r="GS106" s="89"/>
      <c r="HX106" s="360"/>
      <c r="HY106" s="195"/>
      <c r="HZ106" s="144"/>
      <c r="IA106" s="144"/>
      <c r="IB106" s="340"/>
      <c r="IC106" s="137"/>
      <c r="ID106" s="331"/>
    </row>
    <row r="107" spans="1:253" ht="30" customHeight="1">
      <c r="GD107" s="89"/>
      <c r="GI107" s="89"/>
      <c r="GN107" s="89"/>
      <c r="GQ107" s="95"/>
      <c r="GS107" s="89"/>
      <c r="HX107" s="360"/>
      <c r="HY107" s="112"/>
      <c r="HZ107" s="144"/>
      <c r="IA107" s="144"/>
      <c r="IB107" s="340"/>
      <c r="IC107" s="200"/>
      <c r="ID107" s="331"/>
    </row>
    <row r="108" spans="1:253" ht="30" customHeight="1">
      <c r="GD108" s="89"/>
      <c r="GI108" s="89"/>
      <c r="GN108" s="89"/>
      <c r="GQ108" s="95"/>
      <c r="GS108" s="89"/>
      <c r="HX108" s="360"/>
      <c r="HY108" s="195"/>
      <c r="HZ108" s="144"/>
      <c r="IA108" s="144"/>
      <c r="IB108" s="340"/>
      <c r="IC108" s="200"/>
      <c r="ID108" s="331"/>
    </row>
    <row r="109" spans="1:253" ht="30" customHeight="1">
      <c r="GD109" s="89"/>
      <c r="GI109" s="89"/>
      <c r="GN109" s="89"/>
      <c r="GQ109" s="95"/>
      <c r="GS109" s="89"/>
      <c r="HX109" s="360"/>
      <c r="HY109" s="195"/>
      <c r="HZ109" s="144"/>
      <c r="IA109" s="144"/>
      <c r="IB109" s="340"/>
      <c r="IC109" s="200"/>
      <c r="ID109" s="331"/>
    </row>
    <row r="110" spans="1:253" ht="30" customHeight="1">
      <c r="GD110" s="89"/>
      <c r="GI110" s="89"/>
      <c r="GN110" s="89"/>
      <c r="GQ110" s="95"/>
      <c r="GS110" s="89"/>
      <c r="HX110" s="310"/>
      <c r="HY110" s="389"/>
      <c r="HZ110" s="144"/>
      <c r="IA110" s="144"/>
      <c r="IB110" s="380"/>
      <c r="IC110" s="310"/>
      <c r="ID110" s="331"/>
    </row>
    <row r="111" spans="1:253" ht="30" customHeight="1">
      <c r="GD111" s="89"/>
      <c r="GI111" s="89"/>
      <c r="GN111" s="89"/>
      <c r="GQ111" s="95"/>
      <c r="GS111" s="89"/>
      <c r="HX111" s="360"/>
      <c r="HY111" s="389"/>
      <c r="HZ111" s="144"/>
      <c r="IA111" s="144"/>
      <c r="IB111" s="380"/>
      <c r="IC111" s="310"/>
      <c r="ID111" s="331"/>
    </row>
    <row r="112" spans="1:253" ht="30" customHeight="1">
      <c r="GD112" s="89"/>
      <c r="GI112" s="89"/>
      <c r="GN112" s="89"/>
      <c r="GQ112" s="95"/>
      <c r="GS112" s="89"/>
      <c r="HX112" s="310"/>
      <c r="HY112" s="389"/>
      <c r="HZ112" s="144"/>
      <c r="IA112" s="144"/>
      <c r="IB112" s="380"/>
      <c r="IC112" s="310"/>
      <c r="ID112" s="331"/>
    </row>
    <row r="113" spans="127:238" ht="30" customHeight="1">
      <c r="GD113" s="89"/>
      <c r="GI113" s="89"/>
      <c r="GN113" s="89"/>
      <c r="GQ113" s="95"/>
      <c r="GS113" s="89"/>
      <c r="HX113" s="310"/>
      <c r="HY113" s="389"/>
      <c r="HZ113" s="144"/>
      <c r="IA113" s="144"/>
      <c r="IB113" s="380"/>
      <c r="IC113" s="310"/>
      <c r="ID113" s="331"/>
    </row>
    <row r="114" spans="127:238" ht="30" customHeight="1">
      <c r="DX114" s="89"/>
      <c r="DY114" s="89"/>
      <c r="DZ114" s="89"/>
      <c r="EA114" s="89"/>
      <c r="EB114" s="89"/>
      <c r="EC114" s="89"/>
      <c r="ED114" s="89"/>
      <c r="EE114" s="89"/>
      <c r="EF114" s="89"/>
      <c r="EG114" s="89"/>
      <c r="EH114" s="89"/>
      <c r="EI114" s="89"/>
      <c r="EJ114" s="89"/>
      <c r="EK114" s="89"/>
      <c r="EL114" s="89"/>
      <c r="EM114" s="89"/>
      <c r="EN114" s="89"/>
      <c r="GD114" s="89"/>
      <c r="GI114" s="89"/>
      <c r="GN114" s="89"/>
      <c r="GQ114" s="95"/>
      <c r="GS114" s="89"/>
      <c r="HX114" s="310"/>
      <c r="HY114" s="389"/>
      <c r="HZ114" s="144"/>
      <c r="IA114" s="144"/>
      <c r="IB114" s="380"/>
      <c r="IC114" s="310"/>
      <c r="ID114" s="331"/>
    </row>
    <row r="115" spans="127:238" ht="30" customHeight="1">
      <c r="DW115" s="62"/>
      <c r="DX115" s="99"/>
      <c r="DY115" s="99"/>
      <c r="DZ115" s="99"/>
      <c r="EA115" s="99"/>
      <c r="EB115" s="99"/>
      <c r="EC115" s="99"/>
      <c r="ED115" s="99"/>
      <c r="EE115" s="99"/>
      <c r="EF115" s="99"/>
      <c r="EG115" s="99"/>
      <c r="EH115" s="99"/>
      <c r="EI115" s="99"/>
      <c r="EJ115" s="99"/>
      <c r="EK115" s="99"/>
      <c r="EL115" s="99"/>
      <c r="EM115" s="99"/>
      <c r="EN115" s="99"/>
      <c r="EO115" s="89"/>
      <c r="EP115" s="89"/>
      <c r="EQ115" s="89"/>
      <c r="ER115" s="89"/>
      <c r="ES115" s="89"/>
      <c r="GD115" s="89"/>
      <c r="GI115" s="89"/>
      <c r="GN115" s="89"/>
      <c r="GQ115" s="95"/>
      <c r="GS115" s="89"/>
      <c r="HX115" s="199"/>
      <c r="HY115" s="389"/>
      <c r="HZ115" s="144"/>
      <c r="IA115" s="144"/>
      <c r="IB115" s="380"/>
      <c r="IC115" s="310"/>
      <c r="ID115" s="331"/>
    </row>
    <row r="116" spans="127:238" ht="30" customHeight="1">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GD116" s="89"/>
      <c r="GI116" s="89"/>
      <c r="GN116" s="89"/>
      <c r="GQ116" s="95"/>
      <c r="GS116" s="89"/>
      <c r="GW116" s="99"/>
      <c r="HX116" s="144"/>
      <c r="HY116" s="138"/>
      <c r="HZ116" s="138"/>
      <c r="IA116" s="138"/>
      <c r="IB116" s="340"/>
      <c r="IC116" s="144"/>
      <c r="ID116" s="138"/>
    </row>
    <row r="117" spans="127:238" ht="30" customHeight="1">
      <c r="DW117" s="62"/>
      <c r="DX117" s="93"/>
      <c r="DY117" s="61"/>
      <c r="DZ117" s="61"/>
      <c r="EA117" s="61"/>
      <c r="EB117" s="61"/>
      <c r="EC117" s="61"/>
      <c r="ED117" s="61"/>
      <c r="EE117" s="61"/>
      <c r="EF117" s="61"/>
      <c r="EG117" s="61"/>
      <c r="EH117" s="61"/>
      <c r="EI117" s="61"/>
      <c r="EJ117" s="61"/>
      <c r="EK117" s="61"/>
      <c r="EL117" s="61"/>
      <c r="EM117" s="61"/>
      <c r="EN117" s="61"/>
      <c r="EO117" s="99"/>
      <c r="EP117" s="99"/>
      <c r="EQ117" s="99"/>
      <c r="ER117" s="99"/>
      <c r="ES117" s="99"/>
      <c r="EU117" s="89"/>
      <c r="EW117" s="89"/>
      <c r="EX117" s="89"/>
      <c r="EZ117" s="89"/>
      <c r="FE117" s="89"/>
      <c r="FJ117" s="89"/>
      <c r="FO117" s="89"/>
      <c r="FT117" s="89"/>
      <c r="GD117" s="89"/>
      <c r="GI117" s="89"/>
      <c r="GN117" s="89"/>
      <c r="GQ117" s="95"/>
      <c r="GS117" s="89"/>
      <c r="GW117" s="99"/>
      <c r="HX117" s="144"/>
      <c r="HY117" s="138"/>
      <c r="HZ117" s="138"/>
      <c r="IA117" s="138"/>
      <c r="IB117" s="340"/>
      <c r="IC117" s="144"/>
      <c r="ID117" s="138"/>
    </row>
    <row r="118" spans="127:238" ht="30" customHeight="1">
      <c r="DW118" s="99"/>
      <c r="DX118" s="93"/>
      <c r="DY118" s="61"/>
      <c r="DZ118" s="61"/>
      <c r="EA118" s="61"/>
      <c r="EB118" s="61"/>
      <c r="EC118" s="61"/>
      <c r="ED118" s="61"/>
      <c r="EE118" s="61"/>
      <c r="EF118" s="61"/>
      <c r="EG118" s="61"/>
      <c r="EH118" s="61"/>
      <c r="EI118" s="61"/>
      <c r="EJ118" s="61"/>
      <c r="EK118" s="61"/>
      <c r="EL118" s="61"/>
      <c r="EM118" s="61"/>
      <c r="EN118" s="61"/>
      <c r="EO118" s="61"/>
      <c r="EP118" s="61"/>
      <c r="EQ118" s="61"/>
      <c r="ER118" s="61"/>
      <c r="ES118" s="61"/>
      <c r="EU118" s="99"/>
      <c r="EV118" s="99"/>
      <c r="EW118" s="99"/>
      <c r="EX118" s="99"/>
      <c r="EY118" s="99"/>
      <c r="EZ118" s="99"/>
      <c r="FA118" s="106"/>
      <c r="FB118" s="99"/>
      <c r="FC118" s="99"/>
      <c r="FD118" s="99"/>
      <c r="FE118" s="99"/>
      <c r="FF118" s="106"/>
      <c r="FG118" s="99"/>
      <c r="FH118" s="99"/>
      <c r="FI118" s="99"/>
      <c r="FJ118" s="99"/>
      <c r="FK118" s="106"/>
      <c r="FL118" s="99"/>
      <c r="FM118" s="99"/>
      <c r="FN118" s="99"/>
      <c r="FO118" s="99"/>
      <c r="FP118" s="106"/>
      <c r="FQ118" s="99"/>
      <c r="FR118" s="99"/>
      <c r="FS118" s="99"/>
      <c r="FT118" s="99"/>
      <c r="FU118" s="106"/>
      <c r="FV118" s="99"/>
      <c r="FW118" s="99"/>
      <c r="GD118" s="89"/>
      <c r="GI118" s="89"/>
      <c r="GN118" s="89"/>
      <c r="GQ118" s="95"/>
      <c r="GS118" s="89"/>
      <c r="GW118" s="93"/>
      <c r="HX118" s="138"/>
      <c r="HY118" s="138"/>
      <c r="HZ118" s="138"/>
      <c r="IA118" s="138"/>
      <c r="IB118" s="340"/>
      <c r="IC118" s="144"/>
      <c r="ID118" s="138"/>
    </row>
    <row r="119" spans="127:238" ht="30" customHeight="1">
      <c r="DW119" s="99"/>
      <c r="DX119" s="93"/>
      <c r="DY119" s="61"/>
      <c r="DZ119" s="61"/>
      <c r="EA119" s="61"/>
      <c r="EB119" s="61"/>
      <c r="EC119" s="61"/>
      <c r="ED119" s="61"/>
      <c r="EE119" s="61"/>
      <c r="EF119" s="61"/>
      <c r="EG119" s="61"/>
      <c r="EH119" s="61"/>
      <c r="EI119" s="61"/>
      <c r="EJ119" s="61"/>
      <c r="EK119" s="61"/>
      <c r="EL119" s="61"/>
      <c r="EM119" s="61"/>
      <c r="EN119" s="61"/>
      <c r="EO119" s="61"/>
      <c r="EP119" s="61"/>
      <c r="EQ119" s="61"/>
      <c r="ER119" s="61"/>
      <c r="ES119" s="61"/>
      <c r="EU119" s="99"/>
      <c r="EV119" s="99"/>
      <c r="EW119" s="99"/>
      <c r="EX119" s="99"/>
      <c r="EY119" s="99"/>
      <c r="EZ119" s="99"/>
      <c r="FA119" s="106"/>
      <c r="FB119" s="99"/>
      <c r="FC119" s="99"/>
      <c r="FD119" s="99"/>
      <c r="FE119" s="99"/>
      <c r="FF119" s="106"/>
      <c r="FG119" s="99"/>
      <c r="FH119" s="99"/>
      <c r="FI119" s="99"/>
      <c r="FJ119" s="99"/>
      <c r="FK119" s="106"/>
      <c r="FL119" s="99"/>
      <c r="FM119" s="99"/>
      <c r="FN119" s="99"/>
      <c r="FO119" s="99"/>
      <c r="FP119" s="106"/>
      <c r="FQ119" s="99"/>
      <c r="FR119" s="99"/>
      <c r="FS119" s="99"/>
      <c r="FT119" s="99"/>
      <c r="FU119" s="106"/>
      <c r="FV119" s="99"/>
      <c r="FW119" s="99"/>
      <c r="GD119" s="89"/>
      <c r="GI119" s="89"/>
      <c r="GN119" s="89"/>
      <c r="GQ119" s="95"/>
      <c r="GS119" s="89"/>
      <c r="GW119" s="93"/>
      <c r="HX119" s="138"/>
      <c r="HY119" s="138"/>
      <c r="HZ119" s="138"/>
      <c r="IA119" s="138"/>
      <c r="IB119" s="340"/>
      <c r="IC119" s="144"/>
      <c r="ID119" s="138"/>
    </row>
    <row r="120" spans="127:238" ht="30" customHeight="1">
      <c r="DW120" s="99"/>
      <c r="DX120" s="93"/>
      <c r="DY120" s="61"/>
      <c r="DZ120" s="61"/>
      <c r="EA120" s="61"/>
      <c r="EB120" s="61"/>
      <c r="EC120" s="61"/>
      <c r="ED120" s="61"/>
      <c r="EE120" s="61"/>
      <c r="EF120" s="61"/>
      <c r="EG120" s="61"/>
      <c r="EH120" s="61"/>
      <c r="EI120" s="61"/>
      <c r="EJ120" s="61"/>
      <c r="EK120" s="61"/>
      <c r="EL120" s="61"/>
      <c r="EM120" s="61"/>
      <c r="EN120" s="61"/>
      <c r="EO120" s="61"/>
      <c r="EP120" s="61"/>
      <c r="EQ120" s="61"/>
      <c r="ER120" s="61"/>
      <c r="ES120" s="61"/>
      <c r="EU120" s="61"/>
      <c r="EV120" s="61"/>
      <c r="EW120" s="61"/>
      <c r="EX120" s="61"/>
      <c r="EY120" s="61"/>
      <c r="EZ120" s="61"/>
      <c r="FA120" s="107"/>
      <c r="FB120" s="61"/>
      <c r="FC120" s="61"/>
      <c r="FD120" s="61"/>
      <c r="FE120" s="61"/>
      <c r="FF120" s="107"/>
      <c r="FG120" s="61"/>
      <c r="FH120" s="61"/>
      <c r="FI120" s="61"/>
      <c r="FJ120" s="61"/>
      <c r="FK120" s="107"/>
      <c r="FL120" s="61"/>
      <c r="FM120" s="61"/>
      <c r="FN120" s="61"/>
      <c r="FO120" s="61"/>
      <c r="FP120" s="107"/>
      <c r="FQ120" s="61"/>
      <c r="FR120" s="61"/>
      <c r="FS120" s="61"/>
      <c r="FT120" s="61"/>
      <c r="FU120" s="107"/>
      <c r="FV120" s="61"/>
      <c r="FW120" s="61"/>
      <c r="GD120" s="89"/>
      <c r="GI120" s="89"/>
      <c r="GN120" s="89"/>
      <c r="GQ120" s="95"/>
      <c r="GS120" s="89"/>
      <c r="GW120" s="93"/>
      <c r="HX120" s="138"/>
      <c r="HY120" s="138"/>
      <c r="HZ120" s="138"/>
      <c r="IA120" s="138"/>
      <c r="IB120" s="340"/>
      <c r="IC120" s="144"/>
      <c r="ID120" s="138"/>
    </row>
    <row r="121" spans="127:238" ht="30" customHeight="1">
      <c r="DW121" s="62"/>
      <c r="DX121" s="93"/>
      <c r="DY121" s="61"/>
      <c r="DZ121" s="61"/>
      <c r="EA121" s="61"/>
      <c r="EB121" s="61"/>
      <c r="EC121" s="61"/>
      <c r="ED121" s="61"/>
      <c r="EE121" s="61"/>
      <c r="EF121" s="61"/>
      <c r="EG121" s="61"/>
      <c r="EH121" s="61"/>
      <c r="EI121" s="61"/>
      <c r="EJ121" s="61"/>
      <c r="EK121" s="61"/>
      <c r="EL121" s="61"/>
      <c r="EM121" s="61"/>
      <c r="EN121" s="61"/>
      <c r="EO121" s="61"/>
      <c r="EP121" s="61"/>
      <c r="EQ121" s="61"/>
      <c r="ER121" s="61"/>
      <c r="ES121" s="61"/>
      <c r="EU121" s="61"/>
      <c r="EV121" s="61"/>
      <c r="EW121" s="61"/>
      <c r="EX121" s="61"/>
      <c r="EY121" s="61"/>
      <c r="EZ121" s="61"/>
      <c r="FA121" s="107"/>
      <c r="FB121" s="61"/>
      <c r="FC121" s="61"/>
      <c r="FD121" s="61"/>
      <c r="FE121" s="61"/>
      <c r="FF121" s="107"/>
      <c r="FG121" s="61"/>
      <c r="FH121" s="61"/>
      <c r="FI121" s="61"/>
      <c r="FJ121" s="61"/>
      <c r="FK121" s="107"/>
      <c r="FL121" s="61"/>
      <c r="FM121" s="61"/>
      <c r="FN121" s="61"/>
      <c r="FO121" s="61"/>
      <c r="FP121" s="107"/>
      <c r="FQ121" s="61"/>
      <c r="FR121" s="61"/>
      <c r="FS121" s="61"/>
      <c r="FT121" s="61"/>
      <c r="FU121" s="107"/>
      <c r="FV121" s="61"/>
      <c r="FW121" s="61"/>
      <c r="GD121" s="89"/>
      <c r="GI121" s="89"/>
      <c r="GN121" s="89"/>
      <c r="GQ121" s="95"/>
      <c r="GS121" s="89"/>
      <c r="GW121" s="93"/>
      <c r="HX121" s="138"/>
      <c r="HY121" s="138"/>
      <c r="HZ121" s="138"/>
      <c r="IA121" s="138"/>
      <c r="IB121" s="340"/>
      <c r="IC121" s="144"/>
      <c r="ID121" s="138"/>
    </row>
    <row r="122" spans="127:238" ht="30" customHeight="1">
      <c r="DW122" s="99"/>
      <c r="DX122" s="93"/>
      <c r="DY122" s="61"/>
      <c r="DZ122" s="61"/>
      <c r="EA122" s="61"/>
      <c r="EB122" s="61"/>
      <c r="EC122" s="61"/>
      <c r="ED122" s="61"/>
      <c r="EE122" s="61"/>
      <c r="EF122" s="61"/>
      <c r="EG122" s="61"/>
      <c r="EH122" s="61"/>
      <c r="EI122" s="61"/>
      <c r="EJ122" s="61"/>
      <c r="EK122" s="61"/>
      <c r="EL122" s="61"/>
      <c r="EM122" s="61"/>
      <c r="EN122" s="61"/>
      <c r="EO122" s="61"/>
      <c r="EP122" s="61"/>
      <c r="EQ122" s="61"/>
      <c r="ER122" s="61"/>
      <c r="ES122" s="61"/>
      <c r="EU122" s="61"/>
      <c r="EV122" s="61"/>
      <c r="EW122" s="61"/>
      <c r="EX122" s="61"/>
      <c r="EY122" s="61"/>
      <c r="EZ122" s="61"/>
      <c r="FA122" s="107"/>
      <c r="FB122" s="61"/>
      <c r="FC122" s="61"/>
      <c r="FD122" s="61"/>
      <c r="FE122" s="61"/>
      <c r="FF122" s="107"/>
      <c r="FG122" s="61"/>
      <c r="FH122" s="61"/>
      <c r="FI122" s="61"/>
      <c r="FJ122" s="61"/>
      <c r="FK122" s="107"/>
      <c r="FL122" s="61"/>
      <c r="FM122" s="61"/>
      <c r="FN122" s="61"/>
      <c r="FO122" s="61"/>
      <c r="FP122" s="107"/>
      <c r="FQ122" s="61"/>
      <c r="FR122" s="61"/>
      <c r="FS122" s="61"/>
      <c r="FT122" s="61"/>
      <c r="FU122" s="107"/>
      <c r="FV122" s="61"/>
      <c r="FW122" s="61"/>
      <c r="GD122" s="89"/>
      <c r="GI122" s="89"/>
      <c r="GN122" s="89"/>
      <c r="GQ122" s="95"/>
      <c r="GS122" s="89"/>
      <c r="GW122" s="93"/>
      <c r="HX122" s="138"/>
      <c r="HY122" s="138"/>
      <c r="HZ122" s="138"/>
      <c r="IA122" s="138"/>
      <c r="IB122" s="340"/>
      <c r="IC122" s="144"/>
      <c r="ID122" s="138"/>
    </row>
    <row r="123" spans="127:238" ht="30" customHeight="1">
      <c r="DW123" s="99"/>
      <c r="DX123" s="93"/>
      <c r="DY123" s="61"/>
      <c r="DZ123" s="61"/>
      <c r="EA123" s="61"/>
      <c r="EB123" s="61"/>
      <c r="EC123" s="61"/>
      <c r="ED123" s="61"/>
      <c r="EE123" s="61"/>
      <c r="EF123" s="61"/>
      <c r="EG123" s="61"/>
      <c r="EH123" s="61"/>
      <c r="EI123" s="61"/>
      <c r="EJ123" s="61"/>
      <c r="EK123" s="61"/>
      <c r="EL123" s="61"/>
      <c r="EM123" s="61"/>
      <c r="EN123" s="61"/>
      <c r="EO123" s="61"/>
      <c r="EP123" s="61"/>
      <c r="EQ123" s="61"/>
      <c r="ER123" s="61"/>
      <c r="ES123" s="61"/>
      <c r="EU123" s="61"/>
      <c r="EV123" s="61"/>
      <c r="EW123" s="61"/>
      <c r="EX123" s="61"/>
      <c r="EY123" s="61"/>
      <c r="EZ123" s="61"/>
      <c r="FA123" s="107"/>
      <c r="FB123" s="61"/>
      <c r="FC123" s="61"/>
      <c r="FD123" s="61"/>
      <c r="FE123" s="61"/>
      <c r="FF123" s="107"/>
      <c r="FG123" s="61"/>
      <c r="FH123" s="61"/>
      <c r="FI123" s="61"/>
      <c r="FJ123" s="61"/>
      <c r="FK123" s="107"/>
      <c r="FL123" s="61"/>
      <c r="FM123" s="61"/>
      <c r="FN123" s="61"/>
      <c r="FO123" s="61"/>
      <c r="FP123" s="107"/>
      <c r="FQ123" s="61"/>
      <c r="FR123" s="61"/>
      <c r="FS123" s="61"/>
      <c r="FT123" s="61"/>
      <c r="FU123" s="107"/>
      <c r="FV123" s="61"/>
      <c r="FW123" s="61"/>
      <c r="GD123" s="89"/>
      <c r="GI123" s="89"/>
      <c r="GN123" s="89"/>
      <c r="GQ123" s="95"/>
      <c r="GS123" s="89"/>
      <c r="GW123" s="93"/>
      <c r="HX123" s="138"/>
      <c r="HY123" s="138"/>
      <c r="HZ123" s="138"/>
      <c r="IA123" s="138"/>
      <c r="IB123" s="340"/>
      <c r="IC123" s="144"/>
      <c r="ID123" s="138"/>
    </row>
    <row r="124" spans="127:238" ht="30" customHeight="1">
      <c r="DW124" s="99"/>
      <c r="DX124" s="93"/>
      <c r="DY124" s="61"/>
      <c r="DZ124" s="61"/>
      <c r="EA124" s="61"/>
      <c r="EB124" s="61"/>
      <c r="EC124" s="61"/>
      <c r="ED124" s="61"/>
      <c r="EE124" s="61"/>
      <c r="EF124" s="61"/>
      <c r="EG124" s="61"/>
      <c r="EH124" s="61"/>
      <c r="EI124" s="61"/>
      <c r="EJ124" s="61"/>
      <c r="EK124" s="61"/>
      <c r="EL124" s="61"/>
      <c r="EM124" s="61"/>
      <c r="EN124" s="61"/>
      <c r="EO124" s="61"/>
      <c r="EP124" s="61"/>
      <c r="EQ124" s="61"/>
      <c r="ER124" s="61"/>
      <c r="ES124" s="61"/>
      <c r="EU124" s="61"/>
      <c r="EV124" s="61"/>
      <c r="EW124" s="61"/>
      <c r="EX124" s="61"/>
      <c r="EY124" s="61"/>
      <c r="EZ124" s="61"/>
      <c r="FA124" s="107"/>
      <c r="FB124" s="61"/>
      <c r="FC124" s="61"/>
      <c r="FD124" s="61"/>
      <c r="FE124" s="61"/>
      <c r="FF124" s="107"/>
      <c r="FG124" s="61"/>
      <c r="FH124" s="61"/>
      <c r="FI124" s="61"/>
      <c r="FJ124" s="61"/>
      <c r="FK124" s="107"/>
      <c r="FL124" s="61"/>
      <c r="FM124" s="61"/>
      <c r="FN124" s="61"/>
      <c r="FO124" s="61"/>
      <c r="FP124" s="107"/>
      <c r="FQ124" s="61"/>
      <c r="FR124" s="61"/>
      <c r="FS124" s="61"/>
      <c r="FT124" s="61"/>
      <c r="FU124" s="107"/>
      <c r="FV124" s="61"/>
      <c r="FW124" s="61"/>
      <c r="GD124" s="89"/>
      <c r="GI124" s="89"/>
      <c r="GN124" s="89"/>
      <c r="GQ124" s="95"/>
      <c r="GS124" s="89"/>
      <c r="GW124" s="93"/>
      <c r="HX124" s="138"/>
      <c r="HY124" s="138"/>
      <c r="HZ124" s="138"/>
      <c r="IA124" s="138"/>
      <c r="IB124" s="340"/>
      <c r="IC124" s="144"/>
      <c r="ID124" s="138"/>
    </row>
    <row r="125" spans="127:238" ht="30" customHeight="1">
      <c r="DW125" s="62"/>
      <c r="DX125" s="93"/>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89"/>
      <c r="EU125" s="61"/>
      <c r="EV125" s="61"/>
      <c r="EW125" s="61"/>
      <c r="EX125" s="61"/>
      <c r="EY125" s="61"/>
      <c r="EZ125" s="61"/>
      <c r="FA125" s="107"/>
      <c r="FB125" s="61"/>
      <c r="FC125" s="61"/>
      <c r="FD125" s="61"/>
      <c r="FE125" s="61"/>
      <c r="FF125" s="107"/>
      <c r="FG125" s="61"/>
      <c r="FH125" s="61"/>
      <c r="FI125" s="61"/>
      <c r="FJ125" s="61"/>
      <c r="FK125" s="107"/>
      <c r="FL125" s="61"/>
      <c r="FM125" s="61"/>
      <c r="FN125" s="61"/>
      <c r="FO125" s="61"/>
      <c r="FP125" s="107"/>
      <c r="FQ125" s="61"/>
      <c r="FR125" s="61"/>
      <c r="FS125" s="61"/>
      <c r="FT125" s="61"/>
      <c r="FU125" s="107"/>
      <c r="FV125" s="61"/>
      <c r="FW125" s="61"/>
      <c r="GD125" s="89"/>
      <c r="GI125" s="89"/>
      <c r="GN125" s="89"/>
      <c r="GQ125" s="95"/>
      <c r="GS125" s="89"/>
      <c r="GW125" s="93"/>
      <c r="HX125" s="138"/>
      <c r="HY125" s="138"/>
      <c r="HZ125" s="138"/>
      <c r="IA125" s="138"/>
      <c r="IB125" s="340"/>
      <c r="IC125" s="144"/>
      <c r="ID125" s="138"/>
    </row>
    <row r="126" spans="127:238" ht="30" customHeight="1">
      <c r="DW126" s="99"/>
      <c r="DX126" s="93"/>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99"/>
      <c r="EU126" s="61"/>
      <c r="EV126" s="61"/>
      <c r="EW126" s="61"/>
      <c r="EX126" s="61"/>
      <c r="EY126" s="61"/>
      <c r="EZ126" s="61"/>
      <c r="FA126" s="107"/>
      <c r="FB126" s="61"/>
      <c r="FC126" s="61"/>
      <c r="FD126" s="61"/>
      <c r="FE126" s="61"/>
      <c r="FF126" s="107"/>
      <c r="FG126" s="61"/>
      <c r="FH126" s="61"/>
      <c r="FI126" s="61"/>
      <c r="FJ126" s="61"/>
      <c r="FK126" s="107"/>
      <c r="FL126" s="61"/>
      <c r="FM126" s="61"/>
      <c r="FN126" s="61"/>
      <c r="FO126" s="61"/>
      <c r="FP126" s="107"/>
      <c r="FQ126" s="61"/>
      <c r="FR126" s="61"/>
      <c r="FS126" s="61"/>
      <c r="FT126" s="61"/>
      <c r="FU126" s="107"/>
      <c r="FV126" s="61"/>
      <c r="FW126" s="61"/>
      <c r="GD126" s="89"/>
      <c r="GI126" s="89"/>
      <c r="GN126" s="89"/>
      <c r="GQ126" s="95"/>
      <c r="GS126" s="89"/>
      <c r="GW126" s="93"/>
      <c r="HX126" s="138"/>
      <c r="HY126" s="138"/>
      <c r="HZ126" s="138"/>
      <c r="IA126" s="138"/>
      <c r="IB126" s="340"/>
      <c r="IC126" s="144"/>
      <c r="ID126" s="138"/>
    </row>
    <row r="127" spans="127:238" ht="30" customHeight="1">
      <c r="DW127" s="99"/>
      <c r="DX127" s="93"/>
      <c r="DY127" s="61"/>
      <c r="DZ127" s="61"/>
      <c r="EA127" s="61"/>
      <c r="EB127" s="61"/>
      <c r="EC127" s="61"/>
      <c r="ED127" s="61"/>
      <c r="EE127" s="61"/>
      <c r="EF127" s="61"/>
      <c r="EG127" s="61"/>
      <c r="EH127" s="61"/>
      <c r="EI127" s="61"/>
      <c r="EJ127" s="61"/>
      <c r="EK127" s="61"/>
      <c r="EL127" s="61"/>
      <c r="EM127" s="61"/>
      <c r="EN127" s="61"/>
      <c r="EO127" s="61"/>
      <c r="EP127" s="61"/>
      <c r="EQ127" s="61"/>
      <c r="ER127" s="61"/>
      <c r="ES127" s="61"/>
      <c r="ET127" s="99"/>
      <c r="EU127" s="61"/>
      <c r="EV127" s="61"/>
      <c r="EW127" s="61"/>
      <c r="EX127" s="61"/>
      <c r="EY127" s="61"/>
      <c r="EZ127" s="61"/>
      <c r="FA127" s="107"/>
      <c r="FB127" s="61"/>
      <c r="FC127" s="61"/>
      <c r="FD127" s="61"/>
      <c r="FE127" s="61"/>
      <c r="FF127" s="107"/>
      <c r="FG127" s="61"/>
      <c r="FH127" s="61"/>
      <c r="FI127" s="61"/>
      <c r="FJ127" s="61"/>
      <c r="FK127" s="107"/>
      <c r="FL127" s="61"/>
      <c r="FM127" s="61"/>
      <c r="FN127" s="61"/>
      <c r="FO127" s="61"/>
      <c r="FP127" s="107"/>
      <c r="FQ127" s="61"/>
      <c r="FR127" s="61"/>
      <c r="FS127" s="61"/>
      <c r="FT127" s="61"/>
      <c r="FU127" s="107"/>
      <c r="FV127" s="61"/>
      <c r="FW127" s="61"/>
      <c r="GW127" s="93"/>
      <c r="HX127" s="138"/>
      <c r="HY127" s="138"/>
      <c r="HZ127" s="138"/>
      <c r="IA127" s="138"/>
      <c r="IB127" s="340"/>
      <c r="IC127" s="144"/>
      <c r="ID127" s="138"/>
    </row>
    <row r="128" spans="127:238" ht="30" customHeight="1">
      <c r="DW128" s="62"/>
      <c r="DX128" s="93"/>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107"/>
      <c r="FB128" s="61"/>
      <c r="FC128" s="61"/>
      <c r="FD128" s="61"/>
      <c r="FE128" s="61"/>
      <c r="FF128" s="107"/>
      <c r="FG128" s="61"/>
      <c r="FH128" s="61"/>
      <c r="FI128" s="61"/>
      <c r="FJ128" s="61"/>
      <c r="FK128" s="107"/>
      <c r="FL128" s="61"/>
      <c r="FM128" s="61"/>
      <c r="FN128" s="61"/>
      <c r="FO128" s="61"/>
      <c r="FP128" s="107"/>
      <c r="FQ128" s="61"/>
      <c r="FR128" s="61"/>
      <c r="FS128" s="61"/>
      <c r="FT128" s="61"/>
      <c r="FU128" s="107"/>
      <c r="FV128" s="61"/>
      <c r="FW128" s="61"/>
      <c r="GW128" s="93"/>
      <c r="HX128" s="138"/>
      <c r="HY128" s="138"/>
      <c r="HZ128" s="138"/>
      <c r="IA128" s="138"/>
      <c r="IB128" s="340"/>
      <c r="IC128" s="144"/>
      <c r="ID128" s="138"/>
    </row>
    <row r="129" spans="127:205" ht="30" customHeight="1">
      <c r="DW129" s="63"/>
      <c r="DX129" s="89"/>
      <c r="DY129" s="89"/>
      <c r="DZ129" s="89"/>
      <c r="EA129" s="89"/>
      <c r="EB129" s="89"/>
      <c r="EC129" s="89"/>
      <c r="ED129" s="89"/>
      <c r="EE129" s="89"/>
      <c r="EF129" s="89"/>
      <c r="EG129" s="89"/>
      <c r="EH129" s="89"/>
      <c r="EI129" s="89"/>
      <c r="EJ129" s="89"/>
      <c r="EK129" s="89"/>
      <c r="EL129" s="89"/>
      <c r="EM129" s="89"/>
      <c r="EN129" s="89"/>
      <c r="EO129" s="61"/>
      <c r="EP129" s="61"/>
      <c r="EQ129" s="61"/>
      <c r="ER129" s="61"/>
      <c r="ES129" s="61"/>
      <c r="ET129" s="61"/>
      <c r="EU129" s="61"/>
      <c r="EV129" s="61"/>
      <c r="EW129" s="61"/>
      <c r="EX129" s="61"/>
      <c r="EY129" s="61"/>
      <c r="EZ129" s="61"/>
      <c r="FA129" s="107"/>
      <c r="FB129" s="61"/>
      <c r="FC129" s="61"/>
      <c r="FD129" s="61"/>
      <c r="FE129" s="61"/>
      <c r="FF129" s="107"/>
      <c r="FG129" s="61"/>
      <c r="FH129" s="61"/>
      <c r="FI129" s="61"/>
      <c r="FJ129" s="61"/>
      <c r="FK129" s="107"/>
      <c r="FL129" s="61"/>
      <c r="FM129" s="61"/>
      <c r="FN129" s="61"/>
      <c r="FO129" s="61"/>
      <c r="FP129" s="107"/>
      <c r="FQ129" s="61"/>
      <c r="FR129" s="61"/>
      <c r="FS129" s="61"/>
      <c r="FT129" s="61"/>
      <c r="FU129" s="107"/>
      <c r="FV129" s="61"/>
      <c r="FW129" s="61"/>
      <c r="FY129" s="98"/>
      <c r="FZ129" s="98"/>
      <c r="GA129" s="98"/>
      <c r="GB129" s="98"/>
      <c r="GC129" s="98"/>
      <c r="GD129" s="98"/>
      <c r="GE129" s="108"/>
      <c r="GH129" s="98"/>
      <c r="GI129" s="98"/>
      <c r="GJ129" s="108"/>
      <c r="GP129" s="98"/>
      <c r="GQ129" s="97"/>
      <c r="GR129" s="98"/>
      <c r="GS129" s="98"/>
      <c r="GT129" s="108"/>
      <c r="GU129" s="101"/>
      <c r="GV129" s="98"/>
      <c r="GW129" s="93"/>
    </row>
    <row r="130" spans="127:205" ht="30" customHeight="1">
      <c r="DW130" s="63"/>
      <c r="DX130" s="8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61"/>
      <c r="EU130" s="61"/>
      <c r="EV130" s="61"/>
      <c r="EW130" s="61"/>
      <c r="EX130" s="61"/>
      <c r="EY130" s="61"/>
      <c r="EZ130" s="61"/>
      <c r="FA130" s="107"/>
      <c r="FB130" s="61"/>
      <c r="FC130" s="61"/>
      <c r="FD130" s="61"/>
      <c r="FE130" s="61"/>
      <c r="FF130" s="107"/>
      <c r="FG130" s="61"/>
      <c r="FH130" s="61"/>
      <c r="FI130" s="61"/>
      <c r="FJ130" s="61"/>
      <c r="FK130" s="107"/>
      <c r="FL130" s="61"/>
      <c r="FM130" s="61"/>
      <c r="FN130" s="61"/>
      <c r="FO130" s="61"/>
      <c r="FP130" s="107"/>
      <c r="FQ130" s="61"/>
      <c r="FR130" s="61"/>
      <c r="FS130" s="61"/>
      <c r="FT130" s="61"/>
      <c r="FU130" s="107"/>
      <c r="FV130" s="61"/>
      <c r="FW130" s="61"/>
      <c r="FX130" s="99"/>
      <c r="FY130" s="105"/>
      <c r="FZ130" s="105"/>
      <c r="GA130" s="105"/>
      <c r="GB130" s="105"/>
      <c r="GC130" s="105"/>
      <c r="GD130" s="103"/>
      <c r="GE130" s="109"/>
      <c r="GH130" s="105"/>
      <c r="GI130" s="103"/>
      <c r="GJ130" s="109"/>
      <c r="GP130" s="104"/>
      <c r="GQ130" s="110"/>
      <c r="GR130" s="105"/>
      <c r="GS130" s="66"/>
      <c r="GT130" s="107"/>
      <c r="GU130" s="104"/>
      <c r="GV130" s="104"/>
      <c r="GW130" s="89"/>
    </row>
    <row r="131" spans="127:205" ht="30" customHeight="1">
      <c r="DW131" s="63"/>
      <c r="DX131" s="89"/>
      <c r="DY131" s="89"/>
      <c r="DZ131" s="89"/>
      <c r="EA131" s="89"/>
      <c r="EB131" s="89"/>
      <c r="EC131" s="89"/>
      <c r="ED131" s="89"/>
      <c r="EE131" s="89"/>
      <c r="EF131" s="89"/>
      <c r="EG131" s="89"/>
      <c r="EH131" s="89"/>
      <c r="EI131" s="89"/>
      <c r="EJ131" s="89"/>
      <c r="EK131" s="89"/>
      <c r="EL131" s="89"/>
      <c r="EM131" s="89"/>
      <c r="EN131" s="89"/>
      <c r="EO131" s="89"/>
      <c r="EP131" s="89"/>
      <c r="EQ131" s="89"/>
      <c r="ER131" s="89"/>
      <c r="ES131" s="89"/>
      <c r="ET131" s="61"/>
      <c r="EU131" s="61"/>
      <c r="EV131" s="61"/>
      <c r="EW131" s="61"/>
      <c r="EX131" s="61"/>
      <c r="EY131" s="61"/>
      <c r="EZ131" s="61"/>
      <c r="FA131" s="107"/>
      <c r="FB131" s="61"/>
      <c r="FC131" s="61"/>
      <c r="FD131" s="61"/>
      <c r="FE131" s="61"/>
      <c r="FF131" s="107"/>
      <c r="FG131" s="61"/>
      <c r="FH131" s="61"/>
      <c r="FI131" s="61"/>
      <c r="FJ131" s="61"/>
      <c r="FK131" s="107"/>
      <c r="FL131" s="61"/>
      <c r="FM131" s="61"/>
      <c r="FN131" s="61"/>
      <c r="FO131" s="61"/>
      <c r="FP131" s="107"/>
      <c r="FQ131" s="61"/>
      <c r="FR131" s="61"/>
      <c r="FS131" s="61"/>
      <c r="FT131" s="61"/>
      <c r="FU131" s="107"/>
      <c r="FV131" s="61"/>
      <c r="FW131" s="61"/>
      <c r="FX131" s="99"/>
      <c r="FY131" s="105"/>
      <c r="FZ131" s="105"/>
      <c r="GA131" s="105"/>
      <c r="GB131" s="105"/>
      <c r="GC131" s="105"/>
      <c r="GD131" s="103"/>
      <c r="GE131" s="109"/>
      <c r="GH131" s="105"/>
      <c r="GI131" s="103"/>
      <c r="GJ131" s="109"/>
      <c r="GP131" s="104"/>
      <c r="GQ131" s="110"/>
      <c r="GR131" s="105"/>
      <c r="GS131" s="66"/>
      <c r="GT131" s="107"/>
      <c r="GU131" s="104"/>
      <c r="GV131" s="104"/>
      <c r="GW131" s="89"/>
    </row>
    <row r="132" spans="127:205" ht="30" customHeight="1">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61"/>
      <c r="EU132" s="89"/>
      <c r="EW132" s="89"/>
      <c r="EX132" s="89"/>
      <c r="EZ132" s="89"/>
      <c r="FE132" s="89"/>
      <c r="FJ132" s="89"/>
      <c r="FO132" s="89"/>
      <c r="FT132" s="89"/>
      <c r="FX132" s="61"/>
      <c r="FY132" s="105"/>
      <c r="FZ132" s="105"/>
      <c r="GA132" s="105"/>
      <c r="GB132" s="105"/>
      <c r="GC132" s="105"/>
      <c r="GD132" s="103"/>
      <c r="GE132" s="109"/>
      <c r="GH132" s="105"/>
      <c r="GI132" s="103"/>
      <c r="GJ132" s="109"/>
      <c r="GP132" s="104"/>
      <c r="GQ132" s="110"/>
      <c r="GR132" s="105"/>
      <c r="GS132" s="66"/>
      <c r="GT132" s="107"/>
      <c r="GU132" s="104"/>
      <c r="GV132" s="104"/>
    </row>
    <row r="133" spans="127:205" ht="30" customHeight="1">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61"/>
      <c r="EU133" s="89"/>
      <c r="EW133" s="89"/>
      <c r="EX133" s="89"/>
      <c r="EZ133" s="89"/>
      <c r="FE133" s="89"/>
      <c r="FJ133" s="89"/>
      <c r="FO133" s="89"/>
      <c r="FT133" s="89"/>
      <c r="FX133" s="61"/>
      <c r="FY133" s="105"/>
      <c r="FZ133" s="105"/>
      <c r="GA133" s="105"/>
      <c r="GB133" s="105"/>
      <c r="GC133" s="105"/>
      <c r="GD133" s="103"/>
      <c r="GE133" s="109"/>
      <c r="GH133" s="105"/>
      <c r="GI133" s="103"/>
      <c r="GJ133" s="109"/>
      <c r="GP133" s="104"/>
      <c r="GQ133" s="110"/>
      <c r="GR133" s="105"/>
      <c r="GS133" s="66"/>
      <c r="GT133" s="107"/>
      <c r="GU133" s="104"/>
      <c r="GV133" s="104"/>
    </row>
    <row r="134" spans="127:205" ht="30" customHeight="1">
      <c r="DX134" s="89"/>
      <c r="DY134" s="89"/>
      <c r="DZ134" s="89"/>
      <c r="EA134" s="89"/>
      <c r="EB134" s="89"/>
      <c r="EC134" s="89"/>
      <c r="ED134" s="89"/>
      <c r="EE134" s="89"/>
      <c r="EF134" s="89"/>
      <c r="EG134" s="89"/>
      <c r="EH134" s="89"/>
      <c r="EI134" s="89"/>
      <c r="EJ134" s="89"/>
      <c r="EK134" s="89"/>
      <c r="EL134" s="89"/>
      <c r="EM134" s="89"/>
      <c r="EN134" s="89"/>
      <c r="EO134" s="89"/>
      <c r="EP134" s="89"/>
      <c r="EQ134" s="89"/>
      <c r="ER134" s="89"/>
      <c r="ES134" s="89"/>
      <c r="ET134" s="61"/>
      <c r="EU134" s="89"/>
      <c r="EW134" s="89"/>
      <c r="EX134" s="89"/>
      <c r="EZ134" s="89"/>
      <c r="FE134" s="89"/>
      <c r="FJ134" s="89"/>
      <c r="FO134" s="89"/>
      <c r="FT134" s="89"/>
      <c r="FX134" s="61"/>
      <c r="FY134" s="105"/>
      <c r="FZ134" s="105"/>
      <c r="GA134" s="105"/>
      <c r="GB134" s="105"/>
      <c r="GC134" s="105"/>
      <c r="GD134" s="103"/>
      <c r="GE134" s="109"/>
      <c r="GH134" s="105"/>
      <c r="GI134" s="103"/>
      <c r="GJ134" s="109"/>
      <c r="GP134" s="104"/>
      <c r="GQ134" s="110"/>
      <c r="GR134" s="105"/>
      <c r="GS134" s="66"/>
      <c r="GT134" s="107"/>
      <c r="GU134" s="104"/>
      <c r="GV134" s="104"/>
    </row>
    <row r="135" spans="127:205" ht="30" customHeight="1">
      <c r="EE135" s="89"/>
      <c r="EF135" s="89"/>
      <c r="EG135" s="89"/>
      <c r="EH135" s="89"/>
      <c r="EI135" s="89"/>
      <c r="EJ135" s="89"/>
      <c r="EK135" s="89"/>
      <c r="EL135" s="89"/>
      <c r="EM135" s="89"/>
      <c r="EN135" s="89"/>
      <c r="EO135" s="89"/>
      <c r="EP135" s="89"/>
      <c r="EQ135" s="89"/>
      <c r="ER135" s="89"/>
      <c r="ES135" s="89"/>
      <c r="ET135" s="61"/>
      <c r="EU135" s="89"/>
      <c r="EW135" s="89"/>
      <c r="EX135" s="89"/>
      <c r="EZ135" s="89"/>
      <c r="FE135" s="89"/>
      <c r="FJ135" s="89"/>
      <c r="FO135" s="89"/>
      <c r="FT135" s="89"/>
      <c r="FX135" s="61"/>
      <c r="FY135" s="105"/>
      <c r="FZ135" s="105"/>
      <c r="GA135" s="105"/>
      <c r="GB135" s="105"/>
      <c r="GC135" s="105"/>
      <c r="GD135" s="103"/>
      <c r="GE135" s="109"/>
      <c r="GH135" s="105"/>
      <c r="GI135" s="103"/>
      <c r="GJ135" s="109"/>
      <c r="GP135" s="104"/>
      <c r="GQ135" s="110"/>
      <c r="GR135" s="105"/>
      <c r="GS135" s="66"/>
      <c r="GT135" s="107"/>
      <c r="GU135" s="104"/>
      <c r="GV135" s="104"/>
    </row>
    <row r="136" spans="127:205" ht="30" customHeight="1">
      <c r="EE136" s="89"/>
      <c r="EF136" s="89"/>
      <c r="EG136" s="89"/>
      <c r="EH136" s="89"/>
      <c r="EI136" s="89"/>
      <c r="EJ136" s="89"/>
      <c r="EK136" s="89"/>
      <c r="EL136" s="89"/>
      <c r="EM136" s="89"/>
      <c r="EN136" s="89"/>
      <c r="EO136" s="89"/>
      <c r="EP136" s="89"/>
      <c r="EQ136" s="89"/>
      <c r="ER136" s="89"/>
      <c r="ES136" s="89"/>
      <c r="ET136" s="61"/>
      <c r="EU136" s="89"/>
      <c r="EW136" s="89"/>
      <c r="EX136" s="89"/>
      <c r="EZ136" s="89"/>
      <c r="FE136" s="89"/>
      <c r="FJ136" s="89"/>
      <c r="FO136" s="89"/>
      <c r="FT136" s="89"/>
      <c r="FX136" s="61"/>
      <c r="FY136" s="105"/>
      <c r="FZ136" s="105"/>
      <c r="GA136" s="105"/>
      <c r="GB136" s="105"/>
      <c r="GC136" s="105"/>
      <c r="GD136" s="103"/>
      <c r="GE136" s="109"/>
      <c r="GH136" s="105"/>
      <c r="GI136" s="103"/>
      <c r="GJ136" s="109"/>
      <c r="GP136" s="104"/>
      <c r="GQ136" s="110"/>
      <c r="GR136" s="105"/>
      <c r="GS136" s="66"/>
      <c r="GT136" s="107"/>
      <c r="GU136" s="104"/>
      <c r="GV136" s="104"/>
    </row>
    <row r="137" spans="127:205" ht="30" customHeight="1">
      <c r="EE137" s="89"/>
      <c r="EF137" s="89"/>
      <c r="EG137" s="89"/>
      <c r="EH137" s="89"/>
      <c r="EI137" s="89"/>
      <c r="EJ137" s="89"/>
      <c r="EK137" s="89"/>
      <c r="EL137" s="89"/>
      <c r="EM137" s="89"/>
      <c r="EN137" s="89"/>
      <c r="EO137" s="89"/>
      <c r="EP137" s="89"/>
      <c r="EQ137" s="89"/>
      <c r="ER137" s="89"/>
      <c r="ES137" s="89"/>
      <c r="ET137" s="61"/>
      <c r="EU137" s="89"/>
      <c r="EW137" s="89"/>
      <c r="EX137" s="89"/>
      <c r="EZ137" s="89"/>
      <c r="FE137" s="89"/>
      <c r="FJ137" s="89"/>
      <c r="FO137" s="89"/>
      <c r="FT137" s="89"/>
      <c r="FX137" s="61"/>
      <c r="FY137" s="105"/>
      <c r="FZ137" s="105"/>
      <c r="GA137" s="105"/>
      <c r="GB137" s="105"/>
      <c r="GC137" s="105"/>
      <c r="GD137" s="103"/>
      <c r="GE137" s="109"/>
      <c r="GH137" s="105"/>
      <c r="GI137" s="103"/>
      <c r="GJ137" s="109"/>
      <c r="GP137" s="104"/>
      <c r="GQ137" s="110"/>
      <c r="GR137" s="105"/>
      <c r="GS137" s="66"/>
      <c r="GT137" s="107"/>
      <c r="GU137" s="104"/>
      <c r="GV137" s="104"/>
    </row>
    <row r="138" spans="127:205" ht="30" customHeight="1">
      <c r="EE138" s="89"/>
      <c r="EF138" s="89"/>
      <c r="EG138" s="89"/>
      <c r="EH138" s="89"/>
      <c r="EI138" s="89"/>
      <c r="EJ138" s="89"/>
      <c r="EK138" s="89"/>
      <c r="EL138" s="89"/>
      <c r="EM138" s="89"/>
      <c r="EN138" s="89"/>
      <c r="EO138" s="89"/>
      <c r="EP138" s="89"/>
      <c r="EQ138" s="89"/>
      <c r="ER138" s="89"/>
      <c r="ES138" s="89"/>
      <c r="ET138" s="61"/>
      <c r="EU138" s="89"/>
      <c r="EW138" s="89"/>
      <c r="EX138" s="89"/>
      <c r="EZ138" s="89"/>
      <c r="FE138" s="89"/>
      <c r="FJ138" s="89"/>
      <c r="FO138" s="89"/>
      <c r="FT138" s="89"/>
      <c r="FX138" s="61"/>
      <c r="FY138" s="105"/>
      <c r="FZ138" s="105"/>
      <c r="GA138" s="105"/>
      <c r="GB138" s="105"/>
      <c r="GC138" s="105"/>
      <c r="GD138" s="103"/>
      <c r="GE138" s="109"/>
      <c r="GH138" s="105"/>
      <c r="GI138" s="103"/>
      <c r="GJ138" s="109"/>
      <c r="GP138" s="104"/>
      <c r="GQ138" s="110"/>
      <c r="GR138" s="105"/>
      <c r="GS138" s="66"/>
      <c r="GT138" s="107"/>
      <c r="GU138" s="104"/>
      <c r="GV138" s="104"/>
    </row>
    <row r="139" spans="127:205" ht="30" customHeight="1">
      <c r="EE139" s="89"/>
      <c r="EF139" s="89"/>
      <c r="EG139" s="89"/>
      <c r="EH139" s="89"/>
      <c r="EI139" s="89"/>
      <c r="EJ139" s="89"/>
      <c r="EK139" s="89"/>
      <c r="EL139" s="89"/>
      <c r="EM139" s="89"/>
      <c r="EN139" s="89"/>
      <c r="EO139" s="89"/>
      <c r="EP139" s="89"/>
      <c r="EQ139" s="89"/>
      <c r="ER139" s="89"/>
      <c r="ES139" s="89"/>
      <c r="ET139" s="61"/>
      <c r="EU139" s="89"/>
      <c r="EW139" s="89"/>
      <c r="EX139" s="89"/>
      <c r="EZ139" s="89"/>
      <c r="FE139" s="89"/>
      <c r="FJ139" s="89"/>
      <c r="FO139" s="89"/>
      <c r="FT139" s="89"/>
      <c r="FX139" s="61"/>
      <c r="FY139" s="105"/>
      <c r="FZ139" s="105"/>
      <c r="GA139" s="105"/>
      <c r="GB139" s="105"/>
      <c r="GC139" s="105"/>
      <c r="GD139" s="103"/>
      <c r="GE139" s="109"/>
      <c r="GH139" s="105"/>
      <c r="GI139" s="103"/>
      <c r="GJ139" s="109"/>
      <c r="GP139" s="104"/>
      <c r="GQ139" s="110"/>
      <c r="GR139" s="105"/>
      <c r="GS139" s="66"/>
      <c r="GT139" s="107"/>
      <c r="GU139" s="104"/>
      <c r="GV139" s="104"/>
    </row>
    <row r="140" spans="127:205" ht="30" customHeight="1">
      <c r="EE140" s="89"/>
      <c r="EF140" s="89"/>
      <c r="EG140" s="89"/>
      <c r="EH140" s="89"/>
      <c r="EI140" s="89"/>
      <c r="EJ140" s="89"/>
      <c r="EK140" s="89"/>
      <c r="EL140" s="89"/>
      <c r="EM140" s="89"/>
      <c r="EN140" s="89"/>
      <c r="EO140" s="89"/>
      <c r="EP140" s="89"/>
      <c r="EQ140" s="89"/>
      <c r="ER140" s="89"/>
      <c r="ES140" s="89"/>
      <c r="ET140" s="89"/>
      <c r="EU140" s="89"/>
      <c r="EW140" s="89"/>
      <c r="EX140" s="89"/>
      <c r="EZ140" s="89"/>
      <c r="FE140" s="89"/>
      <c r="FJ140" s="89"/>
      <c r="FO140" s="89"/>
      <c r="FT140" s="89"/>
      <c r="FX140" s="61"/>
      <c r="FY140" s="105"/>
      <c r="FZ140" s="105"/>
      <c r="GA140" s="105"/>
      <c r="GB140" s="105"/>
      <c r="GC140" s="105"/>
      <c r="GD140" s="103"/>
      <c r="GE140" s="109"/>
      <c r="GH140" s="105"/>
      <c r="GI140" s="103"/>
      <c r="GJ140" s="109"/>
      <c r="GP140" s="104"/>
      <c r="GQ140" s="110"/>
      <c r="GR140" s="105"/>
      <c r="GS140" s="66"/>
      <c r="GT140" s="107"/>
      <c r="GU140" s="104"/>
      <c r="GV140" s="104"/>
    </row>
    <row r="141" spans="127:205" ht="30" customHeight="1">
      <c r="EE141" s="89"/>
      <c r="EF141" s="89"/>
      <c r="EG141" s="89"/>
      <c r="EH141" s="89"/>
      <c r="EI141" s="89"/>
      <c r="EJ141" s="89"/>
      <c r="EK141" s="89"/>
      <c r="EL141" s="89"/>
      <c r="EM141" s="89"/>
      <c r="EN141" s="89"/>
      <c r="EO141" s="89"/>
      <c r="EP141" s="89"/>
      <c r="EQ141" s="89"/>
      <c r="ER141" s="89"/>
      <c r="ES141" s="89"/>
      <c r="ET141" s="89"/>
      <c r="EU141" s="89"/>
      <c r="EW141" s="89"/>
      <c r="EX141" s="89"/>
      <c r="EZ141" s="89"/>
      <c r="FE141" s="89"/>
      <c r="FJ141" s="89"/>
      <c r="FO141" s="89"/>
      <c r="FT141" s="89"/>
      <c r="FX141" s="61"/>
      <c r="FY141" s="105"/>
      <c r="FZ141" s="105"/>
      <c r="GA141" s="105"/>
      <c r="GB141" s="105"/>
      <c r="GC141" s="105"/>
      <c r="GD141" s="103"/>
      <c r="GE141" s="109"/>
      <c r="GH141" s="105"/>
      <c r="GI141" s="103"/>
      <c r="GJ141" s="109"/>
      <c r="GP141" s="104"/>
      <c r="GQ141" s="110"/>
      <c r="GR141" s="105"/>
      <c r="GS141" s="66"/>
      <c r="GT141" s="107"/>
      <c r="GU141" s="104"/>
      <c r="GV141" s="104"/>
    </row>
    <row r="142" spans="127:205" ht="30" customHeight="1">
      <c r="EE142" s="89"/>
      <c r="EF142" s="89"/>
      <c r="EG142" s="89"/>
      <c r="EH142" s="89"/>
      <c r="EI142" s="89"/>
      <c r="EJ142" s="89"/>
      <c r="EK142" s="89"/>
      <c r="EL142" s="89"/>
      <c r="EM142" s="89"/>
      <c r="EN142" s="89"/>
      <c r="EO142" s="89"/>
      <c r="EP142" s="89"/>
      <c r="EQ142" s="89"/>
      <c r="ER142" s="89"/>
      <c r="ES142" s="89"/>
      <c r="ET142" s="89"/>
      <c r="EU142" s="89"/>
      <c r="EW142" s="89"/>
      <c r="EX142" s="89"/>
      <c r="EZ142" s="89"/>
      <c r="FE142" s="89"/>
      <c r="FJ142" s="89"/>
      <c r="FO142" s="89"/>
      <c r="FT142" s="89"/>
      <c r="FX142" s="61"/>
      <c r="FY142" s="105"/>
      <c r="FZ142" s="105"/>
      <c r="GA142" s="105"/>
      <c r="GB142" s="105"/>
      <c r="GC142" s="105"/>
      <c r="GD142" s="103"/>
      <c r="GE142" s="109"/>
      <c r="GH142" s="105"/>
      <c r="GI142" s="103"/>
      <c r="GJ142" s="109"/>
      <c r="GP142" s="104"/>
      <c r="GQ142" s="110"/>
      <c r="GR142" s="105"/>
      <c r="GS142" s="66"/>
      <c r="GT142" s="107"/>
      <c r="GU142" s="104"/>
      <c r="GV142" s="104"/>
    </row>
    <row r="143" spans="127:205" ht="30" customHeight="1">
      <c r="EE143" s="89"/>
      <c r="EF143" s="89"/>
      <c r="EG143" s="89"/>
      <c r="EH143" s="89"/>
      <c r="EI143" s="89"/>
      <c r="EJ143" s="89"/>
      <c r="EK143" s="89"/>
      <c r="EL143" s="89"/>
      <c r="EM143" s="89"/>
      <c r="EN143" s="89"/>
      <c r="EO143" s="89"/>
      <c r="EP143" s="89"/>
      <c r="EQ143" s="89"/>
      <c r="ER143" s="89"/>
      <c r="ES143" s="89"/>
      <c r="ET143" s="89"/>
      <c r="EU143" s="89"/>
      <c r="EW143" s="89"/>
      <c r="EX143" s="89"/>
      <c r="EZ143" s="89"/>
      <c r="FE143" s="89"/>
      <c r="FJ143" s="89"/>
      <c r="FO143" s="89"/>
      <c r="FT143" s="89"/>
      <c r="FX143" s="61"/>
      <c r="FY143" s="105"/>
      <c r="FZ143" s="105"/>
      <c r="GA143" s="105"/>
      <c r="GB143" s="105"/>
      <c r="GC143" s="105"/>
      <c r="GD143" s="103"/>
      <c r="GE143" s="109"/>
      <c r="GH143" s="105"/>
      <c r="GI143" s="103"/>
      <c r="GJ143" s="109"/>
      <c r="GP143" s="104"/>
      <c r="GQ143" s="110"/>
      <c r="GR143" s="105"/>
      <c r="GS143" s="66"/>
      <c r="GT143" s="107"/>
      <c r="GU143" s="104"/>
      <c r="GV143" s="104"/>
    </row>
    <row r="144" spans="127:205" ht="30" customHeight="1">
      <c r="EE144" s="89"/>
      <c r="EF144" s="89"/>
      <c r="EG144" s="89"/>
      <c r="EH144" s="89"/>
      <c r="EI144" s="89"/>
      <c r="EJ144" s="89"/>
      <c r="EK144" s="89"/>
      <c r="EL144" s="89"/>
      <c r="EM144" s="89"/>
      <c r="EN144" s="89"/>
      <c r="EO144" s="89"/>
      <c r="EP144" s="89"/>
      <c r="EQ144" s="89"/>
      <c r="ER144" s="89"/>
      <c r="ES144" s="89"/>
      <c r="ET144" s="89"/>
      <c r="EU144" s="89"/>
      <c r="EW144" s="89"/>
      <c r="EX144" s="89"/>
      <c r="EZ144" s="89"/>
      <c r="FE144" s="89"/>
      <c r="FJ144" s="89"/>
      <c r="FO144" s="89"/>
      <c r="FT144" s="89"/>
      <c r="FY144" s="105"/>
      <c r="FZ144" s="105"/>
      <c r="GA144" s="105"/>
      <c r="GB144" s="105"/>
      <c r="GC144" s="105"/>
      <c r="GD144" s="103"/>
      <c r="GE144" s="109"/>
      <c r="GH144" s="105"/>
      <c r="GI144" s="103"/>
      <c r="GJ144" s="109"/>
      <c r="GP144" s="104"/>
      <c r="GQ144" s="110"/>
      <c r="GR144" s="105"/>
      <c r="GS144" s="66"/>
      <c r="GT144" s="107"/>
      <c r="GU144" s="104"/>
      <c r="GV144" s="104"/>
    </row>
    <row r="145" spans="135:205" ht="30" customHeight="1">
      <c r="EE145" s="89"/>
      <c r="EF145" s="89"/>
      <c r="EG145" s="89"/>
      <c r="EH145" s="89"/>
      <c r="EI145" s="89"/>
      <c r="EJ145" s="89"/>
      <c r="EK145" s="89"/>
      <c r="EL145" s="89"/>
      <c r="EM145" s="89"/>
      <c r="EN145" s="89"/>
      <c r="EO145" s="89"/>
      <c r="EP145" s="89"/>
      <c r="EQ145" s="89"/>
      <c r="ER145" s="89"/>
      <c r="ES145" s="89"/>
      <c r="ET145" s="89"/>
      <c r="EU145" s="89"/>
      <c r="EW145" s="89"/>
      <c r="EX145" s="89"/>
      <c r="EZ145" s="89"/>
      <c r="FE145" s="89"/>
      <c r="FJ145" s="89"/>
      <c r="FO145" s="89"/>
      <c r="FT145" s="89"/>
      <c r="FY145" s="105"/>
      <c r="FZ145" s="105"/>
      <c r="GA145" s="105"/>
      <c r="GB145" s="105"/>
      <c r="GC145" s="105"/>
      <c r="GD145" s="103"/>
      <c r="GE145" s="109"/>
      <c r="GH145" s="105"/>
      <c r="GI145" s="103"/>
      <c r="GJ145" s="109"/>
      <c r="GP145" s="104"/>
      <c r="GQ145" s="110"/>
      <c r="GR145" s="105"/>
      <c r="GS145" s="66"/>
      <c r="GT145" s="107"/>
      <c r="GU145" s="104"/>
      <c r="GV145" s="104"/>
    </row>
    <row r="146" spans="135:205" ht="30" customHeight="1">
      <c r="EE146" s="89"/>
      <c r="EF146" s="89"/>
      <c r="EG146" s="89"/>
      <c r="EH146" s="89"/>
      <c r="EI146" s="89"/>
      <c r="EJ146" s="89"/>
      <c r="EK146" s="89"/>
      <c r="EL146" s="89"/>
      <c r="EM146" s="89"/>
      <c r="EN146" s="89"/>
      <c r="EO146" s="89"/>
      <c r="EP146" s="89"/>
      <c r="EQ146" s="89"/>
      <c r="ER146" s="89"/>
      <c r="ES146" s="89"/>
      <c r="ET146" s="89"/>
      <c r="EU146" s="89"/>
      <c r="EW146" s="89"/>
      <c r="EX146" s="89"/>
      <c r="EZ146" s="89"/>
      <c r="FE146" s="89"/>
      <c r="FJ146" s="89"/>
      <c r="FO146" s="89"/>
      <c r="FT146" s="89"/>
      <c r="FY146" s="105"/>
      <c r="FZ146" s="105"/>
      <c r="GA146" s="105"/>
      <c r="GB146" s="105"/>
      <c r="GC146" s="105"/>
      <c r="GD146" s="103"/>
      <c r="GE146" s="109"/>
      <c r="GH146" s="105"/>
      <c r="GI146" s="103"/>
      <c r="GJ146" s="109"/>
      <c r="GP146" s="104"/>
      <c r="GQ146" s="110"/>
      <c r="GR146" s="105"/>
      <c r="GS146" s="66"/>
      <c r="GT146" s="107"/>
      <c r="GU146" s="104"/>
      <c r="GV146" s="104"/>
    </row>
    <row r="147" spans="135:205" ht="30" customHeight="1">
      <c r="EE147" s="89"/>
      <c r="EF147" s="89"/>
      <c r="EG147" s="89"/>
      <c r="EH147" s="89"/>
      <c r="EI147" s="89"/>
      <c r="EJ147" s="89"/>
      <c r="EK147" s="89"/>
      <c r="EL147" s="89"/>
      <c r="EM147" s="89"/>
      <c r="EN147" s="89"/>
      <c r="EO147" s="89"/>
      <c r="EP147" s="89"/>
      <c r="EQ147" s="89"/>
      <c r="ER147" s="89"/>
      <c r="ES147" s="89"/>
      <c r="ET147" s="89"/>
      <c r="EU147" s="89"/>
      <c r="EW147" s="89"/>
      <c r="EX147" s="89"/>
      <c r="EZ147" s="89"/>
      <c r="FE147" s="89"/>
      <c r="FJ147" s="89"/>
      <c r="FO147" s="89"/>
      <c r="FT147" s="89"/>
      <c r="FY147" s="105"/>
      <c r="FZ147" s="105"/>
      <c r="GA147" s="105"/>
      <c r="GB147" s="105"/>
      <c r="GC147" s="105"/>
      <c r="GD147" s="103"/>
      <c r="GE147" s="109"/>
      <c r="GH147" s="105"/>
      <c r="GI147" s="103"/>
      <c r="GJ147" s="109"/>
      <c r="GP147" s="104"/>
      <c r="GQ147" s="110"/>
      <c r="GR147" s="105"/>
      <c r="GS147" s="66"/>
      <c r="GT147" s="107"/>
      <c r="GU147" s="104"/>
      <c r="GV147" s="104"/>
    </row>
    <row r="148" spans="135:205" ht="30" customHeight="1">
      <c r="EE148" s="89"/>
      <c r="EF148" s="89"/>
      <c r="EG148" s="89"/>
      <c r="EH148" s="89"/>
      <c r="EI148" s="89"/>
      <c r="EJ148" s="89"/>
      <c r="EK148" s="89"/>
      <c r="EL148" s="89"/>
      <c r="EM148" s="89"/>
      <c r="EN148" s="89"/>
      <c r="EO148" s="89"/>
      <c r="EP148" s="89"/>
      <c r="EQ148" s="89"/>
      <c r="ER148" s="89"/>
      <c r="ES148" s="89"/>
      <c r="ET148" s="89"/>
      <c r="EU148" s="89"/>
      <c r="EW148" s="89"/>
      <c r="EX148" s="89"/>
      <c r="EZ148" s="89"/>
      <c r="FE148" s="89"/>
      <c r="FJ148" s="89"/>
      <c r="FO148" s="89"/>
      <c r="FT148" s="89"/>
      <c r="FY148" s="105"/>
      <c r="FZ148" s="105"/>
      <c r="GA148" s="105"/>
      <c r="GB148" s="105"/>
      <c r="GC148" s="105"/>
      <c r="GD148" s="103"/>
      <c r="GE148" s="109"/>
      <c r="GH148" s="105"/>
      <c r="GI148" s="103"/>
      <c r="GJ148" s="109"/>
      <c r="GP148" s="104"/>
      <c r="GQ148" s="110"/>
      <c r="GR148" s="105"/>
      <c r="GS148" s="66"/>
      <c r="GT148" s="107"/>
      <c r="GU148" s="104"/>
      <c r="GV148" s="104"/>
    </row>
    <row r="149" spans="135:205" ht="30" customHeight="1">
      <c r="EE149" s="89"/>
      <c r="EF149" s="89"/>
      <c r="EG149" s="89"/>
      <c r="EH149" s="89"/>
      <c r="EI149" s="89"/>
      <c r="EJ149" s="89"/>
      <c r="EK149" s="89"/>
      <c r="EL149" s="89"/>
      <c r="EM149" s="89"/>
      <c r="EN149" s="89"/>
      <c r="EO149" s="89"/>
      <c r="EP149" s="89"/>
      <c r="EQ149" s="89"/>
      <c r="ER149" s="89"/>
      <c r="ES149" s="89"/>
      <c r="ET149" s="89"/>
      <c r="EU149" s="89"/>
      <c r="EW149" s="89"/>
      <c r="EX149" s="89"/>
      <c r="EZ149" s="89"/>
      <c r="FE149" s="89"/>
      <c r="FJ149" s="89"/>
      <c r="FO149" s="89"/>
      <c r="FT149" s="89"/>
      <c r="FY149" s="105"/>
      <c r="FZ149" s="105"/>
      <c r="GA149" s="105"/>
      <c r="GB149" s="105"/>
      <c r="GC149" s="105"/>
      <c r="GD149" s="103"/>
      <c r="GE149" s="109"/>
      <c r="GH149" s="105"/>
      <c r="GI149" s="103"/>
      <c r="GJ149" s="109"/>
      <c r="GP149" s="104"/>
      <c r="GQ149" s="110"/>
      <c r="GR149" s="105"/>
      <c r="GS149" s="66"/>
      <c r="GT149" s="107"/>
      <c r="GU149" s="104"/>
      <c r="GV149" s="104"/>
    </row>
    <row r="150" spans="135:205" ht="30" customHeight="1">
      <c r="EE150" s="89"/>
      <c r="EF150" s="89"/>
      <c r="EG150" s="89"/>
      <c r="EH150" s="89"/>
      <c r="EI150" s="89"/>
      <c r="EJ150" s="89"/>
      <c r="EK150" s="89"/>
      <c r="EL150" s="89"/>
      <c r="EM150" s="89"/>
      <c r="EN150" s="89"/>
      <c r="EO150" s="89"/>
      <c r="EP150" s="89"/>
      <c r="EQ150" s="89"/>
      <c r="ER150" s="89"/>
      <c r="ES150" s="89"/>
      <c r="ET150" s="89"/>
      <c r="EU150" s="89"/>
      <c r="EW150" s="89"/>
      <c r="EX150" s="89"/>
      <c r="EZ150" s="89"/>
      <c r="FE150" s="89"/>
      <c r="FJ150" s="89"/>
      <c r="FO150" s="89"/>
      <c r="FT150" s="89"/>
      <c r="FY150" s="105"/>
      <c r="FZ150" s="105"/>
      <c r="GA150" s="105"/>
      <c r="GB150" s="105"/>
      <c r="GC150" s="105"/>
      <c r="GD150" s="103"/>
      <c r="GE150" s="109"/>
      <c r="GH150" s="105"/>
      <c r="GI150" s="103"/>
      <c r="GJ150" s="109"/>
      <c r="GP150" s="104"/>
      <c r="GQ150" s="110"/>
      <c r="GR150" s="105"/>
      <c r="GS150" s="66"/>
      <c r="GT150" s="107"/>
      <c r="GU150" s="104"/>
      <c r="GV150" s="104"/>
    </row>
    <row r="151" spans="135:205" ht="30" customHeight="1">
      <c r="EE151" s="89"/>
      <c r="EF151" s="89"/>
      <c r="EG151" s="89"/>
      <c r="EH151" s="89"/>
      <c r="EI151" s="89"/>
      <c r="EJ151" s="89"/>
      <c r="EK151" s="89"/>
      <c r="EL151" s="89"/>
      <c r="EM151" s="89"/>
      <c r="EN151" s="89"/>
      <c r="EO151" s="89"/>
      <c r="EP151" s="89"/>
      <c r="EQ151" s="89"/>
      <c r="ER151" s="89"/>
      <c r="ES151" s="89"/>
      <c r="ET151" s="89"/>
      <c r="EU151" s="89"/>
      <c r="EW151" s="89"/>
      <c r="EX151" s="89"/>
      <c r="EZ151" s="89"/>
      <c r="FE151" s="89"/>
      <c r="FJ151" s="89"/>
      <c r="FO151" s="89"/>
      <c r="FT151" s="89"/>
      <c r="FY151" s="105"/>
      <c r="FZ151" s="105"/>
      <c r="GA151" s="105"/>
      <c r="GB151" s="105"/>
      <c r="GC151" s="105"/>
      <c r="GD151" s="103"/>
      <c r="GE151" s="109"/>
      <c r="GH151" s="105"/>
      <c r="GI151" s="103"/>
      <c r="GJ151" s="109"/>
      <c r="GP151" s="104"/>
      <c r="GQ151" s="110"/>
      <c r="GR151" s="105"/>
      <c r="GS151" s="66"/>
      <c r="GT151" s="107"/>
      <c r="GU151" s="104"/>
      <c r="GV151" s="104"/>
    </row>
    <row r="152" spans="135:205">
      <c r="EE152" s="89"/>
      <c r="EF152" s="89"/>
      <c r="EG152" s="89"/>
      <c r="EH152" s="89"/>
      <c r="EI152" s="89"/>
      <c r="EJ152" s="89"/>
      <c r="EK152" s="89"/>
      <c r="EL152" s="89"/>
      <c r="EM152" s="89"/>
      <c r="EN152" s="89"/>
      <c r="EO152" s="89"/>
      <c r="EP152" s="89"/>
      <c r="EQ152" s="89"/>
      <c r="ER152" s="89"/>
      <c r="ES152" s="89"/>
      <c r="ET152" s="89"/>
      <c r="EU152" s="89"/>
      <c r="EW152" s="89"/>
      <c r="EX152" s="89"/>
      <c r="EZ152" s="89"/>
      <c r="FE152" s="89"/>
      <c r="FJ152" s="89"/>
      <c r="FO152" s="89"/>
      <c r="FT152" s="89"/>
      <c r="FY152" s="105"/>
      <c r="FZ152" s="105"/>
      <c r="GA152" s="105"/>
      <c r="GB152" s="105"/>
      <c r="GC152" s="105"/>
      <c r="GD152" s="103"/>
      <c r="GE152" s="109"/>
      <c r="GH152" s="105"/>
      <c r="GI152" s="103"/>
      <c r="GJ152" s="109"/>
      <c r="GP152" s="104"/>
      <c r="GQ152" s="110"/>
      <c r="GR152" s="105"/>
      <c r="GS152" s="66"/>
      <c r="GT152" s="107"/>
      <c r="GU152" s="104"/>
      <c r="GV152" s="104"/>
    </row>
    <row r="153" spans="135:205">
      <c r="EO153" s="89"/>
      <c r="EP153" s="89"/>
      <c r="EQ153" s="89"/>
      <c r="ER153" s="89"/>
      <c r="ES153" s="89"/>
      <c r="ET153" s="89"/>
      <c r="EU153" s="89"/>
      <c r="EW153" s="89"/>
      <c r="EX153" s="89"/>
      <c r="EZ153" s="89"/>
      <c r="FE153" s="89"/>
      <c r="FJ153" s="89"/>
      <c r="FO153" s="89"/>
      <c r="FT153" s="89"/>
      <c r="FY153" s="105"/>
      <c r="FZ153" s="105"/>
      <c r="GA153" s="105"/>
      <c r="GB153" s="105"/>
      <c r="GC153" s="105"/>
      <c r="GD153" s="103"/>
      <c r="GE153" s="109"/>
      <c r="GH153" s="105"/>
      <c r="GI153" s="103"/>
      <c r="GJ153" s="109"/>
      <c r="GP153" s="104"/>
      <c r="GQ153" s="110"/>
      <c r="GR153" s="105"/>
      <c r="GS153" s="66"/>
      <c r="GT153" s="107"/>
      <c r="GU153" s="104"/>
      <c r="GV153" s="104"/>
    </row>
    <row r="154" spans="135:205">
      <c r="ET154" s="89"/>
      <c r="EU154" s="89"/>
      <c r="EW154" s="89"/>
      <c r="EX154" s="89"/>
      <c r="EZ154" s="89"/>
      <c r="FE154" s="89"/>
      <c r="FJ154" s="89"/>
      <c r="FO154" s="89"/>
      <c r="FT154" s="89"/>
      <c r="FY154" s="105"/>
      <c r="FZ154" s="105"/>
      <c r="GA154" s="105"/>
      <c r="GB154" s="105"/>
      <c r="GC154" s="105"/>
      <c r="GD154" s="103"/>
      <c r="GE154" s="109"/>
      <c r="GH154" s="105"/>
      <c r="GI154" s="103"/>
      <c r="GJ154" s="109"/>
      <c r="GP154" s="104"/>
      <c r="GQ154" s="110"/>
      <c r="GR154" s="105"/>
      <c r="GS154" s="66"/>
      <c r="GT154" s="107"/>
      <c r="GU154" s="104"/>
      <c r="GV154" s="104"/>
    </row>
    <row r="155" spans="135:205">
      <c r="EE155" s="98"/>
      <c r="EF155" s="98"/>
      <c r="EG155" s="98"/>
      <c r="EH155" s="98"/>
      <c r="EI155" s="98"/>
      <c r="EJ155" s="98"/>
      <c r="EK155" s="98"/>
      <c r="EL155" s="98"/>
      <c r="EM155" s="98"/>
      <c r="EN155" s="98"/>
      <c r="ET155" s="89"/>
      <c r="EU155" s="89"/>
      <c r="EW155" s="89"/>
      <c r="EX155" s="89"/>
      <c r="EZ155" s="89"/>
      <c r="FE155" s="89"/>
      <c r="FJ155" s="89"/>
      <c r="FO155" s="89"/>
      <c r="FT155" s="89"/>
      <c r="FY155" s="105"/>
      <c r="FZ155" s="105"/>
      <c r="GA155" s="105"/>
      <c r="GB155" s="105"/>
      <c r="GC155" s="105"/>
      <c r="GD155" s="103"/>
      <c r="GE155" s="109"/>
      <c r="GH155" s="105"/>
      <c r="GI155" s="103"/>
      <c r="GJ155" s="109"/>
      <c r="GP155" s="104"/>
      <c r="GQ155" s="110"/>
      <c r="GR155" s="105"/>
      <c r="GS155" s="66"/>
      <c r="GT155" s="107"/>
      <c r="GU155" s="104"/>
      <c r="GV155" s="104"/>
    </row>
    <row r="156" spans="135:205">
      <c r="EE156" s="103"/>
      <c r="EF156" s="103"/>
      <c r="EG156" s="103"/>
      <c r="EH156" s="103"/>
      <c r="EI156" s="103"/>
      <c r="EJ156" s="103"/>
      <c r="EK156" s="103"/>
      <c r="EL156" s="103"/>
      <c r="EM156" s="103"/>
      <c r="EN156" s="103"/>
      <c r="EO156" s="98"/>
      <c r="EP156" s="98"/>
      <c r="EQ156" s="98"/>
      <c r="ER156" s="98"/>
      <c r="ES156" s="98"/>
      <c r="ET156" s="89"/>
      <c r="FY156" s="105"/>
      <c r="FZ156" s="105"/>
      <c r="GA156" s="105"/>
      <c r="GB156" s="105"/>
      <c r="GC156" s="105"/>
      <c r="GD156" s="103"/>
      <c r="GE156" s="109"/>
      <c r="GH156" s="105"/>
      <c r="GI156" s="103"/>
      <c r="GJ156" s="109"/>
      <c r="GP156" s="104"/>
      <c r="GQ156" s="110"/>
      <c r="GR156" s="105"/>
      <c r="GS156" s="66"/>
      <c r="GT156" s="107"/>
      <c r="GU156" s="104"/>
      <c r="GV156" s="104"/>
      <c r="GW156" s="98"/>
    </row>
    <row r="157" spans="135:205">
      <c r="EE157" s="103"/>
      <c r="EF157" s="103"/>
      <c r="EG157" s="103"/>
      <c r="EH157" s="103"/>
      <c r="EI157" s="103"/>
      <c r="EJ157" s="103"/>
      <c r="EK157" s="103"/>
      <c r="EL157" s="103"/>
      <c r="EM157" s="103"/>
      <c r="EN157" s="103"/>
      <c r="EO157" s="103"/>
      <c r="EP157" s="103"/>
      <c r="EQ157" s="103"/>
      <c r="ER157" s="103"/>
      <c r="ES157" s="103"/>
      <c r="ET157" s="89"/>
      <c r="FY157" s="105"/>
      <c r="FZ157" s="105"/>
      <c r="GA157" s="105"/>
      <c r="GB157" s="105"/>
      <c r="GC157" s="105"/>
      <c r="GD157" s="103"/>
      <c r="GE157" s="109"/>
      <c r="GH157" s="105"/>
      <c r="GI157" s="103"/>
      <c r="GJ157" s="109"/>
      <c r="GP157" s="104"/>
      <c r="GQ157" s="110"/>
      <c r="GR157" s="105"/>
      <c r="GS157" s="66"/>
      <c r="GT157" s="107"/>
      <c r="GU157" s="104"/>
      <c r="GV157" s="104"/>
      <c r="GW157" s="100"/>
    </row>
    <row r="158" spans="135:205">
      <c r="EE158" s="103"/>
      <c r="EF158" s="103"/>
      <c r="EG158" s="103"/>
      <c r="EH158" s="103"/>
      <c r="EI158" s="103"/>
      <c r="EJ158" s="103"/>
      <c r="EK158" s="103"/>
      <c r="EL158" s="103"/>
      <c r="EM158" s="103"/>
      <c r="EN158" s="103"/>
      <c r="EO158" s="103"/>
      <c r="EP158" s="103"/>
      <c r="EQ158" s="103"/>
      <c r="ER158" s="103"/>
      <c r="ES158" s="103"/>
      <c r="ET158" s="89"/>
      <c r="EU158" s="98"/>
      <c r="EV158" s="98"/>
      <c r="EW158" s="98"/>
      <c r="EX158" s="98"/>
      <c r="EY158" s="98"/>
      <c r="EZ158" s="98"/>
      <c r="FA158" s="108"/>
      <c r="FB158" s="98"/>
      <c r="FC158" s="98"/>
      <c r="FD158" s="98"/>
      <c r="FE158" s="98"/>
      <c r="FF158" s="108"/>
      <c r="FG158" s="98"/>
      <c r="FH158" s="98"/>
      <c r="FI158" s="98"/>
      <c r="FJ158" s="98"/>
      <c r="FK158" s="108"/>
      <c r="FL158" s="98"/>
      <c r="FM158" s="98"/>
      <c r="FN158" s="98"/>
      <c r="FO158" s="98"/>
      <c r="FP158" s="108"/>
      <c r="FQ158" s="98"/>
      <c r="FR158" s="98"/>
      <c r="FS158" s="98"/>
      <c r="FT158" s="98"/>
      <c r="FU158" s="108"/>
      <c r="FV158" s="98"/>
      <c r="FW158" s="98"/>
      <c r="FY158" s="105"/>
      <c r="FZ158" s="105"/>
      <c r="GA158" s="105"/>
      <c r="GB158" s="105"/>
      <c r="GC158" s="105"/>
      <c r="GD158" s="103"/>
      <c r="GE158" s="109"/>
      <c r="GH158" s="105"/>
      <c r="GI158" s="103"/>
      <c r="GJ158" s="109"/>
      <c r="GP158" s="104"/>
      <c r="GQ158" s="110"/>
      <c r="GR158" s="105"/>
      <c r="GS158" s="66"/>
      <c r="GT158" s="107"/>
      <c r="GU158" s="104"/>
      <c r="GV158" s="104"/>
      <c r="GW158" s="100"/>
    </row>
    <row r="159" spans="135:205">
      <c r="EE159" s="103"/>
      <c r="EF159" s="103"/>
      <c r="EG159" s="103"/>
      <c r="EH159" s="103"/>
      <c r="EI159" s="103"/>
      <c r="EJ159" s="103"/>
      <c r="EK159" s="103"/>
      <c r="EL159" s="103"/>
      <c r="EM159" s="103"/>
      <c r="EN159" s="103"/>
      <c r="EO159" s="103"/>
      <c r="EP159" s="103"/>
      <c r="EQ159" s="103"/>
      <c r="ER159" s="103"/>
      <c r="ES159" s="103"/>
      <c r="ET159" s="89"/>
      <c r="EU159" s="103"/>
      <c r="EV159" s="105"/>
      <c r="EW159" s="103"/>
      <c r="EX159" s="103"/>
      <c r="EY159" s="105"/>
      <c r="EZ159" s="103"/>
      <c r="FA159" s="109"/>
      <c r="FB159" s="105"/>
      <c r="FC159" s="105"/>
      <c r="FD159" s="105"/>
      <c r="FE159" s="103"/>
      <c r="FF159" s="109"/>
      <c r="FG159" s="105"/>
      <c r="FH159" s="105"/>
      <c r="FI159" s="105"/>
      <c r="FJ159" s="103"/>
      <c r="FK159" s="109"/>
      <c r="FL159" s="105"/>
      <c r="FM159" s="105"/>
      <c r="FN159" s="105"/>
      <c r="FO159" s="103"/>
      <c r="FP159" s="109"/>
      <c r="FQ159" s="105"/>
      <c r="FR159" s="105"/>
      <c r="FS159" s="105"/>
      <c r="FT159" s="103"/>
      <c r="FU159" s="109"/>
      <c r="FV159" s="105"/>
      <c r="FW159" s="105"/>
      <c r="FY159" s="105"/>
      <c r="FZ159" s="105"/>
      <c r="GA159" s="105"/>
      <c r="GB159" s="105"/>
      <c r="GC159" s="105"/>
      <c r="GD159" s="103"/>
      <c r="GE159" s="109"/>
      <c r="GH159" s="105"/>
      <c r="GI159" s="103"/>
      <c r="GJ159" s="109"/>
      <c r="GP159" s="104"/>
      <c r="GQ159" s="110"/>
      <c r="GR159" s="105"/>
      <c r="GS159" s="66"/>
      <c r="GT159" s="107"/>
      <c r="GU159" s="104"/>
      <c r="GV159" s="104"/>
      <c r="GW159" s="100"/>
    </row>
    <row r="160" spans="135:205">
      <c r="EE160" s="103"/>
      <c r="EF160" s="103"/>
      <c r="EG160" s="103"/>
      <c r="EH160" s="103"/>
      <c r="EI160" s="103"/>
      <c r="EJ160" s="103"/>
      <c r="EK160" s="103"/>
      <c r="EL160" s="103"/>
      <c r="EM160" s="103"/>
      <c r="EN160" s="103"/>
      <c r="EO160" s="103"/>
      <c r="EP160" s="103"/>
      <c r="EQ160" s="103"/>
      <c r="ER160" s="103"/>
      <c r="ES160" s="103"/>
      <c r="ET160" s="89"/>
      <c r="EU160" s="103"/>
      <c r="EV160" s="105"/>
      <c r="EW160" s="103"/>
      <c r="EX160" s="103"/>
      <c r="EY160" s="105"/>
      <c r="EZ160" s="103"/>
      <c r="FA160" s="109"/>
      <c r="FB160" s="105"/>
      <c r="FC160" s="105"/>
      <c r="FD160" s="105"/>
      <c r="FE160" s="103"/>
      <c r="FF160" s="109"/>
      <c r="FG160" s="105"/>
      <c r="FH160" s="105"/>
      <c r="FI160" s="105"/>
      <c r="FJ160" s="103"/>
      <c r="FK160" s="109"/>
      <c r="FL160" s="105"/>
      <c r="FM160" s="105"/>
      <c r="FN160" s="105"/>
      <c r="FO160" s="103"/>
      <c r="FP160" s="109"/>
      <c r="FQ160" s="105"/>
      <c r="FR160" s="105"/>
      <c r="FS160" s="105"/>
      <c r="FT160" s="103"/>
      <c r="FU160" s="109"/>
      <c r="FV160" s="105"/>
      <c r="FW160" s="105"/>
      <c r="FY160" s="105"/>
      <c r="FZ160" s="105"/>
      <c r="GA160" s="105"/>
      <c r="GB160" s="105"/>
      <c r="GC160" s="105"/>
      <c r="GD160" s="103"/>
      <c r="GE160" s="109"/>
      <c r="GH160" s="105"/>
      <c r="GI160" s="103"/>
      <c r="GJ160" s="109"/>
      <c r="GP160" s="104"/>
      <c r="GQ160" s="110"/>
      <c r="GR160" s="105"/>
      <c r="GS160" s="66"/>
      <c r="GT160" s="107"/>
      <c r="GU160" s="104"/>
      <c r="GV160" s="104"/>
      <c r="GW160" s="100"/>
    </row>
    <row r="161" spans="135:205">
      <c r="EE161" s="103"/>
      <c r="EF161" s="103"/>
      <c r="EG161" s="103"/>
      <c r="EH161" s="103"/>
      <c r="EI161" s="103"/>
      <c r="EJ161" s="103"/>
      <c r="EK161" s="103"/>
      <c r="EL161" s="103"/>
      <c r="EM161" s="103"/>
      <c r="EN161" s="103"/>
      <c r="EO161" s="103"/>
      <c r="EP161" s="103"/>
      <c r="EQ161" s="103"/>
      <c r="ER161" s="103"/>
      <c r="ES161" s="103"/>
      <c r="ET161" s="89"/>
      <c r="EU161" s="103"/>
      <c r="EV161" s="105"/>
      <c r="EW161" s="103"/>
      <c r="EX161" s="103"/>
      <c r="EY161" s="105"/>
      <c r="EZ161" s="103"/>
      <c r="FA161" s="109"/>
      <c r="FB161" s="105"/>
      <c r="FC161" s="105"/>
      <c r="FD161" s="105"/>
      <c r="FE161" s="103"/>
      <c r="FF161" s="109"/>
      <c r="FG161" s="105"/>
      <c r="FH161" s="105"/>
      <c r="FI161" s="105"/>
      <c r="FJ161" s="103"/>
      <c r="FK161" s="109"/>
      <c r="FL161" s="105"/>
      <c r="FM161" s="105"/>
      <c r="FN161" s="105"/>
      <c r="FO161" s="103"/>
      <c r="FP161" s="109"/>
      <c r="FQ161" s="105"/>
      <c r="FR161" s="105"/>
      <c r="FS161" s="105"/>
      <c r="FT161" s="103"/>
      <c r="FU161" s="109"/>
      <c r="FV161" s="105"/>
      <c r="FW161" s="105"/>
      <c r="FY161" s="105"/>
      <c r="FZ161" s="105"/>
      <c r="GA161" s="105"/>
      <c r="GB161" s="105"/>
      <c r="GC161" s="105"/>
      <c r="GD161" s="103"/>
      <c r="GE161" s="109"/>
      <c r="GH161" s="105"/>
      <c r="GI161" s="103"/>
      <c r="GJ161" s="109"/>
      <c r="GP161" s="104"/>
      <c r="GQ161" s="110"/>
      <c r="GR161" s="105"/>
      <c r="GS161" s="66"/>
      <c r="GT161" s="107"/>
      <c r="GU161" s="104"/>
      <c r="GV161" s="104"/>
      <c r="GW161" s="100"/>
    </row>
    <row r="162" spans="135:205">
      <c r="EE162" s="103"/>
      <c r="EF162" s="103"/>
      <c r="EG162" s="103"/>
      <c r="EH162" s="103"/>
      <c r="EI162" s="103"/>
      <c r="EJ162" s="103"/>
      <c r="EK162" s="103"/>
      <c r="EL162" s="103"/>
      <c r="EM162" s="103"/>
      <c r="EN162" s="103"/>
      <c r="EO162" s="103"/>
      <c r="EP162" s="103"/>
      <c r="EQ162" s="103"/>
      <c r="ER162" s="103"/>
      <c r="ES162" s="103"/>
      <c r="ET162" s="89"/>
      <c r="EU162" s="103"/>
      <c r="EV162" s="105"/>
      <c r="EW162" s="103"/>
      <c r="EX162" s="103"/>
      <c r="EY162" s="105"/>
      <c r="EZ162" s="103"/>
      <c r="FA162" s="109"/>
      <c r="FB162" s="105"/>
      <c r="FC162" s="105"/>
      <c r="FD162" s="105"/>
      <c r="FE162" s="103"/>
      <c r="FF162" s="109"/>
      <c r="FG162" s="105"/>
      <c r="FH162" s="105"/>
      <c r="FI162" s="105"/>
      <c r="FJ162" s="103"/>
      <c r="FK162" s="109"/>
      <c r="FL162" s="105"/>
      <c r="FM162" s="105"/>
      <c r="FN162" s="105"/>
      <c r="FO162" s="103"/>
      <c r="FP162" s="109"/>
      <c r="FQ162" s="105"/>
      <c r="FR162" s="105"/>
      <c r="FS162" s="105"/>
      <c r="FT162" s="103"/>
      <c r="FU162" s="109"/>
      <c r="FV162" s="105"/>
      <c r="FW162" s="105"/>
      <c r="FY162" s="105"/>
      <c r="FZ162" s="105"/>
      <c r="GA162" s="105"/>
      <c r="GB162" s="105"/>
      <c r="GC162" s="105"/>
      <c r="GD162" s="103"/>
      <c r="GE162" s="109"/>
      <c r="GH162" s="105"/>
      <c r="GI162" s="103"/>
      <c r="GJ162" s="109"/>
      <c r="GP162" s="104"/>
      <c r="GQ162" s="110"/>
      <c r="GR162" s="105"/>
      <c r="GS162" s="66"/>
      <c r="GT162" s="107"/>
      <c r="GU162" s="104"/>
      <c r="GV162" s="104"/>
      <c r="GW162" s="100"/>
    </row>
    <row r="163" spans="135:205">
      <c r="EE163" s="103"/>
      <c r="EF163" s="103"/>
      <c r="EG163" s="103"/>
      <c r="EH163" s="103"/>
      <c r="EI163" s="103"/>
      <c r="EJ163" s="103"/>
      <c r="EK163" s="103"/>
      <c r="EL163" s="103"/>
      <c r="EM163" s="103"/>
      <c r="EN163" s="103"/>
      <c r="EO163" s="103"/>
      <c r="EP163" s="103"/>
      <c r="EQ163" s="103"/>
      <c r="ER163" s="103"/>
      <c r="ES163" s="103"/>
      <c r="ET163" s="89"/>
      <c r="EU163" s="103"/>
      <c r="EV163" s="105"/>
      <c r="EW163" s="103"/>
      <c r="EX163" s="103"/>
      <c r="EY163" s="105"/>
      <c r="EZ163" s="103"/>
      <c r="FA163" s="109"/>
      <c r="FB163" s="105"/>
      <c r="FC163" s="105"/>
      <c r="FD163" s="105"/>
      <c r="FE163" s="103"/>
      <c r="FF163" s="109"/>
      <c r="FG163" s="105"/>
      <c r="FH163" s="105"/>
      <c r="FI163" s="105"/>
      <c r="FJ163" s="103"/>
      <c r="FK163" s="109"/>
      <c r="FL163" s="105"/>
      <c r="FM163" s="105"/>
      <c r="FN163" s="105"/>
      <c r="FO163" s="103"/>
      <c r="FP163" s="109"/>
      <c r="FQ163" s="105"/>
      <c r="FR163" s="105"/>
      <c r="FS163" s="105"/>
      <c r="FT163" s="103"/>
      <c r="FU163" s="109"/>
      <c r="FV163" s="105"/>
      <c r="FW163" s="105"/>
      <c r="FY163" s="105"/>
      <c r="FZ163" s="105"/>
      <c r="GA163" s="105"/>
      <c r="GB163" s="105"/>
      <c r="GC163" s="105"/>
      <c r="GD163" s="103"/>
      <c r="GE163" s="109"/>
      <c r="GH163" s="105"/>
      <c r="GI163" s="103"/>
      <c r="GJ163" s="109"/>
      <c r="GP163" s="104"/>
      <c r="GQ163" s="110"/>
      <c r="GR163" s="105"/>
      <c r="GS163" s="66"/>
      <c r="GT163" s="107"/>
      <c r="GU163" s="104"/>
      <c r="GV163" s="104"/>
      <c r="GW163" s="100"/>
    </row>
    <row r="164" spans="135:205">
      <c r="EE164" s="103"/>
      <c r="EF164" s="103"/>
      <c r="EG164" s="103"/>
      <c r="EH164" s="103"/>
      <c r="EI164" s="103"/>
      <c r="EJ164" s="103"/>
      <c r="EK164" s="103"/>
      <c r="EL164" s="103"/>
      <c r="EM164" s="103"/>
      <c r="EN164" s="103"/>
      <c r="EO164" s="103"/>
      <c r="EP164" s="103"/>
      <c r="EQ164" s="103"/>
      <c r="ER164" s="103"/>
      <c r="ES164" s="103"/>
      <c r="EU164" s="103"/>
      <c r="EV164" s="105"/>
      <c r="EW164" s="103"/>
      <c r="EX164" s="103"/>
      <c r="EY164" s="105"/>
      <c r="EZ164" s="103"/>
      <c r="FA164" s="109"/>
      <c r="FB164" s="105"/>
      <c r="FC164" s="105"/>
      <c r="FD164" s="105"/>
      <c r="FE164" s="103"/>
      <c r="FF164" s="109"/>
      <c r="FG164" s="105"/>
      <c r="FH164" s="105"/>
      <c r="FI164" s="105"/>
      <c r="FJ164" s="103"/>
      <c r="FK164" s="109"/>
      <c r="FL164" s="105"/>
      <c r="FM164" s="105"/>
      <c r="FN164" s="105"/>
      <c r="FO164" s="103"/>
      <c r="FP164" s="109"/>
      <c r="FQ164" s="105"/>
      <c r="FR164" s="105"/>
      <c r="FS164" s="105"/>
      <c r="FT164" s="103"/>
      <c r="FU164" s="109"/>
      <c r="FV164" s="105"/>
      <c r="FW164" s="105"/>
      <c r="FY164" s="105"/>
      <c r="FZ164" s="105"/>
      <c r="GA164" s="105"/>
      <c r="GB164" s="105"/>
      <c r="GC164" s="105"/>
      <c r="GD164" s="103"/>
      <c r="GE164" s="109"/>
      <c r="GH164" s="105"/>
      <c r="GI164" s="103"/>
      <c r="GJ164" s="109"/>
      <c r="GP164" s="104"/>
      <c r="GQ164" s="110"/>
      <c r="GR164" s="105"/>
      <c r="GS164" s="66"/>
      <c r="GT164" s="107"/>
      <c r="GU164" s="104"/>
      <c r="GV164" s="104"/>
      <c r="GW164" s="100"/>
    </row>
    <row r="165" spans="135:205">
      <c r="EE165" s="103"/>
      <c r="EF165" s="103"/>
      <c r="EG165" s="103"/>
      <c r="EH165" s="103"/>
      <c r="EI165" s="103"/>
      <c r="EJ165" s="103"/>
      <c r="EK165" s="103"/>
      <c r="EL165" s="103"/>
      <c r="EM165" s="103"/>
      <c r="EN165" s="103"/>
      <c r="EO165" s="103"/>
      <c r="EP165" s="103"/>
      <c r="EQ165" s="103"/>
      <c r="ER165" s="103"/>
      <c r="ES165" s="103"/>
      <c r="EU165" s="103"/>
      <c r="EV165" s="105"/>
      <c r="EW165" s="103"/>
      <c r="EX165" s="103"/>
      <c r="EY165" s="105"/>
      <c r="EZ165" s="103"/>
      <c r="FA165" s="109"/>
      <c r="FB165" s="105"/>
      <c r="FC165" s="105"/>
      <c r="FD165" s="105"/>
      <c r="FE165" s="103"/>
      <c r="FF165" s="109"/>
      <c r="FG165" s="105"/>
      <c r="FH165" s="105"/>
      <c r="FI165" s="105"/>
      <c r="FJ165" s="103"/>
      <c r="FK165" s="109"/>
      <c r="FL165" s="105"/>
      <c r="FM165" s="105"/>
      <c r="FN165" s="105"/>
      <c r="FO165" s="103"/>
      <c r="FP165" s="109"/>
      <c r="FQ165" s="105"/>
      <c r="FR165" s="105"/>
      <c r="FS165" s="105"/>
      <c r="FT165" s="103"/>
      <c r="FU165" s="109"/>
      <c r="FV165" s="105"/>
      <c r="FW165" s="105"/>
      <c r="FY165" s="105"/>
      <c r="FZ165" s="105"/>
      <c r="GA165" s="105"/>
      <c r="GB165" s="105"/>
      <c r="GC165" s="105"/>
      <c r="GD165" s="103"/>
      <c r="GE165" s="109"/>
      <c r="GH165" s="105"/>
      <c r="GI165" s="103"/>
      <c r="GJ165" s="109"/>
      <c r="GP165" s="104"/>
      <c r="GQ165" s="110"/>
      <c r="GR165" s="105"/>
      <c r="GS165" s="66"/>
      <c r="GT165" s="107"/>
      <c r="GU165" s="104"/>
      <c r="GV165" s="104"/>
      <c r="GW165" s="100"/>
    </row>
    <row r="166" spans="135:205">
      <c r="EE166" s="103"/>
      <c r="EF166" s="103"/>
      <c r="EG166" s="103"/>
      <c r="EH166" s="103"/>
      <c r="EI166" s="103"/>
      <c r="EJ166" s="103"/>
      <c r="EK166" s="103"/>
      <c r="EL166" s="103"/>
      <c r="EM166" s="103"/>
      <c r="EN166" s="103"/>
      <c r="EO166" s="103"/>
      <c r="EP166" s="103"/>
      <c r="EQ166" s="103"/>
      <c r="ER166" s="103"/>
      <c r="ES166" s="103"/>
      <c r="ET166" s="98"/>
      <c r="EU166" s="103"/>
      <c r="EV166" s="105"/>
      <c r="EW166" s="103"/>
      <c r="EX166" s="103"/>
      <c r="EY166" s="105"/>
      <c r="EZ166" s="103"/>
      <c r="FA166" s="109"/>
      <c r="FB166" s="105"/>
      <c r="FC166" s="105"/>
      <c r="FD166" s="105"/>
      <c r="FE166" s="103"/>
      <c r="FF166" s="109"/>
      <c r="FG166" s="105"/>
      <c r="FH166" s="105"/>
      <c r="FI166" s="105"/>
      <c r="FJ166" s="103"/>
      <c r="FK166" s="109"/>
      <c r="FL166" s="105"/>
      <c r="FM166" s="105"/>
      <c r="FN166" s="105"/>
      <c r="FO166" s="103"/>
      <c r="FP166" s="109"/>
      <c r="FQ166" s="105"/>
      <c r="FR166" s="105"/>
      <c r="FS166" s="105"/>
      <c r="FT166" s="103"/>
      <c r="FU166" s="109"/>
      <c r="FV166" s="105"/>
      <c r="FW166" s="105"/>
      <c r="FY166" s="105"/>
      <c r="FZ166" s="105"/>
      <c r="GA166" s="105"/>
      <c r="GB166" s="105"/>
      <c r="GC166" s="105"/>
      <c r="GD166" s="103"/>
      <c r="GE166" s="109"/>
      <c r="GH166" s="105"/>
      <c r="GI166" s="103"/>
      <c r="GJ166" s="109"/>
      <c r="GP166" s="104"/>
      <c r="GQ166" s="110"/>
      <c r="GR166" s="105"/>
      <c r="GS166" s="66"/>
      <c r="GT166" s="107"/>
      <c r="GU166" s="104"/>
      <c r="GV166" s="104"/>
      <c r="GW166" s="100"/>
    </row>
    <row r="167" spans="135:205">
      <c r="EE167" s="103"/>
      <c r="EF167" s="103"/>
      <c r="EG167" s="103"/>
      <c r="EH167" s="103"/>
      <c r="EI167" s="103"/>
      <c r="EJ167" s="103"/>
      <c r="EK167" s="103"/>
      <c r="EL167" s="103"/>
      <c r="EM167" s="103"/>
      <c r="EN167" s="103"/>
      <c r="EO167" s="103"/>
      <c r="EP167" s="103"/>
      <c r="EQ167" s="103"/>
      <c r="ER167" s="103"/>
      <c r="ES167" s="103"/>
      <c r="ET167" s="103"/>
      <c r="EU167" s="103"/>
      <c r="EV167" s="105"/>
      <c r="EW167" s="103"/>
      <c r="EX167" s="103"/>
      <c r="EY167" s="105"/>
      <c r="EZ167" s="103"/>
      <c r="FA167" s="109"/>
      <c r="FB167" s="105"/>
      <c r="FC167" s="105"/>
      <c r="FD167" s="105"/>
      <c r="FE167" s="103"/>
      <c r="FF167" s="109"/>
      <c r="FG167" s="105"/>
      <c r="FH167" s="105"/>
      <c r="FI167" s="105"/>
      <c r="FJ167" s="103"/>
      <c r="FK167" s="109"/>
      <c r="FL167" s="105"/>
      <c r="FM167" s="105"/>
      <c r="FN167" s="105"/>
      <c r="FO167" s="103"/>
      <c r="FP167" s="109"/>
      <c r="FQ167" s="105"/>
      <c r="FR167" s="105"/>
      <c r="FS167" s="105"/>
      <c r="FT167" s="103"/>
      <c r="FU167" s="109"/>
      <c r="FV167" s="105"/>
      <c r="FW167" s="105"/>
      <c r="FY167" s="105"/>
      <c r="FZ167" s="105"/>
      <c r="GA167" s="105"/>
      <c r="GB167" s="105"/>
      <c r="GC167" s="105"/>
      <c r="GD167" s="103"/>
      <c r="GE167" s="109"/>
      <c r="GH167" s="105"/>
      <c r="GI167" s="103"/>
      <c r="GJ167" s="109"/>
      <c r="GP167" s="104"/>
      <c r="GQ167" s="110"/>
      <c r="GR167" s="105"/>
      <c r="GS167" s="66"/>
      <c r="GT167" s="107"/>
      <c r="GU167" s="104"/>
      <c r="GV167" s="104"/>
      <c r="GW167" s="100"/>
    </row>
    <row r="168" spans="135:205">
      <c r="EE168" s="103"/>
      <c r="EF168" s="103"/>
      <c r="EG168" s="103"/>
      <c r="EH168" s="103"/>
      <c r="EI168" s="103"/>
      <c r="EJ168" s="103"/>
      <c r="EK168" s="103"/>
      <c r="EL168" s="103"/>
      <c r="EM168" s="103"/>
      <c r="EN168" s="103"/>
      <c r="EO168" s="103"/>
      <c r="EP168" s="103"/>
      <c r="EQ168" s="103"/>
      <c r="ER168" s="103"/>
      <c r="ES168" s="103"/>
      <c r="ET168" s="103"/>
      <c r="EU168" s="103"/>
      <c r="EV168" s="105"/>
      <c r="EW168" s="103"/>
      <c r="EX168" s="103"/>
      <c r="EY168" s="105"/>
      <c r="EZ168" s="103"/>
      <c r="FA168" s="109"/>
      <c r="FB168" s="105"/>
      <c r="FC168" s="105"/>
      <c r="FD168" s="105"/>
      <c r="FE168" s="103"/>
      <c r="FF168" s="109"/>
      <c r="FG168" s="105"/>
      <c r="FH168" s="105"/>
      <c r="FI168" s="105"/>
      <c r="FJ168" s="103"/>
      <c r="FK168" s="109"/>
      <c r="FL168" s="105"/>
      <c r="FM168" s="105"/>
      <c r="FN168" s="105"/>
      <c r="FO168" s="103"/>
      <c r="FP168" s="109"/>
      <c r="FQ168" s="105"/>
      <c r="FR168" s="105"/>
      <c r="FS168" s="105"/>
      <c r="FT168" s="103"/>
      <c r="FU168" s="109"/>
      <c r="FV168" s="105"/>
      <c r="FW168" s="105"/>
      <c r="FY168" s="105"/>
      <c r="FZ168" s="105"/>
      <c r="GA168" s="105"/>
      <c r="GB168" s="105"/>
      <c r="GC168" s="105"/>
      <c r="GD168" s="103"/>
      <c r="GE168" s="109"/>
      <c r="GH168" s="105"/>
      <c r="GI168" s="103"/>
      <c r="GJ168" s="109"/>
      <c r="GP168" s="104"/>
      <c r="GQ168" s="110"/>
      <c r="GR168" s="105"/>
      <c r="GS168" s="66"/>
      <c r="GT168" s="107"/>
      <c r="GU168" s="104"/>
      <c r="GV168" s="104"/>
      <c r="GW168" s="100"/>
    </row>
    <row r="169" spans="135:205">
      <c r="EE169" s="103"/>
      <c r="EF169" s="103"/>
      <c r="EG169" s="103"/>
      <c r="EH169" s="103"/>
      <c r="EI169" s="103"/>
      <c r="EJ169" s="103"/>
      <c r="EK169" s="103"/>
      <c r="EL169" s="103"/>
      <c r="EM169" s="103"/>
      <c r="EN169" s="103"/>
      <c r="EO169" s="103"/>
      <c r="EP169" s="103"/>
      <c r="EQ169" s="103"/>
      <c r="ER169" s="103"/>
      <c r="ES169" s="103"/>
      <c r="ET169" s="103"/>
      <c r="EU169" s="103"/>
      <c r="EV169" s="105"/>
      <c r="EW169" s="103"/>
      <c r="EX169" s="103"/>
      <c r="EY169" s="105"/>
      <c r="EZ169" s="103"/>
      <c r="FA169" s="109"/>
      <c r="FB169" s="105"/>
      <c r="FC169" s="105"/>
      <c r="FD169" s="105"/>
      <c r="FE169" s="103"/>
      <c r="FF169" s="109"/>
      <c r="FG169" s="105"/>
      <c r="FH169" s="105"/>
      <c r="FI169" s="105"/>
      <c r="FJ169" s="103"/>
      <c r="FK169" s="109"/>
      <c r="FL169" s="105"/>
      <c r="FM169" s="105"/>
      <c r="FN169" s="105"/>
      <c r="FO169" s="103"/>
      <c r="FP169" s="109"/>
      <c r="FQ169" s="105"/>
      <c r="FR169" s="105"/>
      <c r="FS169" s="105"/>
      <c r="FT169" s="103"/>
      <c r="FU169" s="109"/>
      <c r="FV169" s="105"/>
      <c r="FW169" s="105"/>
      <c r="FY169" s="105"/>
      <c r="FZ169" s="105"/>
      <c r="GA169" s="105"/>
      <c r="GB169" s="105"/>
      <c r="GC169" s="105"/>
      <c r="GD169" s="103"/>
      <c r="GE169" s="109"/>
      <c r="GH169" s="105"/>
      <c r="GI169" s="103"/>
      <c r="GJ169" s="109"/>
      <c r="GP169" s="104"/>
      <c r="GQ169" s="110"/>
      <c r="GR169" s="105"/>
      <c r="GS169" s="66"/>
      <c r="GT169" s="107"/>
      <c r="GU169" s="104"/>
      <c r="GV169" s="104"/>
      <c r="GW169" s="100"/>
    </row>
    <row r="170" spans="135:205">
      <c r="EE170" s="103"/>
      <c r="EF170" s="103"/>
      <c r="EG170" s="103"/>
      <c r="EH170" s="103"/>
      <c r="EI170" s="103"/>
      <c r="EJ170" s="103"/>
      <c r="EK170" s="103"/>
      <c r="EL170" s="103"/>
      <c r="EM170" s="103"/>
      <c r="EN170" s="103"/>
      <c r="EO170" s="103"/>
      <c r="EP170" s="103"/>
      <c r="EQ170" s="103"/>
      <c r="ER170" s="103"/>
      <c r="ES170" s="103"/>
      <c r="ET170" s="103"/>
      <c r="EU170" s="103"/>
      <c r="EV170" s="105"/>
      <c r="EW170" s="103"/>
      <c r="EX170" s="103"/>
      <c r="EY170" s="105"/>
      <c r="EZ170" s="103"/>
      <c r="FA170" s="109"/>
      <c r="FB170" s="105"/>
      <c r="FC170" s="105"/>
      <c r="FD170" s="105"/>
      <c r="FE170" s="103"/>
      <c r="FF170" s="109"/>
      <c r="FG170" s="105"/>
      <c r="FH170" s="105"/>
      <c r="FI170" s="105"/>
      <c r="FJ170" s="103"/>
      <c r="FK170" s="109"/>
      <c r="FL170" s="105"/>
      <c r="FM170" s="105"/>
      <c r="FN170" s="105"/>
      <c r="FO170" s="103"/>
      <c r="FP170" s="109"/>
      <c r="FQ170" s="105"/>
      <c r="FR170" s="105"/>
      <c r="FS170" s="105"/>
      <c r="FT170" s="103"/>
      <c r="FU170" s="109"/>
      <c r="FV170" s="105"/>
      <c r="FW170" s="105"/>
      <c r="FX170" s="98"/>
      <c r="FY170" s="105"/>
      <c r="FZ170" s="105"/>
      <c r="GA170" s="105"/>
      <c r="GB170" s="105"/>
      <c r="GC170" s="105"/>
      <c r="GD170" s="103"/>
      <c r="GE170" s="109"/>
      <c r="GH170" s="105"/>
      <c r="GI170" s="103"/>
      <c r="GJ170" s="109"/>
      <c r="GP170" s="104"/>
      <c r="GQ170" s="110"/>
      <c r="GR170" s="105"/>
      <c r="GS170" s="66"/>
      <c r="GT170" s="107"/>
      <c r="GU170" s="104"/>
      <c r="GV170" s="104"/>
      <c r="GW170" s="100"/>
    </row>
    <row r="171" spans="135:205">
      <c r="EE171" s="103"/>
      <c r="EF171" s="103"/>
      <c r="EG171" s="103"/>
      <c r="EH171" s="103"/>
      <c r="EI171" s="103"/>
      <c r="EJ171" s="103"/>
      <c r="EK171" s="103"/>
      <c r="EL171" s="103"/>
      <c r="EM171" s="103"/>
      <c r="EN171" s="103"/>
      <c r="EO171" s="103"/>
      <c r="EP171" s="103"/>
      <c r="EQ171" s="103"/>
      <c r="ER171" s="103"/>
      <c r="ES171" s="103"/>
      <c r="ET171" s="103"/>
      <c r="EU171" s="103"/>
      <c r="EV171" s="105"/>
      <c r="EW171" s="103"/>
      <c r="EX171" s="103"/>
      <c r="EY171" s="105"/>
      <c r="EZ171" s="103"/>
      <c r="FA171" s="109"/>
      <c r="FB171" s="105"/>
      <c r="FC171" s="105"/>
      <c r="FD171" s="105"/>
      <c r="FE171" s="103"/>
      <c r="FF171" s="109"/>
      <c r="FG171" s="105"/>
      <c r="FH171" s="105"/>
      <c r="FI171" s="105"/>
      <c r="FJ171" s="103"/>
      <c r="FK171" s="109"/>
      <c r="FL171" s="105"/>
      <c r="FM171" s="105"/>
      <c r="FN171" s="105"/>
      <c r="FO171" s="103"/>
      <c r="FP171" s="109"/>
      <c r="FQ171" s="105"/>
      <c r="FR171" s="105"/>
      <c r="FS171" s="105"/>
      <c r="FT171" s="103"/>
      <c r="FU171" s="109"/>
      <c r="FV171" s="105"/>
      <c r="FW171" s="105"/>
      <c r="FX171" s="105"/>
      <c r="FY171" s="105"/>
      <c r="FZ171" s="105"/>
      <c r="GA171" s="105"/>
      <c r="GB171" s="105"/>
      <c r="GC171" s="105"/>
      <c r="GD171" s="103"/>
      <c r="GE171" s="109"/>
      <c r="GH171" s="105"/>
      <c r="GI171" s="103"/>
      <c r="GJ171" s="109"/>
      <c r="GP171" s="104"/>
      <c r="GQ171" s="110"/>
      <c r="GR171" s="105"/>
      <c r="GS171" s="66"/>
      <c r="GT171" s="107"/>
      <c r="GU171" s="104"/>
      <c r="GV171" s="104"/>
      <c r="GW171" s="100"/>
    </row>
    <row r="172" spans="135:205">
      <c r="EE172" s="103"/>
      <c r="EF172" s="103"/>
      <c r="EG172" s="103"/>
      <c r="EH172" s="103"/>
      <c r="EI172" s="103"/>
      <c r="EJ172" s="103"/>
      <c r="EK172" s="103"/>
      <c r="EL172" s="103"/>
      <c r="EM172" s="103"/>
      <c r="EN172" s="103"/>
      <c r="EO172" s="103"/>
      <c r="EP172" s="103"/>
      <c r="EQ172" s="103"/>
      <c r="ER172" s="103"/>
      <c r="ES172" s="103"/>
      <c r="ET172" s="103"/>
      <c r="EU172" s="103"/>
      <c r="EV172" s="105"/>
      <c r="EW172" s="103"/>
      <c r="EX172" s="103"/>
      <c r="EY172" s="105"/>
      <c r="EZ172" s="103"/>
      <c r="FA172" s="109"/>
      <c r="FB172" s="105"/>
      <c r="FC172" s="105"/>
      <c r="FD172" s="105"/>
      <c r="FE172" s="103"/>
      <c r="FF172" s="109"/>
      <c r="FG172" s="105"/>
      <c r="FH172" s="105"/>
      <c r="FI172" s="105"/>
      <c r="FJ172" s="103"/>
      <c r="FK172" s="109"/>
      <c r="FL172" s="105"/>
      <c r="FM172" s="105"/>
      <c r="FN172" s="105"/>
      <c r="FO172" s="103"/>
      <c r="FP172" s="109"/>
      <c r="FQ172" s="105"/>
      <c r="FR172" s="105"/>
      <c r="FS172" s="105"/>
      <c r="FT172" s="103"/>
      <c r="FU172" s="109"/>
      <c r="FV172" s="105"/>
      <c r="FW172" s="105"/>
      <c r="FX172" s="105"/>
      <c r="FY172" s="105"/>
      <c r="FZ172" s="105"/>
      <c r="GA172" s="105"/>
      <c r="GB172" s="105"/>
      <c r="GC172" s="105"/>
      <c r="GD172" s="103"/>
      <c r="GE172" s="109"/>
      <c r="GH172" s="105"/>
      <c r="GI172" s="103"/>
      <c r="GJ172" s="109"/>
      <c r="GP172" s="104"/>
      <c r="GQ172" s="110"/>
      <c r="GR172" s="105"/>
      <c r="GS172" s="66"/>
      <c r="GT172" s="107"/>
      <c r="GU172" s="104"/>
      <c r="GV172" s="104"/>
      <c r="GW172" s="100"/>
    </row>
    <row r="173" spans="135:205">
      <c r="EE173" s="103"/>
      <c r="EF173" s="103"/>
      <c r="EG173" s="103"/>
      <c r="EH173" s="103"/>
      <c r="EI173" s="103"/>
      <c r="EJ173" s="103"/>
      <c r="EK173" s="103"/>
      <c r="EL173" s="103"/>
      <c r="EM173" s="103"/>
      <c r="EN173" s="103"/>
      <c r="EO173" s="103"/>
      <c r="EP173" s="103"/>
      <c r="EQ173" s="103"/>
      <c r="ER173" s="103"/>
      <c r="ES173" s="103"/>
      <c r="ET173" s="103"/>
      <c r="EU173" s="103"/>
      <c r="EV173" s="105"/>
      <c r="EW173" s="103"/>
      <c r="EX173" s="103"/>
      <c r="EY173" s="105"/>
      <c r="EZ173" s="103"/>
      <c r="FA173" s="109"/>
      <c r="FB173" s="105"/>
      <c r="FC173" s="105"/>
      <c r="FD173" s="105"/>
      <c r="FE173" s="103"/>
      <c r="FF173" s="109"/>
      <c r="FG173" s="105"/>
      <c r="FH173" s="105"/>
      <c r="FI173" s="105"/>
      <c r="FJ173" s="103"/>
      <c r="FK173" s="109"/>
      <c r="FL173" s="105"/>
      <c r="FM173" s="105"/>
      <c r="FN173" s="105"/>
      <c r="FO173" s="103"/>
      <c r="FP173" s="109"/>
      <c r="FQ173" s="105"/>
      <c r="FR173" s="105"/>
      <c r="FS173" s="105"/>
      <c r="FT173" s="103"/>
      <c r="FU173" s="109"/>
      <c r="FV173" s="105"/>
      <c r="FW173" s="105"/>
      <c r="FX173" s="105"/>
      <c r="FY173" s="105"/>
      <c r="FZ173" s="105"/>
      <c r="GA173" s="105"/>
      <c r="GB173" s="105"/>
      <c r="GC173" s="105"/>
      <c r="GD173" s="103"/>
      <c r="GE173" s="109"/>
      <c r="GH173" s="105"/>
      <c r="GI173" s="103"/>
      <c r="GJ173" s="109"/>
      <c r="GP173" s="104"/>
      <c r="GQ173" s="110"/>
      <c r="GR173" s="105"/>
      <c r="GS173" s="66"/>
      <c r="GT173" s="107"/>
      <c r="GU173" s="104"/>
      <c r="GV173" s="104"/>
      <c r="GW173" s="100"/>
    </row>
    <row r="174" spans="135:205">
      <c r="EE174" s="103"/>
      <c r="EF174" s="103"/>
      <c r="EG174" s="103"/>
      <c r="EH174" s="103"/>
      <c r="EI174" s="103"/>
      <c r="EJ174" s="103"/>
      <c r="EK174" s="103"/>
      <c r="EL174" s="103"/>
      <c r="EM174" s="103"/>
      <c r="EN174" s="103"/>
      <c r="EO174" s="103"/>
      <c r="EP174" s="103"/>
      <c r="EQ174" s="103"/>
      <c r="ER174" s="103"/>
      <c r="ES174" s="103"/>
      <c r="ET174" s="103"/>
      <c r="EU174" s="103"/>
      <c r="EV174" s="105"/>
      <c r="EW174" s="103"/>
      <c r="EX174" s="103"/>
      <c r="EY174" s="105"/>
      <c r="EZ174" s="103"/>
      <c r="FA174" s="109"/>
      <c r="FB174" s="105"/>
      <c r="FC174" s="105"/>
      <c r="FD174" s="105"/>
      <c r="FE174" s="103"/>
      <c r="FF174" s="109"/>
      <c r="FG174" s="105"/>
      <c r="FH174" s="105"/>
      <c r="FI174" s="105"/>
      <c r="FJ174" s="103"/>
      <c r="FK174" s="109"/>
      <c r="FL174" s="105"/>
      <c r="FM174" s="105"/>
      <c r="FN174" s="105"/>
      <c r="FO174" s="103"/>
      <c r="FP174" s="109"/>
      <c r="FQ174" s="105"/>
      <c r="FR174" s="105"/>
      <c r="FS174" s="105"/>
      <c r="FT174" s="103"/>
      <c r="FU174" s="109"/>
      <c r="FV174" s="105"/>
      <c r="FW174" s="105"/>
      <c r="FX174" s="105"/>
      <c r="FY174" s="105"/>
      <c r="FZ174" s="105"/>
      <c r="GA174" s="105"/>
      <c r="GB174" s="105"/>
      <c r="GC174" s="105"/>
      <c r="GD174" s="103"/>
      <c r="GE174" s="109"/>
      <c r="GH174" s="105"/>
      <c r="GI174" s="103"/>
      <c r="GJ174" s="109"/>
      <c r="GP174" s="104"/>
      <c r="GQ174" s="110"/>
      <c r="GR174" s="105"/>
      <c r="GS174" s="66"/>
      <c r="GT174" s="107"/>
      <c r="GU174" s="104"/>
      <c r="GV174" s="104"/>
      <c r="GW174" s="100"/>
    </row>
    <row r="175" spans="135:205">
      <c r="EE175" s="103"/>
      <c r="EF175" s="103"/>
      <c r="EG175" s="103"/>
      <c r="EH175" s="103"/>
      <c r="EI175" s="103"/>
      <c r="EJ175" s="103"/>
      <c r="EK175" s="103"/>
      <c r="EL175" s="103"/>
      <c r="EM175" s="103"/>
      <c r="EN175" s="103"/>
      <c r="EO175" s="103"/>
      <c r="EP175" s="103"/>
      <c r="EQ175" s="103"/>
      <c r="ER175" s="103"/>
      <c r="ES175" s="103"/>
      <c r="ET175" s="103"/>
      <c r="EU175" s="103"/>
      <c r="EV175" s="105"/>
      <c r="EW175" s="103"/>
      <c r="EX175" s="103"/>
      <c r="EY175" s="105"/>
      <c r="EZ175" s="103"/>
      <c r="FA175" s="109"/>
      <c r="FB175" s="105"/>
      <c r="FC175" s="105"/>
      <c r="FD175" s="105"/>
      <c r="FE175" s="103"/>
      <c r="FF175" s="109"/>
      <c r="FG175" s="105"/>
      <c r="FH175" s="105"/>
      <c r="FI175" s="105"/>
      <c r="FJ175" s="103"/>
      <c r="FK175" s="109"/>
      <c r="FL175" s="105"/>
      <c r="FM175" s="105"/>
      <c r="FN175" s="105"/>
      <c r="FO175" s="103"/>
      <c r="FP175" s="109"/>
      <c r="FQ175" s="105"/>
      <c r="FR175" s="105"/>
      <c r="FS175" s="105"/>
      <c r="FT175" s="103"/>
      <c r="FU175" s="109"/>
      <c r="FV175" s="105"/>
      <c r="FW175" s="105"/>
      <c r="FX175" s="105"/>
      <c r="FY175" s="105"/>
      <c r="FZ175" s="105"/>
      <c r="GA175" s="105"/>
      <c r="GB175" s="105"/>
      <c r="GC175" s="105"/>
      <c r="GD175" s="103"/>
      <c r="GE175" s="109"/>
      <c r="GH175" s="105"/>
      <c r="GI175" s="103"/>
      <c r="GJ175" s="109"/>
      <c r="GP175" s="104"/>
      <c r="GQ175" s="110"/>
      <c r="GR175" s="105"/>
      <c r="GS175" s="66"/>
      <c r="GT175" s="107"/>
      <c r="GU175" s="104"/>
      <c r="GV175" s="104"/>
      <c r="GW175" s="100"/>
    </row>
    <row r="176" spans="135:205">
      <c r="EE176" s="103"/>
      <c r="EF176" s="103"/>
      <c r="EG176" s="103"/>
      <c r="EH176" s="103"/>
      <c r="EI176" s="103"/>
      <c r="EJ176" s="103"/>
      <c r="EK176" s="103"/>
      <c r="EL176" s="103"/>
      <c r="EM176" s="103"/>
      <c r="EN176" s="103"/>
      <c r="EO176" s="103"/>
      <c r="EP176" s="103"/>
      <c r="EQ176" s="103"/>
      <c r="ER176" s="103"/>
      <c r="ES176" s="103"/>
      <c r="ET176" s="103"/>
      <c r="EU176" s="103"/>
      <c r="EV176" s="105"/>
      <c r="EW176" s="103"/>
      <c r="EX176" s="103"/>
      <c r="EY176" s="105"/>
      <c r="EZ176" s="103"/>
      <c r="FA176" s="109"/>
      <c r="FB176" s="105"/>
      <c r="FC176" s="105"/>
      <c r="FD176" s="105"/>
      <c r="FE176" s="103"/>
      <c r="FF176" s="109"/>
      <c r="FG176" s="105"/>
      <c r="FH176" s="105"/>
      <c r="FI176" s="105"/>
      <c r="FJ176" s="103"/>
      <c r="FK176" s="109"/>
      <c r="FL176" s="105"/>
      <c r="FM176" s="105"/>
      <c r="FN176" s="105"/>
      <c r="FO176" s="103"/>
      <c r="FP176" s="109"/>
      <c r="FQ176" s="105"/>
      <c r="FR176" s="105"/>
      <c r="FS176" s="105"/>
      <c r="FT176" s="103"/>
      <c r="FU176" s="109"/>
      <c r="FV176" s="105"/>
      <c r="FW176" s="105"/>
      <c r="FX176" s="105"/>
      <c r="FY176" s="105"/>
      <c r="FZ176" s="105"/>
      <c r="GA176" s="105"/>
      <c r="GB176" s="105"/>
      <c r="GC176" s="105"/>
      <c r="GD176" s="103"/>
      <c r="GE176" s="109"/>
      <c r="GH176" s="105"/>
      <c r="GI176" s="103"/>
      <c r="GJ176" s="109"/>
      <c r="GP176" s="104"/>
      <c r="GQ176" s="110"/>
      <c r="GR176" s="105"/>
      <c r="GS176" s="66"/>
      <c r="GT176" s="107"/>
      <c r="GU176" s="104"/>
      <c r="GV176" s="104"/>
      <c r="GW176" s="100"/>
    </row>
    <row r="177" spans="135:205">
      <c r="EE177" s="103"/>
      <c r="EF177" s="103"/>
      <c r="EG177" s="103"/>
      <c r="EH177" s="103"/>
      <c r="EI177" s="103"/>
      <c r="EJ177" s="103"/>
      <c r="EK177" s="103"/>
      <c r="EL177" s="103"/>
      <c r="EM177" s="103"/>
      <c r="EN177" s="103"/>
      <c r="EO177" s="103"/>
      <c r="EP177" s="103"/>
      <c r="EQ177" s="103"/>
      <c r="ER177" s="103"/>
      <c r="ES177" s="103"/>
      <c r="ET177" s="103"/>
      <c r="EU177" s="103"/>
      <c r="EV177" s="105"/>
      <c r="EW177" s="103"/>
      <c r="EX177" s="103"/>
      <c r="EY177" s="105"/>
      <c r="EZ177" s="103"/>
      <c r="FA177" s="109"/>
      <c r="FB177" s="105"/>
      <c r="FC177" s="105"/>
      <c r="FD177" s="105"/>
      <c r="FE177" s="103"/>
      <c r="FF177" s="109"/>
      <c r="FG177" s="105"/>
      <c r="FH177" s="105"/>
      <c r="FI177" s="105"/>
      <c r="FJ177" s="103"/>
      <c r="FK177" s="109"/>
      <c r="FL177" s="105"/>
      <c r="FM177" s="105"/>
      <c r="FN177" s="105"/>
      <c r="FO177" s="103"/>
      <c r="FP177" s="109"/>
      <c r="FQ177" s="105"/>
      <c r="FR177" s="105"/>
      <c r="FS177" s="105"/>
      <c r="FT177" s="103"/>
      <c r="FU177" s="109"/>
      <c r="FV177" s="105"/>
      <c r="FW177" s="105"/>
      <c r="FX177" s="105"/>
      <c r="FY177" s="105"/>
      <c r="FZ177" s="105"/>
      <c r="GA177" s="105"/>
      <c r="GB177" s="105"/>
      <c r="GC177" s="105"/>
      <c r="GD177" s="103"/>
      <c r="GE177" s="109"/>
      <c r="GH177" s="105"/>
      <c r="GI177" s="103"/>
      <c r="GJ177" s="109"/>
      <c r="GW177" s="100"/>
    </row>
    <row r="178" spans="135:205">
      <c r="EE178" s="103"/>
      <c r="EF178" s="103"/>
      <c r="EG178" s="103"/>
      <c r="EH178" s="103"/>
      <c r="EI178" s="103"/>
      <c r="EJ178" s="103"/>
      <c r="EK178" s="103"/>
      <c r="EL178" s="103"/>
      <c r="EM178" s="103"/>
      <c r="EN178" s="103"/>
      <c r="EO178" s="103"/>
      <c r="EP178" s="103"/>
      <c r="EQ178" s="103"/>
      <c r="ER178" s="103"/>
      <c r="ES178" s="103"/>
      <c r="ET178" s="103"/>
      <c r="EU178" s="103"/>
      <c r="EV178" s="105"/>
      <c r="EW178" s="103"/>
      <c r="EX178" s="103"/>
      <c r="EY178" s="105"/>
      <c r="EZ178" s="103"/>
      <c r="FA178" s="109"/>
      <c r="FB178" s="105"/>
      <c r="FC178" s="105"/>
      <c r="FD178" s="105"/>
      <c r="FE178" s="103"/>
      <c r="FF178" s="109"/>
      <c r="FG178" s="105"/>
      <c r="FH178" s="105"/>
      <c r="FI178" s="105"/>
      <c r="FJ178" s="103"/>
      <c r="FK178" s="109"/>
      <c r="FL178" s="105"/>
      <c r="FM178" s="105"/>
      <c r="FN178" s="105"/>
      <c r="FO178" s="103"/>
      <c r="FP178" s="109"/>
      <c r="FQ178" s="105"/>
      <c r="FR178" s="105"/>
      <c r="FS178" s="105"/>
      <c r="FT178" s="103"/>
      <c r="FU178" s="109"/>
      <c r="FV178" s="105"/>
      <c r="FW178" s="105"/>
      <c r="FX178" s="105"/>
      <c r="FY178" s="105"/>
      <c r="FZ178" s="105"/>
      <c r="GA178" s="105"/>
      <c r="GB178" s="105"/>
      <c r="GC178" s="105"/>
      <c r="GD178" s="103"/>
      <c r="GE178" s="109"/>
      <c r="GH178" s="105"/>
      <c r="GI178" s="103"/>
      <c r="GJ178" s="109"/>
      <c r="GW178" s="100"/>
    </row>
    <row r="179" spans="135:205">
      <c r="EE179" s="103"/>
      <c r="EF179" s="103"/>
      <c r="EG179" s="103"/>
      <c r="EH179" s="103"/>
      <c r="EI179" s="103"/>
      <c r="EJ179" s="103"/>
      <c r="EK179" s="103"/>
      <c r="EL179" s="103"/>
      <c r="EM179" s="103"/>
      <c r="EN179" s="103"/>
      <c r="EO179" s="103"/>
      <c r="EP179" s="103"/>
      <c r="EQ179" s="103"/>
      <c r="ER179" s="103"/>
      <c r="ES179" s="103"/>
      <c r="ET179" s="103"/>
      <c r="EU179" s="103"/>
      <c r="EV179" s="105"/>
      <c r="EW179" s="103"/>
      <c r="EX179" s="103"/>
      <c r="EY179" s="105"/>
      <c r="EZ179" s="103"/>
      <c r="FA179" s="109"/>
      <c r="FB179" s="105"/>
      <c r="FC179" s="105"/>
      <c r="FD179" s="105"/>
      <c r="FE179" s="103"/>
      <c r="FF179" s="109"/>
      <c r="FG179" s="105"/>
      <c r="FH179" s="105"/>
      <c r="FI179" s="105"/>
      <c r="FJ179" s="103"/>
      <c r="FK179" s="109"/>
      <c r="FL179" s="105"/>
      <c r="FM179" s="105"/>
      <c r="FN179" s="105"/>
      <c r="FO179" s="103"/>
      <c r="FP179" s="109"/>
      <c r="FQ179" s="105"/>
      <c r="FR179" s="105"/>
      <c r="FS179" s="105"/>
      <c r="FT179" s="103"/>
      <c r="FU179" s="109"/>
      <c r="FV179" s="105"/>
      <c r="FW179" s="105"/>
      <c r="FX179" s="105"/>
      <c r="FY179" s="105"/>
      <c r="FZ179" s="105"/>
      <c r="GA179" s="105"/>
      <c r="GB179" s="105"/>
      <c r="GC179" s="105"/>
      <c r="GD179" s="103"/>
      <c r="GE179" s="109"/>
      <c r="GH179" s="105"/>
      <c r="GI179" s="103"/>
      <c r="GJ179" s="109"/>
      <c r="GW179" s="100"/>
    </row>
    <row r="180" spans="135:205">
      <c r="EE180" s="103"/>
      <c r="EF180" s="103"/>
      <c r="EG180" s="103"/>
      <c r="EH180" s="103"/>
      <c r="EI180" s="103"/>
      <c r="EJ180" s="103"/>
      <c r="EK180" s="103"/>
      <c r="EL180" s="103"/>
      <c r="EM180" s="103"/>
      <c r="EN180" s="103"/>
      <c r="EO180" s="103"/>
      <c r="EP180" s="103"/>
      <c r="EQ180" s="103"/>
      <c r="ER180" s="103"/>
      <c r="ES180" s="103"/>
      <c r="ET180" s="103"/>
      <c r="EU180" s="103"/>
      <c r="EV180" s="105"/>
      <c r="EW180" s="103"/>
      <c r="EX180" s="103"/>
      <c r="EY180" s="105"/>
      <c r="EZ180" s="103"/>
      <c r="FA180" s="109"/>
      <c r="FB180" s="105"/>
      <c r="FC180" s="105"/>
      <c r="FD180" s="105"/>
      <c r="FE180" s="103"/>
      <c r="FF180" s="109"/>
      <c r="FG180" s="105"/>
      <c r="FH180" s="105"/>
      <c r="FI180" s="105"/>
      <c r="FJ180" s="103"/>
      <c r="FK180" s="109"/>
      <c r="FL180" s="105"/>
      <c r="FM180" s="105"/>
      <c r="FN180" s="105"/>
      <c r="FO180" s="103"/>
      <c r="FP180" s="109"/>
      <c r="FQ180" s="105"/>
      <c r="FR180" s="105"/>
      <c r="FS180" s="105"/>
      <c r="FT180" s="103"/>
      <c r="FU180" s="109"/>
      <c r="FV180" s="105"/>
      <c r="FW180" s="105"/>
      <c r="FX180" s="105"/>
      <c r="FY180" s="105"/>
      <c r="FZ180" s="105"/>
      <c r="GA180" s="105"/>
      <c r="GB180" s="105"/>
      <c r="GC180" s="105"/>
      <c r="GD180" s="103"/>
      <c r="GE180" s="109"/>
      <c r="GH180" s="105"/>
      <c r="GI180" s="103"/>
      <c r="GJ180" s="109"/>
      <c r="GW180" s="100"/>
    </row>
    <row r="181" spans="135:205">
      <c r="EE181" s="103"/>
      <c r="EF181" s="103"/>
      <c r="EG181" s="103"/>
      <c r="EH181" s="103"/>
      <c r="EI181" s="103"/>
      <c r="EJ181" s="103"/>
      <c r="EK181" s="103"/>
      <c r="EL181" s="103"/>
      <c r="EM181" s="103"/>
      <c r="EN181" s="103"/>
      <c r="EO181" s="103"/>
      <c r="EP181" s="103"/>
      <c r="EQ181" s="103"/>
      <c r="ER181" s="103"/>
      <c r="ES181" s="103"/>
      <c r="ET181" s="103"/>
      <c r="EU181" s="103"/>
      <c r="EV181" s="105"/>
      <c r="EW181" s="103"/>
      <c r="EX181" s="103"/>
      <c r="EY181" s="105"/>
      <c r="EZ181" s="103"/>
      <c r="FA181" s="109"/>
      <c r="FB181" s="105"/>
      <c r="FC181" s="105"/>
      <c r="FD181" s="105"/>
      <c r="FE181" s="103"/>
      <c r="FF181" s="109"/>
      <c r="FG181" s="105"/>
      <c r="FH181" s="105"/>
      <c r="FI181" s="105"/>
      <c r="FJ181" s="103"/>
      <c r="FK181" s="109"/>
      <c r="FL181" s="105"/>
      <c r="FM181" s="105"/>
      <c r="FN181" s="105"/>
      <c r="FO181" s="103"/>
      <c r="FP181" s="109"/>
      <c r="FQ181" s="105"/>
      <c r="FR181" s="105"/>
      <c r="FS181" s="105"/>
      <c r="FT181" s="103"/>
      <c r="FU181" s="109"/>
      <c r="FV181" s="105"/>
      <c r="FW181" s="105"/>
      <c r="FX181" s="105"/>
      <c r="FY181" s="105"/>
      <c r="FZ181" s="105"/>
      <c r="GA181" s="105"/>
      <c r="GB181" s="105"/>
      <c r="GC181" s="105"/>
      <c r="GD181" s="103"/>
      <c r="GE181" s="109"/>
      <c r="GH181" s="105"/>
      <c r="GI181" s="103"/>
      <c r="GJ181" s="109"/>
      <c r="GW181" s="100"/>
    </row>
    <row r="182" spans="135:205">
      <c r="EE182" s="103"/>
      <c r="EF182" s="103"/>
      <c r="EG182" s="103"/>
      <c r="EH182" s="103"/>
      <c r="EI182" s="103"/>
      <c r="EJ182" s="103"/>
      <c r="EK182" s="103"/>
      <c r="EL182" s="103"/>
      <c r="EM182" s="103"/>
      <c r="EN182" s="103"/>
      <c r="EO182" s="103"/>
      <c r="EP182" s="103"/>
      <c r="EQ182" s="103"/>
      <c r="ER182" s="103"/>
      <c r="ES182" s="103"/>
      <c r="ET182" s="103"/>
      <c r="EU182" s="103"/>
      <c r="EV182" s="105"/>
      <c r="EW182" s="103"/>
      <c r="EX182" s="103"/>
      <c r="EY182" s="105"/>
      <c r="EZ182" s="103"/>
      <c r="FA182" s="109"/>
      <c r="FB182" s="105"/>
      <c r="FC182" s="105"/>
      <c r="FD182" s="105"/>
      <c r="FE182" s="103"/>
      <c r="FF182" s="109"/>
      <c r="FG182" s="105"/>
      <c r="FH182" s="105"/>
      <c r="FI182" s="105"/>
      <c r="FJ182" s="103"/>
      <c r="FK182" s="109"/>
      <c r="FL182" s="105"/>
      <c r="FM182" s="105"/>
      <c r="FN182" s="105"/>
      <c r="FO182" s="103"/>
      <c r="FP182" s="109"/>
      <c r="FQ182" s="105"/>
      <c r="FR182" s="105"/>
      <c r="FS182" s="105"/>
      <c r="FT182" s="103"/>
      <c r="FU182" s="109"/>
      <c r="FV182" s="105"/>
      <c r="FW182" s="105"/>
      <c r="FX182" s="105"/>
      <c r="FY182" s="105"/>
      <c r="FZ182" s="105"/>
      <c r="GA182" s="105"/>
      <c r="GB182" s="105"/>
      <c r="GC182" s="105"/>
      <c r="GD182" s="103"/>
      <c r="GE182" s="109"/>
      <c r="GH182" s="105"/>
      <c r="GI182" s="103"/>
      <c r="GJ182" s="109"/>
      <c r="GW182" s="100"/>
    </row>
    <row r="183" spans="135:205">
      <c r="EE183" s="103"/>
      <c r="EF183" s="103"/>
      <c r="EG183" s="103"/>
      <c r="EH183" s="103"/>
      <c r="EI183" s="103"/>
      <c r="EJ183" s="103"/>
      <c r="EK183" s="103"/>
      <c r="EL183" s="103"/>
      <c r="EM183" s="103"/>
      <c r="EN183" s="103"/>
      <c r="EO183" s="103"/>
      <c r="EP183" s="103"/>
      <c r="EQ183" s="103"/>
      <c r="ER183" s="103"/>
      <c r="ES183" s="103"/>
      <c r="ET183" s="103"/>
      <c r="EU183" s="103"/>
      <c r="EV183" s="105"/>
      <c r="EW183" s="103"/>
      <c r="EX183" s="103"/>
      <c r="EY183" s="105"/>
      <c r="EZ183" s="103"/>
      <c r="FA183" s="109"/>
      <c r="FB183" s="105"/>
      <c r="FC183" s="105"/>
      <c r="FD183" s="105"/>
      <c r="FE183" s="103"/>
      <c r="FF183" s="109"/>
      <c r="FG183" s="105"/>
      <c r="FH183" s="105"/>
      <c r="FI183" s="105"/>
      <c r="FJ183" s="103"/>
      <c r="FK183" s="109"/>
      <c r="FL183" s="105"/>
      <c r="FM183" s="105"/>
      <c r="FN183" s="105"/>
      <c r="FO183" s="103"/>
      <c r="FP183" s="109"/>
      <c r="FQ183" s="105"/>
      <c r="FR183" s="105"/>
      <c r="FS183" s="105"/>
      <c r="FT183" s="103"/>
      <c r="FU183" s="109"/>
      <c r="FV183" s="105"/>
      <c r="FW183" s="105"/>
      <c r="FX183" s="105"/>
      <c r="FY183" s="105"/>
      <c r="FZ183" s="105"/>
      <c r="GA183" s="105"/>
      <c r="GB183" s="105"/>
      <c r="GC183" s="105"/>
      <c r="GD183" s="103"/>
      <c r="GE183" s="109"/>
      <c r="GH183" s="105"/>
      <c r="GI183" s="103"/>
      <c r="GJ183" s="109"/>
      <c r="GW183" s="100"/>
    </row>
    <row r="184" spans="135:205">
      <c r="EE184" s="103"/>
      <c r="EF184" s="103"/>
      <c r="EG184" s="103"/>
      <c r="EH184" s="103"/>
      <c r="EI184" s="103"/>
      <c r="EJ184" s="103"/>
      <c r="EK184" s="103"/>
      <c r="EL184" s="103"/>
      <c r="EM184" s="103"/>
      <c r="EN184" s="103"/>
      <c r="EO184" s="103"/>
      <c r="EP184" s="103"/>
      <c r="EQ184" s="103"/>
      <c r="ER184" s="103"/>
      <c r="ES184" s="103"/>
      <c r="ET184" s="103"/>
      <c r="EU184" s="103"/>
      <c r="EV184" s="105"/>
      <c r="EW184" s="103"/>
      <c r="EX184" s="103"/>
      <c r="EY184" s="105"/>
      <c r="EZ184" s="103"/>
      <c r="FA184" s="109"/>
      <c r="FB184" s="105"/>
      <c r="FC184" s="105"/>
      <c r="FD184" s="105"/>
      <c r="FE184" s="103"/>
      <c r="FF184" s="109"/>
      <c r="FG184" s="105"/>
      <c r="FH184" s="105"/>
      <c r="FI184" s="105"/>
      <c r="FJ184" s="103"/>
      <c r="FK184" s="109"/>
      <c r="FL184" s="105"/>
      <c r="FM184" s="105"/>
      <c r="FN184" s="105"/>
      <c r="FO184" s="103"/>
      <c r="FP184" s="109"/>
      <c r="FQ184" s="105"/>
      <c r="FR184" s="105"/>
      <c r="FS184" s="105"/>
      <c r="FT184" s="103"/>
      <c r="FU184" s="109"/>
      <c r="FV184" s="105"/>
      <c r="FW184" s="105"/>
      <c r="FX184" s="105"/>
      <c r="FY184" s="105"/>
      <c r="FZ184" s="105"/>
      <c r="GA184" s="105"/>
      <c r="GB184" s="105"/>
      <c r="GC184" s="105"/>
      <c r="GD184" s="103"/>
      <c r="GE184" s="109"/>
      <c r="GH184" s="105"/>
      <c r="GI184" s="103"/>
      <c r="GJ184" s="109"/>
      <c r="GW184" s="100"/>
    </row>
    <row r="185" spans="135:205">
      <c r="EE185" s="103"/>
      <c r="EF185" s="103"/>
      <c r="EG185" s="103"/>
      <c r="EH185" s="103"/>
      <c r="EI185" s="103"/>
      <c r="EJ185" s="103"/>
      <c r="EK185" s="103"/>
      <c r="EL185" s="103"/>
      <c r="EM185" s="103"/>
      <c r="EN185" s="103"/>
      <c r="EO185" s="103"/>
      <c r="EP185" s="103"/>
      <c r="EQ185" s="103"/>
      <c r="ER185" s="103"/>
      <c r="ES185" s="103"/>
      <c r="ET185" s="103"/>
      <c r="EU185" s="103"/>
      <c r="EV185" s="105"/>
      <c r="EW185" s="103"/>
      <c r="EX185" s="103"/>
      <c r="EY185" s="105"/>
      <c r="EZ185" s="103"/>
      <c r="FA185" s="109"/>
      <c r="FB185" s="105"/>
      <c r="FC185" s="105"/>
      <c r="FD185" s="105"/>
      <c r="FE185" s="103"/>
      <c r="FF185" s="109"/>
      <c r="FG185" s="105"/>
      <c r="FH185" s="105"/>
      <c r="FI185" s="105"/>
      <c r="FJ185" s="103"/>
      <c r="FK185" s="109"/>
      <c r="FL185" s="105"/>
      <c r="FM185" s="105"/>
      <c r="FN185" s="105"/>
      <c r="FO185" s="103"/>
      <c r="FP185" s="109"/>
      <c r="FQ185" s="105"/>
      <c r="FR185" s="105"/>
      <c r="FS185" s="105"/>
      <c r="FT185" s="103"/>
      <c r="FU185" s="109"/>
      <c r="FV185" s="105"/>
      <c r="FW185" s="105"/>
      <c r="FX185" s="105"/>
      <c r="FY185" s="105"/>
      <c r="FZ185" s="105"/>
      <c r="GA185" s="105"/>
      <c r="GB185" s="105"/>
      <c r="GC185" s="105"/>
      <c r="GD185" s="103"/>
      <c r="GE185" s="109"/>
      <c r="GH185" s="105"/>
      <c r="GI185" s="103"/>
      <c r="GJ185" s="109"/>
      <c r="GW185" s="100"/>
    </row>
    <row r="186" spans="135:205">
      <c r="EE186" s="103"/>
      <c r="EF186" s="103"/>
      <c r="EG186" s="103"/>
      <c r="EH186" s="103"/>
      <c r="EI186" s="103"/>
      <c r="EJ186" s="103"/>
      <c r="EK186" s="103"/>
      <c r="EL186" s="103"/>
      <c r="EM186" s="103"/>
      <c r="EN186" s="103"/>
      <c r="EO186" s="103"/>
      <c r="EP186" s="103"/>
      <c r="EQ186" s="103"/>
      <c r="ER186" s="103"/>
      <c r="ES186" s="103"/>
      <c r="ET186" s="103"/>
      <c r="EU186" s="103"/>
      <c r="EV186" s="105"/>
      <c r="EW186" s="103"/>
      <c r="EX186" s="103"/>
      <c r="EY186" s="105"/>
      <c r="EZ186" s="103"/>
      <c r="FA186" s="109"/>
      <c r="FB186" s="105"/>
      <c r="FC186" s="105"/>
      <c r="FD186" s="105"/>
      <c r="FE186" s="103"/>
      <c r="FF186" s="109"/>
      <c r="FG186" s="105"/>
      <c r="FH186" s="105"/>
      <c r="FI186" s="105"/>
      <c r="FJ186" s="103"/>
      <c r="FK186" s="109"/>
      <c r="FL186" s="105"/>
      <c r="FM186" s="105"/>
      <c r="FN186" s="105"/>
      <c r="FO186" s="103"/>
      <c r="FP186" s="109"/>
      <c r="FQ186" s="105"/>
      <c r="FR186" s="105"/>
      <c r="FS186" s="105"/>
      <c r="FT186" s="103"/>
      <c r="FU186" s="109"/>
      <c r="FV186" s="105"/>
      <c r="FW186" s="105"/>
      <c r="FX186" s="105"/>
      <c r="FY186" s="105"/>
      <c r="FZ186" s="105"/>
      <c r="GA186" s="105"/>
      <c r="GB186" s="105"/>
      <c r="GC186" s="105"/>
      <c r="GD186" s="103"/>
      <c r="GE186" s="109"/>
      <c r="GH186" s="105"/>
      <c r="GI186" s="103"/>
      <c r="GJ186" s="109"/>
      <c r="GW186" s="100"/>
    </row>
    <row r="187" spans="135:205">
      <c r="EE187" s="103"/>
      <c r="EF187" s="103"/>
      <c r="EG187" s="103"/>
      <c r="EH187" s="103"/>
      <c r="EI187" s="103"/>
      <c r="EJ187" s="103"/>
      <c r="EK187" s="103"/>
      <c r="EL187" s="103"/>
      <c r="EM187" s="103"/>
      <c r="EN187" s="103"/>
      <c r="EO187" s="103"/>
      <c r="EP187" s="103"/>
      <c r="EQ187" s="103"/>
      <c r="ER187" s="103"/>
      <c r="ES187" s="103"/>
      <c r="ET187" s="103"/>
      <c r="EU187" s="103"/>
      <c r="EV187" s="105"/>
      <c r="EW187" s="103"/>
      <c r="EX187" s="103"/>
      <c r="EY187" s="105"/>
      <c r="EZ187" s="103"/>
      <c r="FA187" s="109"/>
      <c r="FB187" s="105"/>
      <c r="FC187" s="105"/>
      <c r="FD187" s="105"/>
      <c r="FE187" s="103"/>
      <c r="FF187" s="109"/>
      <c r="FG187" s="105"/>
      <c r="FH187" s="105"/>
      <c r="FI187" s="105"/>
      <c r="FJ187" s="103"/>
      <c r="FK187" s="109"/>
      <c r="FL187" s="105"/>
      <c r="FM187" s="105"/>
      <c r="FN187" s="105"/>
      <c r="FO187" s="103"/>
      <c r="FP187" s="109"/>
      <c r="FQ187" s="105"/>
      <c r="FR187" s="105"/>
      <c r="FS187" s="105"/>
      <c r="FT187" s="103"/>
      <c r="FU187" s="109"/>
      <c r="FV187" s="105"/>
      <c r="FW187" s="105"/>
      <c r="FX187" s="105"/>
      <c r="FY187" s="105"/>
      <c r="FZ187" s="105"/>
      <c r="GA187" s="105"/>
      <c r="GB187" s="105"/>
      <c r="GC187" s="105"/>
      <c r="GD187" s="103"/>
      <c r="GE187" s="109"/>
      <c r="GH187" s="105"/>
      <c r="GI187" s="103"/>
      <c r="GJ187" s="109"/>
      <c r="GW187" s="100"/>
    </row>
    <row r="188" spans="135:205">
      <c r="EE188" s="103"/>
      <c r="EF188" s="103"/>
      <c r="EG188" s="103"/>
      <c r="EH188" s="103"/>
      <c r="EI188" s="103"/>
      <c r="EJ188" s="103"/>
      <c r="EK188" s="103"/>
      <c r="EL188" s="103"/>
      <c r="EM188" s="103"/>
      <c r="EN188" s="103"/>
      <c r="EO188" s="103"/>
      <c r="EP188" s="103"/>
      <c r="EQ188" s="103"/>
      <c r="ER188" s="103"/>
      <c r="ES188" s="103"/>
      <c r="ET188" s="103"/>
      <c r="EU188" s="103"/>
      <c r="EV188" s="105"/>
      <c r="EW188" s="103"/>
      <c r="EX188" s="103"/>
      <c r="EY188" s="105"/>
      <c r="EZ188" s="103"/>
      <c r="FA188" s="109"/>
      <c r="FB188" s="105"/>
      <c r="FC188" s="105"/>
      <c r="FD188" s="105"/>
      <c r="FE188" s="103"/>
      <c r="FF188" s="109"/>
      <c r="FG188" s="105"/>
      <c r="FH188" s="105"/>
      <c r="FI188" s="105"/>
      <c r="FJ188" s="103"/>
      <c r="FK188" s="109"/>
      <c r="FL188" s="105"/>
      <c r="FM188" s="105"/>
      <c r="FN188" s="105"/>
      <c r="FO188" s="103"/>
      <c r="FP188" s="109"/>
      <c r="FQ188" s="105"/>
      <c r="FR188" s="105"/>
      <c r="FS188" s="105"/>
      <c r="FT188" s="103"/>
      <c r="FU188" s="109"/>
      <c r="FV188" s="105"/>
      <c r="FW188" s="105"/>
      <c r="FX188" s="105"/>
      <c r="FY188" s="105"/>
      <c r="FZ188" s="105"/>
      <c r="GA188" s="105"/>
      <c r="GB188" s="105"/>
      <c r="GC188" s="105"/>
      <c r="GD188" s="103"/>
      <c r="GE188" s="109"/>
      <c r="GH188" s="105"/>
      <c r="GI188" s="103"/>
      <c r="GJ188" s="109"/>
      <c r="GW188" s="100"/>
    </row>
    <row r="189" spans="135:205">
      <c r="EE189" s="103"/>
      <c r="EF189" s="103"/>
      <c r="EG189" s="103"/>
      <c r="EH189" s="103"/>
      <c r="EI189" s="103"/>
      <c r="EJ189" s="103"/>
      <c r="EK189" s="103"/>
      <c r="EL189" s="103"/>
      <c r="EM189" s="103"/>
      <c r="EN189" s="103"/>
      <c r="EO189" s="103"/>
      <c r="EP189" s="103"/>
      <c r="EQ189" s="103"/>
      <c r="ER189" s="103"/>
      <c r="ES189" s="103"/>
      <c r="ET189" s="103"/>
      <c r="EU189" s="103"/>
      <c r="EV189" s="105"/>
      <c r="EW189" s="103"/>
      <c r="EX189" s="103"/>
      <c r="EY189" s="105"/>
      <c r="EZ189" s="103"/>
      <c r="FA189" s="109"/>
      <c r="FB189" s="105"/>
      <c r="FC189" s="105"/>
      <c r="FD189" s="105"/>
      <c r="FE189" s="103"/>
      <c r="FF189" s="109"/>
      <c r="FG189" s="105"/>
      <c r="FH189" s="105"/>
      <c r="FI189" s="105"/>
      <c r="FJ189" s="103"/>
      <c r="FK189" s="109"/>
      <c r="FL189" s="105"/>
      <c r="FM189" s="105"/>
      <c r="FN189" s="105"/>
      <c r="FO189" s="103"/>
      <c r="FP189" s="109"/>
      <c r="FQ189" s="105"/>
      <c r="FR189" s="105"/>
      <c r="FS189" s="105"/>
      <c r="FT189" s="103"/>
      <c r="FU189" s="109"/>
      <c r="FV189" s="105"/>
      <c r="FW189" s="105"/>
      <c r="FX189" s="105"/>
      <c r="GW189" s="100"/>
    </row>
    <row r="190" spans="135:205">
      <c r="EE190" s="103"/>
      <c r="EF190" s="103"/>
      <c r="EG190" s="103"/>
      <c r="EH190" s="103"/>
      <c r="EI190" s="103"/>
      <c r="EJ190" s="103"/>
      <c r="EK190" s="103"/>
      <c r="EL190" s="103"/>
      <c r="EM190" s="103"/>
      <c r="EN190" s="103"/>
      <c r="EO190" s="103"/>
      <c r="EP190" s="103"/>
      <c r="EQ190" s="103"/>
      <c r="ER190" s="103"/>
      <c r="ES190" s="103"/>
      <c r="ET190" s="103"/>
      <c r="EU190" s="103"/>
      <c r="EV190" s="105"/>
      <c r="EW190" s="103"/>
      <c r="EX190" s="103"/>
      <c r="EY190" s="105"/>
      <c r="EZ190" s="103"/>
      <c r="FA190" s="109"/>
      <c r="FB190" s="105"/>
      <c r="FC190" s="105"/>
      <c r="FD190" s="105"/>
      <c r="FE190" s="103"/>
      <c r="FF190" s="109"/>
      <c r="FG190" s="105"/>
      <c r="FH190" s="105"/>
      <c r="FI190" s="105"/>
      <c r="FJ190" s="103"/>
      <c r="FK190" s="109"/>
      <c r="FL190" s="105"/>
      <c r="FM190" s="105"/>
      <c r="FN190" s="105"/>
      <c r="FO190" s="103"/>
      <c r="FP190" s="109"/>
      <c r="FQ190" s="105"/>
      <c r="FR190" s="105"/>
      <c r="FS190" s="105"/>
      <c r="FT190" s="103"/>
      <c r="FU190" s="109"/>
      <c r="FV190" s="105"/>
      <c r="FW190" s="105"/>
      <c r="FX190" s="105"/>
      <c r="GW190" s="100"/>
    </row>
    <row r="191" spans="135:205">
      <c r="EE191" s="103"/>
      <c r="EF191" s="103"/>
      <c r="EG191" s="103"/>
      <c r="EH191" s="103"/>
      <c r="EI191" s="103"/>
      <c r="EJ191" s="103"/>
      <c r="EK191" s="103"/>
      <c r="EL191" s="103"/>
      <c r="EM191" s="103"/>
      <c r="EN191" s="103"/>
      <c r="EO191" s="103"/>
      <c r="EP191" s="103"/>
      <c r="EQ191" s="103"/>
      <c r="ER191" s="103"/>
      <c r="ES191" s="103"/>
      <c r="ET191" s="103"/>
      <c r="EU191" s="103"/>
      <c r="EV191" s="105"/>
      <c r="EW191" s="103"/>
      <c r="EX191" s="103"/>
      <c r="EY191" s="105"/>
      <c r="EZ191" s="103"/>
      <c r="FA191" s="109"/>
      <c r="FB191" s="105"/>
      <c r="FC191" s="105"/>
      <c r="FD191" s="105"/>
      <c r="FE191" s="103"/>
      <c r="FF191" s="109"/>
      <c r="FG191" s="105"/>
      <c r="FH191" s="105"/>
      <c r="FI191" s="105"/>
      <c r="FJ191" s="103"/>
      <c r="FK191" s="109"/>
      <c r="FL191" s="105"/>
      <c r="FM191" s="105"/>
      <c r="FN191" s="105"/>
      <c r="FO191" s="103"/>
      <c r="FP191" s="109"/>
      <c r="FQ191" s="105"/>
      <c r="FR191" s="105"/>
      <c r="FS191" s="105"/>
      <c r="FT191" s="103"/>
      <c r="FU191" s="109"/>
      <c r="FV191" s="105"/>
      <c r="FW191" s="105"/>
      <c r="FX191" s="105"/>
      <c r="GW191" s="100"/>
    </row>
    <row r="192" spans="135:205">
      <c r="EE192" s="103"/>
      <c r="EF192" s="103"/>
      <c r="EG192" s="103"/>
      <c r="EH192" s="103"/>
      <c r="EI192" s="103"/>
      <c r="EJ192" s="103"/>
      <c r="EK192" s="103"/>
      <c r="EL192" s="103"/>
      <c r="EM192" s="103"/>
      <c r="EN192" s="103"/>
      <c r="EO192" s="103"/>
      <c r="EP192" s="103"/>
      <c r="EQ192" s="103"/>
      <c r="ER192" s="103"/>
      <c r="ES192" s="103"/>
      <c r="ET192" s="103"/>
      <c r="EU192" s="103"/>
      <c r="EV192" s="105"/>
      <c r="EW192" s="103"/>
      <c r="EX192" s="103"/>
      <c r="EY192" s="105"/>
      <c r="EZ192" s="103"/>
      <c r="FA192" s="109"/>
      <c r="FB192" s="105"/>
      <c r="FC192" s="105"/>
      <c r="FD192" s="105"/>
      <c r="FE192" s="103"/>
      <c r="FF192" s="109"/>
      <c r="FG192" s="105"/>
      <c r="FH192" s="105"/>
      <c r="FI192" s="105"/>
      <c r="FJ192" s="103"/>
      <c r="FK192" s="109"/>
      <c r="FL192" s="105"/>
      <c r="FM192" s="105"/>
      <c r="FN192" s="105"/>
      <c r="FO192" s="103"/>
      <c r="FP192" s="109"/>
      <c r="FQ192" s="105"/>
      <c r="FR192" s="105"/>
      <c r="FS192" s="105"/>
      <c r="FT192" s="103"/>
      <c r="FU192" s="109"/>
      <c r="FV192" s="105"/>
      <c r="FW192" s="105"/>
      <c r="FX192" s="105"/>
      <c r="GW192" s="100"/>
    </row>
    <row r="193" spans="135:205">
      <c r="EE193" s="103"/>
      <c r="EF193" s="103"/>
      <c r="EG193" s="103"/>
      <c r="EH193" s="103"/>
      <c r="EI193" s="103"/>
      <c r="EJ193" s="103"/>
      <c r="EK193" s="103"/>
      <c r="EL193" s="103"/>
      <c r="EM193" s="103"/>
      <c r="EN193" s="103"/>
      <c r="EO193" s="103"/>
      <c r="EP193" s="103"/>
      <c r="EQ193" s="103"/>
      <c r="ER193" s="103"/>
      <c r="ES193" s="103"/>
      <c r="ET193" s="103"/>
      <c r="EU193" s="103"/>
      <c r="EV193" s="105"/>
      <c r="EW193" s="103"/>
      <c r="EX193" s="103"/>
      <c r="EY193" s="105"/>
      <c r="EZ193" s="103"/>
      <c r="FA193" s="109"/>
      <c r="FB193" s="105"/>
      <c r="FC193" s="105"/>
      <c r="FD193" s="105"/>
      <c r="FE193" s="103"/>
      <c r="FF193" s="109"/>
      <c r="FG193" s="105"/>
      <c r="FH193" s="105"/>
      <c r="FI193" s="105"/>
      <c r="FJ193" s="103"/>
      <c r="FK193" s="109"/>
      <c r="FL193" s="105"/>
      <c r="FM193" s="105"/>
      <c r="FN193" s="105"/>
      <c r="FO193" s="103"/>
      <c r="FP193" s="109"/>
      <c r="FQ193" s="105"/>
      <c r="FR193" s="105"/>
      <c r="FS193" s="105"/>
      <c r="FT193" s="103"/>
      <c r="FU193" s="109"/>
      <c r="FV193" s="105"/>
      <c r="FW193" s="105"/>
      <c r="FX193" s="105"/>
      <c r="GW193" s="100"/>
    </row>
    <row r="194" spans="135:205">
      <c r="EE194" s="103"/>
      <c r="EF194" s="103"/>
      <c r="EG194" s="103"/>
      <c r="EH194" s="103"/>
      <c r="EI194" s="103"/>
      <c r="EJ194" s="103"/>
      <c r="EK194" s="103"/>
      <c r="EL194" s="103"/>
      <c r="EM194" s="103"/>
      <c r="EN194" s="103"/>
      <c r="EO194" s="103"/>
      <c r="EP194" s="103"/>
      <c r="EQ194" s="103"/>
      <c r="ER194" s="103"/>
      <c r="ES194" s="103"/>
      <c r="ET194" s="103"/>
      <c r="EU194" s="103"/>
      <c r="EV194" s="105"/>
      <c r="EW194" s="103"/>
      <c r="EX194" s="103"/>
      <c r="EY194" s="105"/>
      <c r="EZ194" s="103"/>
      <c r="FA194" s="109"/>
      <c r="FB194" s="105"/>
      <c r="FC194" s="105"/>
      <c r="FD194" s="105"/>
      <c r="FE194" s="103"/>
      <c r="FF194" s="109"/>
      <c r="FG194" s="105"/>
      <c r="FH194" s="105"/>
      <c r="FI194" s="105"/>
      <c r="FJ194" s="103"/>
      <c r="FK194" s="109"/>
      <c r="FL194" s="105"/>
      <c r="FM194" s="105"/>
      <c r="FN194" s="105"/>
      <c r="FO194" s="103"/>
      <c r="FP194" s="109"/>
      <c r="FQ194" s="105"/>
      <c r="FR194" s="105"/>
      <c r="FS194" s="105"/>
      <c r="FT194" s="103"/>
      <c r="FU194" s="109"/>
      <c r="FV194" s="105"/>
      <c r="FW194" s="105"/>
      <c r="FX194" s="105"/>
      <c r="GW194" s="100"/>
    </row>
    <row r="195" spans="135:205">
      <c r="EE195" s="103"/>
      <c r="EF195" s="103"/>
      <c r="EG195" s="103"/>
      <c r="EH195" s="103"/>
      <c r="EI195" s="103"/>
      <c r="EJ195" s="103"/>
      <c r="EK195" s="103"/>
      <c r="EL195" s="103"/>
      <c r="EM195" s="103"/>
      <c r="EN195" s="103"/>
      <c r="EO195" s="103"/>
      <c r="EP195" s="103"/>
      <c r="EQ195" s="103"/>
      <c r="ER195" s="103"/>
      <c r="ES195" s="103"/>
      <c r="ET195" s="103"/>
      <c r="EU195" s="103"/>
      <c r="EV195" s="105"/>
      <c r="EW195" s="103"/>
      <c r="EX195" s="103"/>
      <c r="EY195" s="105"/>
      <c r="EZ195" s="103"/>
      <c r="FA195" s="109"/>
      <c r="FB195" s="105"/>
      <c r="FC195" s="105"/>
      <c r="FD195" s="105"/>
      <c r="FE195" s="103"/>
      <c r="FF195" s="109"/>
      <c r="FG195" s="105"/>
      <c r="FH195" s="105"/>
      <c r="FI195" s="105"/>
      <c r="FJ195" s="103"/>
      <c r="FK195" s="109"/>
      <c r="FL195" s="105"/>
      <c r="FM195" s="105"/>
      <c r="FN195" s="105"/>
      <c r="FO195" s="103"/>
      <c r="FP195" s="109"/>
      <c r="FQ195" s="105"/>
      <c r="FR195" s="105"/>
      <c r="FS195" s="105"/>
      <c r="FT195" s="103"/>
      <c r="FU195" s="109"/>
      <c r="FV195" s="105"/>
      <c r="FW195" s="105"/>
      <c r="FX195" s="105"/>
      <c r="GW195" s="100"/>
    </row>
    <row r="196" spans="135:205">
      <c r="EE196" s="103"/>
      <c r="EF196" s="103"/>
      <c r="EG196" s="103"/>
      <c r="EH196" s="103"/>
      <c r="EI196" s="103"/>
      <c r="EJ196" s="103"/>
      <c r="EK196" s="103"/>
      <c r="EL196" s="103"/>
      <c r="EM196" s="103"/>
      <c r="EN196" s="103"/>
      <c r="EO196" s="103"/>
      <c r="EP196" s="103"/>
      <c r="EQ196" s="103"/>
      <c r="ER196" s="103"/>
      <c r="ES196" s="103"/>
      <c r="ET196" s="103"/>
      <c r="EU196" s="103"/>
      <c r="EV196" s="105"/>
      <c r="EW196" s="103"/>
      <c r="EX196" s="103"/>
      <c r="EY196" s="105"/>
      <c r="EZ196" s="103"/>
      <c r="FA196" s="109"/>
      <c r="FB196" s="105"/>
      <c r="FC196" s="105"/>
      <c r="FD196" s="105"/>
      <c r="FE196" s="103"/>
      <c r="FF196" s="109"/>
      <c r="FG196" s="105"/>
      <c r="FH196" s="105"/>
      <c r="FI196" s="105"/>
      <c r="FJ196" s="103"/>
      <c r="FK196" s="109"/>
      <c r="FL196" s="105"/>
      <c r="FM196" s="105"/>
      <c r="FN196" s="105"/>
      <c r="FO196" s="103"/>
      <c r="FP196" s="109"/>
      <c r="FQ196" s="105"/>
      <c r="FR196" s="105"/>
      <c r="FS196" s="105"/>
      <c r="FT196" s="103"/>
      <c r="FU196" s="109"/>
      <c r="FV196" s="105"/>
      <c r="FW196" s="105"/>
      <c r="FX196" s="105"/>
      <c r="GW196" s="100"/>
    </row>
    <row r="197" spans="135:205">
      <c r="EE197" s="103"/>
      <c r="EF197" s="103"/>
      <c r="EG197" s="103"/>
      <c r="EH197" s="103"/>
      <c r="EI197" s="103"/>
      <c r="EJ197" s="103"/>
      <c r="EK197" s="103"/>
      <c r="EL197" s="103"/>
      <c r="EM197" s="103"/>
      <c r="EN197" s="103"/>
      <c r="EO197" s="103"/>
      <c r="EP197" s="103"/>
      <c r="EQ197" s="103"/>
      <c r="ER197" s="103"/>
      <c r="ES197" s="103"/>
      <c r="ET197" s="103"/>
      <c r="EU197" s="103"/>
      <c r="EV197" s="105"/>
      <c r="EW197" s="103"/>
      <c r="EX197" s="103"/>
      <c r="EY197" s="105"/>
      <c r="EZ197" s="103"/>
      <c r="FA197" s="109"/>
      <c r="FB197" s="105"/>
      <c r="FC197" s="105"/>
      <c r="FD197" s="105"/>
      <c r="FE197" s="103"/>
      <c r="FF197" s="109"/>
      <c r="FG197" s="105"/>
      <c r="FH197" s="105"/>
      <c r="FI197" s="105"/>
      <c r="FJ197" s="103"/>
      <c r="FK197" s="109"/>
      <c r="FL197" s="105"/>
      <c r="FM197" s="105"/>
      <c r="FN197" s="105"/>
      <c r="FO197" s="103"/>
      <c r="FP197" s="109"/>
      <c r="FQ197" s="105"/>
      <c r="FR197" s="105"/>
      <c r="FS197" s="105"/>
      <c r="FT197" s="103"/>
      <c r="FU197" s="109"/>
      <c r="FV197" s="105"/>
      <c r="FW197" s="105"/>
      <c r="FX197" s="105"/>
      <c r="GW197" s="100"/>
    </row>
    <row r="198" spans="135:205">
      <c r="EE198" s="103"/>
      <c r="EF198" s="103"/>
      <c r="EG198" s="103"/>
      <c r="EH198" s="103"/>
      <c r="EI198" s="103"/>
      <c r="EJ198" s="103"/>
      <c r="EK198" s="103"/>
      <c r="EL198" s="103"/>
      <c r="EM198" s="103"/>
      <c r="EN198" s="103"/>
      <c r="EO198" s="103"/>
      <c r="EP198" s="103"/>
      <c r="EQ198" s="103"/>
      <c r="ER198" s="103"/>
      <c r="ES198" s="103"/>
      <c r="ET198" s="103"/>
      <c r="EU198" s="103"/>
      <c r="EV198" s="105"/>
      <c r="EW198" s="103"/>
      <c r="EX198" s="103"/>
      <c r="EY198" s="105"/>
      <c r="EZ198" s="103"/>
      <c r="FA198" s="109"/>
      <c r="FB198" s="105"/>
      <c r="FC198" s="105"/>
      <c r="FD198" s="105"/>
      <c r="FE198" s="103"/>
      <c r="FF198" s="109"/>
      <c r="FG198" s="105"/>
      <c r="FH198" s="105"/>
      <c r="FI198" s="105"/>
      <c r="FJ198" s="103"/>
      <c r="FK198" s="109"/>
      <c r="FL198" s="105"/>
      <c r="FM198" s="105"/>
      <c r="FN198" s="105"/>
      <c r="FO198" s="103"/>
      <c r="FP198" s="109"/>
      <c r="FQ198" s="105"/>
      <c r="FR198" s="105"/>
      <c r="FS198" s="105"/>
      <c r="FT198" s="103"/>
      <c r="FU198" s="109"/>
      <c r="FV198" s="105"/>
      <c r="FW198" s="105"/>
      <c r="FX198" s="105"/>
      <c r="GW198" s="100"/>
    </row>
    <row r="199" spans="135:205">
      <c r="EE199" s="103"/>
      <c r="EF199" s="103"/>
      <c r="EG199" s="103"/>
      <c r="EH199" s="103"/>
      <c r="EI199" s="103"/>
      <c r="EJ199" s="103"/>
      <c r="EK199" s="103"/>
      <c r="EL199" s="103"/>
      <c r="EM199" s="103"/>
      <c r="EN199" s="103"/>
      <c r="EO199" s="103"/>
      <c r="EP199" s="103"/>
      <c r="EQ199" s="103"/>
      <c r="ER199" s="103"/>
      <c r="ES199" s="103"/>
      <c r="ET199" s="103"/>
      <c r="EU199" s="103"/>
      <c r="EV199" s="105"/>
      <c r="EW199" s="103"/>
      <c r="EX199" s="103"/>
      <c r="EY199" s="105"/>
      <c r="EZ199" s="103"/>
      <c r="FA199" s="109"/>
      <c r="FB199" s="105"/>
      <c r="FC199" s="105"/>
      <c r="FD199" s="105"/>
      <c r="FE199" s="103"/>
      <c r="FF199" s="109"/>
      <c r="FG199" s="105"/>
      <c r="FH199" s="105"/>
      <c r="FI199" s="105"/>
      <c r="FJ199" s="103"/>
      <c r="FK199" s="109"/>
      <c r="FL199" s="105"/>
      <c r="FM199" s="105"/>
      <c r="FN199" s="105"/>
      <c r="FO199" s="103"/>
      <c r="FP199" s="109"/>
      <c r="FQ199" s="105"/>
      <c r="FR199" s="105"/>
      <c r="FS199" s="105"/>
      <c r="FT199" s="103"/>
      <c r="FU199" s="109"/>
      <c r="FV199" s="105"/>
      <c r="FW199" s="105"/>
      <c r="FX199" s="105"/>
      <c r="GW199" s="100"/>
    </row>
    <row r="200" spans="135:205">
      <c r="EE200" s="103"/>
      <c r="EF200" s="103"/>
      <c r="EG200" s="103"/>
      <c r="EH200" s="103"/>
      <c r="EI200" s="103"/>
      <c r="EJ200" s="103"/>
      <c r="EK200" s="103"/>
      <c r="EL200" s="103"/>
      <c r="EM200" s="103"/>
      <c r="EN200" s="103"/>
      <c r="EO200" s="103"/>
      <c r="EP200" s="103"/>
      <c r="EQ200" s="103"/>
      <c r="ER200" s="103"/>
      <c r="ES200" s="103"/>
      <c r="ET200" s="103"/>
      <c r="EU200" s="103"/>
      <c r="EV200" s="105"/>
      <c r="EW200" s="103"/>
      <c r="EX200" s="103"/>
      <c r="EY200" s="105"/>
      <c r="EZ200" s="103"/>
      <c r="FA200" s="109"/>
      <c r="FB200" s="105"/>
      <c r="FC200" s="105"/>
      <c r="FD200" s="105"/>
      <c r="FE200" s="103"/>
      <c r="FF200" s="109"/>
      <c r="FG200" s="105"/>
      <c r="FH200" s="105"/>
      <c r="FI200" s="105"/>
      <c r="FJ200" s="103"/>
      <c r="FK200" s="109"/>
      <c r="FL200" s="105"/>
      <c r="FM200" s="105"/>
      <c r="FN200" s="105"/>
      <c r="FO200" s="103"/>
      <c r="FP200" s="109"/>
      <c r="FQ200" s="105"/>
      <c r="FR200" s="105"/>
      <c r="FS200" s="105"/>
      <c r="FT200" s="103"/>
      <c r="FU200" s="109"/>
      <c r="FV200" s="105"/>
      <c r="FW200" s="105"/>
      <c r="FX200" s="105"/>
      <c r="GW200" s="100"/>
    </row>
    <row r="201" spans="135:205">
      <c r="EE201" s="103"/>
      <c r="EF201" s="103"/>
      <c r="EG201" s="103"/>
      <c r="EH201" s="103"/>
      <c r="EI201" s="103"/>
      <c r="EJ201" s="103"/>
      <c r="EK201" s="103"/>
      <c r="EL201" s="103"/>
      <c r="EM201" s="103"/>
      <c r="EN201" s="103"/>
      <c r="EO201" s="103"/>
      <c r="EP201" s="103"/>
      <c r="EQ201" s="103"/>
      <c r="ER201" s="103"/>
      <c r="ES201" s="103"/>
      <c r="ET201" s="103"/>
      <c r="EU201" s="103"/>
      <c r="EV201" s="105"/>
      <c r="EW201" s="103"/>
      <c r="EX201" s="103"/>
      <c r="EY201" s="105"/>
      <c r="EZ201" s="103"/>
      <c r="FA201" s="109"/>
      <c r="FB201" s="105"/>
      <c r="FC201" s="105"/>
      <c r="FD201" s="105"/>
      <c r="FE201" s="103"/>
      <c r="FF201" s="109"/>
      <c r="FG201" s="105"/>
      <c r="FH201" s="105"/>
      <c r="FI201" s="105"/>
      <c r="FJ201" s="103"/>
      <c r="FK201" s="109"/>
      <c r="FL201" s="105"/>
      <c r="FM201" s="105"/>
      <c r="FN201" s="105"/>
      <c r="FO201" s="103"/>
      <c r="FP201" s="109"/>
      <c r="FQ201" s="105"/>
      <c r="FR201" s="105"/>
      <c r="FS201" s="105"/>
      <c r="FT201" s="103"/>
      <c r="FU201" s="109"/>
      <c r="FV201" s="105"/>
      <c r="FW201" s="105"/>
      <c r="FX201" s="105"/>
      <c r="GW201" s="100"/>
    </row>
    <row r="202" spans="135:205">
      <c r="EE202" s="103"/>
      <c r="EF202" s="103"/>
      <c r="EG202" s="103"/>
      <c r="EH202" s="103"/>
      <c r="EI202" s="103"/>
      <c r="EJ202" s="103"/>
      <c r="EK202" s="103"/>
      <c r="EL202" s="103"/>
      <c r="EM202" s="103"/>
      <c r="EN202" s="103"/>
      <c r="EO202" s="103"/>
      <c r="EP202" s="103"/>
      <c r="EQ202" s="103"/>
      <c r="ER202" s="103"/>
      <c r="ES202" s="103"/>
      <c r="ET202" s="103"/>
      <c r="EU202" s="103"/>
      <c r="EV202" s="105"/>
      <c r="EW202" s="103"/>
      <c r="EX202" s="103"/>
      <c r="EY202" s="105"/>
      <c r="EZ202" s="103"/>
      <c r="FA202" s="109"/>
      <c r="FB202" s="105"/>
      <c r="FC202" s="105"/>
      <c r="FD202" s="105"/>
      <c r="FE202" s="103"/>
      <c r="FF202" s="109"/>
      <c r="FG202" s="105"/>
      <c r="FH202" s="105"/>
      <c r="FI202" s="105"/>
      <c r="FJ202" s="103"/>
      <c r="FK202" s="109"/>
      <c r="FL202" s="105"/>
      <c r="FM202" s="105"/>
      <c r="FN202" s="105"/>
      <c r="FO202" s="103"/>
      <c r="FP202" s="109"/>
      <c r="FQ202" s="105"/>
      <c r="FR202" s="105"/>
      <c r="FS202" s="105"/>
      <c r="FT202" s="103"/>
      <c r="FU202" s="109"/>
      <c r="FV202" s="105"/>
      <c r="FW202" s="105"/>
      <c r="FX202" s="105"/>
      <c r="GW202" s="100"/>
    </row>
    <row r="203" spans="135:205">
      <c r="EE203" s="103"/>
      <c r="EF203" s="103"/>
      <c r="EG203" s="103"/>
      <c r="EH203" s="103"/>
      <c r="EI203" s="103"/>
      <c r="EJ203" s="103"/>
      <c r="EK203" s="103"/>
      <c r="EL203" s="103"/>
      <c r="EM203" s="103"/>
      <c r="EN203" s="103"/>
      <c r="EO203" s="103"/>
      <c r="EP203" s="103"/>
      <c r="EQ203" s="103"/>
      <c r="ER203" s="103"/>
      <c r="ES203" s="103"/>
      <c r="ET203" s="103"/>
      <c r="EU203" s="103"/>
      <c r="EV203" s="105"/>
      <c r="EW203" s="103"/>
      <c r="EX203" s="103"/>
      <c r="EY203" s="105"/>
      <c r="EZ203" s="103"/>
      <c r="FA203" s="109"/>
      <c r="FB203" s="105"/>
      <c r="FC203" s="105"/>
      <c r="FD203" s="105"/>
      <c r="FE203" s="103"/>
      <c r="FF203" s="109"/>
      <c r="FG203" s="105"/>
      <c r="FH203" s="105"/>
      <c r="FI203" s="105"/>
      <c r="FJ203" s="103"/>
      <c r="FK203" s="109"/>
      <c r="FL203" s="105"/>
      <c r="FM203" s="105"/>
      <c r="FN203" s="105"/>
      <c r="FO203" s="103"/>
      <c r="FP203" s="109"/>
      <c r="FQ203" s="105"/>
      <c r="FR203" s="105"/>
      <c r="FS203" s="105"/>
      <c r="FT203" s="103"/>
      <c r="FU203" s="109"/>
      <c r="FV203" s="105"/>
      <c r="FW203" s="105"/>
      <c r="FX203" s="105"/>
      <c r="GW203" s="100"/>
    </row>
    <row r="204" spans="135:205">
      <c r="EE204" s="103"/>
      <c r="EF204" s="103"/>
      <c r="EG204" s="103"/>
      <c r="EH204" s="103"/>
      <c r="EI204" s="103"/>
      <c r="EJ204" s="103"/>
      <c r="EK204" s="103"/>
      <c r="EL204" s="103"/>
      <c r="EM204" s="103"/>
      <c r="EN204" s="103"/>
      <c r="EO204" s="103"/>
      <c r="EP204" s="103"/>
      <c r="EQ204" s="103"/>
      <c r="ER204" s="103"/>
      <c r="ES204" s="103"/>
      <c r="ET204" s="103"/>
      <c r="EU204" s="103"/>
      <c r="EV204" s="105"/>
      <c r="EW204" s="103"/>
      <c r="EX204" s="103"/>
      <c r="EY204" s="105"/>
      <c r="EZ204" s="103"/>
      <c r="FA204" s="109"/>
      <c r="FB204" s="105"/>
      <c r="FC204" s="105"/>
      <c r="FD204" s="105"/>
      <c r="FE204" s="103"/>
      <c r="FF204" s="109"/>
      <c r="FG204" s="105"/>
      <c r="FH204" s="105"/>
      <c r="FI204" s="105"/>
      <c r="FJ204" s="103"/>
      <c r="FK204" s="109"/>
      <c r="FL204" s="105"/>
      <c r="FM204" s="105"/>
      <c r="FN204" s="105"/>
      <c r="FO204" s="103"/>
      <c r="FP204" s="109"/>
      <c r="FQ204" s="105"/>
      <c r="FR204" s="105"/>
      <c r="FS204" s="105"/>
      <c r="FT204" s="103"/>
      <c r="FU204" s="109"/>
      <c r="FV204" s="105"/>
      <c r="FW204" s="105"/>
      <c r="FX204" s="105"/>
    </row>
    <row r="205" spans="135:205">
      <c r="EE205" s="103"/>
      <c r="EF205" s="103"/>
      <c r="EG205" s="103"/>
      <c r="EH205" s="103"/>
      <c r="EI205" s="103"/>
      <c r="EJ205" s="103"/>
      <c r="EK205" s="103"/>
      <c r="EL205" s="103"/>
      <c r="EM205" s="103"/>
      <c r="EN205" s="103"/>
      <c r="EO205" s="103"/>
      <c r="EP205" s="103"/>
      <c r="EQ205" s="103"/>
      <c r="ER205" s="103"/>
      <c r="ES205" s="103"/>
      <c r="ET205" s="103"/>
      <c r="EU205" s="103"/>
      <c r="EV205" s="105"/>
      <c r="EW205" s="103"/>
      <c r="EX205" s="103"/>
      <c r="EY205" s="105"/>
      <c r="EZ205" s="103"/>
      <c r="FA205" s="109"/>
      <c r="FB205" s="105"/>
      <c r="FC205" s="105"/>
      <c r="FD205" s="105"/>
      <c r="FE205" s="103"/>
      <c r="FF205" s="109"/>
      <c r="FG205" s="105"/>
      <c r="FH205" s="105"/>
      <c r="FI205" s="105"/>
      <c r="FJ205" s="103"/>
      <c r="FK205" s="109"/>
      <c r="FL205" s="105"/>
      <c r="FM205" s="105"/>
      <c r="FN205" s="105"/>
      <c r="FO205" s="103"/>
      <c r="FP205" s="109"/>
      <c r="FQ205" s="105"/>
      <c r="FR205" s="105"/>
      <c r="FS205" s="105"/>
      <c r="FT205" s="103"/>
      <c r="FU205" s="109"/>
      <c r="FV205" s="105"/>
      <c r="FW205" s="105"/>
      <c r="FX205" s="105"/>
    </row>
    <row r="206" spans="135:205">
      <c r="EE206" s="103"/>
      <c r="EF206" s="103"/>
      <c r="EG206" s="103"/>
      <c r="EH206" s="103"/>
      <c r="EI206" s="103"/>
      <c r="EJ206" s="103"/>
      <c r="EK206" s="103"/>
      <c r="EL206" s="103"/>
      <c r="EM206" s="103"/>
      <c r="EN206" s="103"/>
      <c r="EO206" s="103"/>
      <c r="EP206" s="103"/>
      <c r="EQ206" s="103"/>
      <c r="ER206" s="103"/>
      <c r="ES206" s="103"/>
      <c r="ET206" s="103"/>
      <c r="EU206" s="103"/>
      <c r="EV206" s="105"/>
      <c r="EW206" s="103"/>
      <c r="EX206" s="103"/>
      <c r="EY206" s="105"/>
      <c r="EZ206" s="103"/>
      <c r="FA206" s="109"/>
      <c r="FB206" s="105"/>
      <c r="FC206" s="105"/>
      <c r="FD206" s="105"/>
      <c r="FE206" s="103"/>
      <c r="FF206" s="109"/>
      <c r="FG206" s="105"/>
      <c r="FH206" s="105"/>
      <c r="FI206" s="105"/>
      <c r="FJ206" s="103"/>
      <c r="FK206" s="109"/>
      <c r="FL206" s="105"/>
      <c r="FM206" s="105"/>
      <c r="FN206" s="105"/>
      <c r="FO206" s="103"/>
      <c r="FP206" s="109"/>
      <c r="FQ206" s="105"/>
      <c r="FR206" s="105"/>
      <c r="FS206" s="105"/>
      <c r="FT206" s="103"/>
      <c r="FU206" s="109"/>
      <c r="FV206" s="105"/>
      <c r="FW206" s="105"/>
      <c r="FX206" s="105"/>
    </row>
    <row r="207" spans="135:205">
      <c r="EE207" s="103"/>
      <c r="EF207" s="103"/>
      <c r="EG207" s="103"/>
      <c r="EH207" s="103"/>
      <c r="EI207" s="103"/>
      <c r="EJ207" s="103"/>
      <c r="EK207" s="103"/>
      <c r="EL207" s="103"/>
      <c r="EM207" s="103"/>
      <c r="EN207" s="103"/>
      <c r="EO207" s="103"/>
      <c r="EP207" s="103"/>
      <c r="EQ207" s="103"/>
      <c r="ER207" s="103"/>
      <c r="ES207" s="103"/>
      <c r="ET207" s="103"/>
      <c r="EU207" s="103"/>
      <c r="EV207" s="105"/>
      <c r="EW207" s="103"/>
      <c r="EX207" s="103"/>
      <c r="EY207" s="105"/>
      <c r="EZ207" s="103"/>
      <c r="FA207" s="109"/>
      <c r="FB207" s="105"/>
      <c r="FC207" s="105"/>
      <c r="FD207" s="105"/>
      <c r="FE207" s="103"/>
      <c r="FF207" s="109"/>
      <c r="FG207" s="105"/>
      <c r="FH207" s="105"/>
      <c r="FI207" s="105"/>
      <c r="FJ207" s="103"/>
      <c r="FK207" s="109"/>
      <c r="FL207" s="105"/>
      <c r="FM207" s="105"/>
      <c r="FN207" s="105"/>
      <c r="FO207" s="103"/>
      <c r="FP207" s="109"/>
      <c r="FQ207" s="105"/>
      <c r="FR207" s="105"/>
      <c r="FS207" s="105"/>
      <c r="FT207" s="103"/>
      <c r="FU207" s="109"/>
      <c r="FV207" s="105"/>
      <c r="FW207" s="105"/>
      <c r="FX207" s="105"/>
    </row>
    <row r="208" spans="135:205">
      <c r="EE208" s="103"/>
      <c r="EF208" s="103"/>
      <c r="EG208" s="103"/>
      <c r="EH208" s="103"/>
      <c r="EI208" s="103"/>
      <c r="EJ208" s="103"/>
      <c r="EK208" s="103"/>
      <c r="EL208" s="103"/>
      <c r="EM208" s="103"/>
      <c r="EN208" s="103"/>
      <c r="EO208" s="103"/>
      <c r="EP208" s="103"/>
      <c r="EQ208" s="103"/>
      <c r="ER208" s="103"/>
      <c r="ES208" s="103"/>
      <c r="ET208" s="103"/>
      <c r="EU208" s="103"/>
      <c r="EV208" s="105"/>
      <c r="EW208" s="103"/>
      <c r="EX208" s="103"/>
      <c r="EY208" s="105"/>
      <c r="EZ208" s="103"/>
      <c r="FA208" s="109"/>
      <c r="FB208" s="105"/>
      <c r="FC208" s="105"/>
      <c r="FD208" s="105"/>
      <c r="FE208" s="103"/>
      <c r="FF208" s="109"/>
      <c r="FG208" s="105"/>
      <c r="FH208" s="105"/>
      <c r="FI208" s="105"/>
      <c r="FJ208" s="103"/>
      <c r="FK208" s="109"/>
      <c r="FL208" s="105"/>
      <c r="FM208" s="105"/>
      <c r="FN208" s="105"/>
      <c r="FO208" s="103"/>
      <c r="FP208" s="109"/>
      <c r="FQ208" s="105"/>
      <c r="FR208" s="105"/>
      <c r="FS208" s="105"/>
      <c r="FT208" s="103"/>
      <c r="FU208" s="109"/>
      <c r="FV208" s="105"/>
      <c r="FW208" s="105"/>
      <c r="FX208" s="105"/>
    </row>
    <row r="209" spans="135:180">
      <c r="EE209" s="103"/>
      <c r="EF209" s="103"/>
      <c r="EG209" s="103"/>
      <c r="EH209" s="103"/>
      <c r="EI209" s="103"/>
      <c r="EJ209" s="103"/>
      <c r="EK209" s="103"/>
      <c r="EL209" s="103"/>
      <c r="EM209" s="103"/>
      <c r="EN209" s="103"/>
      <c r="EO209" s="103"/>
      <c r="EP209" s="103"/>
      <c r="EQ209" s="103"/>
      <c r="ER209" s="103"/>
      <c r="ES209" s="103"/>
      <c r="ET209" s="103"/>
      <c r="EU209" s="103"/>
      <c r="EV209" s="105"/>
      <c r="EW209" s="103"/>
      <c r="EX209" s="103"/>
      <c r="EY209" s="105"/>
      <c r="EZ209" s="103"/>
      <c r="FA209" s="109"/>
      <c r="FB209" s="105"/>
      <c r="FC209" s="105"/>
      <c r="FD209" s="105"/>
      <c r="FE209" s="103"/>
      <c r="FF209" s="109"/>
      <c r="FG209" s="105"/>
      <c r="FH209" s="105"/>
      <c r="FI209" s="105"/>
      <c r="FJ209" s="103"/>
      <c r="FK209" s="109"/>
      <c r="FL209" s="105"/>
      <c r="FM209" s="105"/>
      <c r="FN209" s="105"/>
      <c r="FO209" s="103"/>
      <c r="FP209" s="109"/>
      <c r="FQ209" s="105"/>
      <c r="FR209" s="105"/>
      <c r="FS209" s="105"/>
      <c r="FT209" s="103"/>
      <c r="FU209" s="109"/>
      <c r="FV209" s="105"/>
      <c r="FW209" s="105"/>
      <c r="FX209" s="105"/>
    </row>
    <row r="210" spans="135:180">
      <c r="EE210" s="103"/>
      <c r="EF210" s="103"/>
      <c r="EG210" s="103"/>
      <c r="EH210" s="103"/>
      <c r="EI210" s="103"/>
      <c r="EJ210" s="103"/>
      <c r="EK210" s="103"/>
      <c r="EL210" s="103"/>
      <c r="EM210" s="103"/>
      <c r="EN210" s="103"/>
      <c r="EO210" s="103"/>
      <c r="EP210" s="103"/>
      <c r="EQ210" s="103"/>
      <c r="ER210" s="103"/>
      <c r="ES210" s="103"/>
      <c r="ET210" s="103"/>
      <c r="EU210" s="103"/>
      <c r="EV210" s="105"/>
      <c r="EW210" s="103"/>
      <c r="EX210" s="103"/>
      <c r="EY210" s="105"/>
      <c r="EZ210" s="103"/>
      <c r="FA210" s="109"/>
      <c r="FB210" s="105"/>
      <c r="FC210" s="105"/>
      <c r="FD210" s="105"/>
      <c r="FE210" s="103"/>
      <c r="FF210" s="109"/>
      <c r="FG210" s="105"/>
      <c r="FH210" s="105"/>
      <c r="FI210" s="105"/>
      <c r="FJ210" s="103"/>
      <c r="FK210" s="109"/>
      <c r="FL210" s="105"/>
      <c r="FM210" s="105"/>
      <c r="FN210" s="105"/>
      <c r="FO210" s="103"/>
      <c r="FP210" s="109"/>
      <c r="FQ210" s="105"/>
      <c r="FR210" s="105"/>
      <c r="FS210" s="105"/>
      <c r="FT210" s="103"/>
      <c r="FU210" s="109"/>
      <c r="FV210" s="105"/>
      <c r="FW210" s="105"/>
      <c r="FX210" s="105"/>
    </row>
    <row r="211" spans="135:180">
      <c r="EE211" s="103"/>
      <c r="EF211" s="103"/>
      <c r="EG211" s="103"/>
      <c r="EH211" s="103"/>
      <c r="EI211" s="103"/>
      <c r="EJ211" s="103"/>
      <c r="EK211" s="103"/>
      <c r="EL211" s="103"/>
      <c r="EM211" s="103"/>
      <c r="EN211" s="103"/>
      <c r="EO211" s="103"/>
      <c r="EP211" s="103"/>
      <c r="EQ211" s="103"/>
      <c r="ER211" s="103"/>
      <c r="ES211" s="103"/>
      <c r="ET211" s="103"/>
      <c r="EU211" s="103"/>
      <c r="EV211" s="105"/>
      <c r="EW211" s="103"/>
      <c r="EX211" s="103"/>
      <c r="EY211" s="105"/>
      <c r="EZ211" s="103"/>
      <c r="FA211" s="109"/>
      <c r="FB211" s="105"/>
      <c r="FC211" s="105"/>
      <c r="FD211" s="105"/>
      <c r="FE211" s="103"/>
      <c r="FF211" s="109"/>
      <c r="FG211" s="105"/>
      <c r="FH211" s="105"/>
      <c r="FI211" s="105"/>
      <c r="FJ211" s="103"/>
      <c r="FK211" s="109"/>
      <c r="FL211" s="105"/>
      <c r="FM211" s="105"/>
      <c r="FN211" s="105"/>
      <c r="FO211" s="103"/>
      <c r="FP211" s="109"/>
      <c r="FQ211" s="105"/>
      <c r="FR211" s="105"/>
      <c r="FS211" s="105"/>
      <c r="FT211" s="103"/>
      <c r="FU211" s="109"/>
      <c r="FV211" s="105"/>
      <c r="FW211" s="105"/>
      <c r="FX211" s="105"/>
    </row>
    <row r="212" spans="135:180">
      <c r="EE212" s="103"/>
      <c r="EF212" s="103"/>
      <c r="EG212" s="103"/>
      <c r="EH212" s="103"/>
      <c r="EI212" s="103"/>
      <c r="EJ212" s="103"/>
      <c r="EK212" s="103"/>
      <c r="EL212" s="103"/>
      <c r="EM212" s="103"/>
      <c r="EN212" s="103"/>
      <c r="EO212" s="103"/>
      <c r="EP212" s="103"/>
      <c r="EQ212" s="103"/>
      <c r="ER212" s="103"/>
      <c r="ES212" s="103"/>
      <c r="ET212" s="103"/>
      <c r="EU212" s="103"/>
      <c r="EV212" s="105"/>
      <c r="EW212" s="103"/>
      <c r="EX212" s="103"/>
      <c r="EY212" s="105"/>
      <c r="EZ212" s="103"/>
      <c r="FA212" s="109"/>
      <c r="FB212" s="105"/>
      <c r="FC212" s="105"/>
      <c r="FD212" s="105"/>
      <c r="FE212" s="103"/>
      <c r="FF212" s="109"/>
      <c r="FG212" s="105"/>
      <c r="FH212" s="105"/>
      <c r="FI212" s="105"/>
      <c r="FJ212" s="103"/>
      <c r="FK212" s="109"/>
      <c r="FL212" s="105"/>
      <c r="FM212" s="105"/>
      <c r="FN212" s="105"/>
      <c r="FO212" s="103"/>
      <c r="FP212" s="109"/>
      <c r="FQ212" s="105"/>
      <c r="FR212" s="105"/>
      <c r="FS212" s="105"/>
      <c r="FT212" s="103"/>
      <c r="FU212" s="109"/>
      <c r="FV212" s="105"/>
      <c r="FW212" s="105"/>
      <c r="FX212" s="105"/>
    </row>
    <row r="213" spans="135:180">
      <c r="EE213" s="103"/>
      <c r="EF213" s="103"/>
      <c r="EG213" s="103"/>
      <c r="EH213" s="103"/>
      <c r="EI213" s="103"/>
      <c r="EJ213" s="103"/>
      <c r="EK213" s="103"/>
      <c r="EL213" s="103"/>
      <c r="EM213" s="103"/>
      <c r="EN213" s="103"/>
      <c r="EO213" s="103"/>
      <c r="EP213" s="103"/>
      <c r="EQ213" s="103"/>
      <c r="ER213" s="103"/>
      <c r="ES213" s="103"/>
      <c r="ET213" s="103"/>
      <c r="EU213" s="103"/>
      <c r="EV213" s="105"/>
      <c r="EW213" s="103"/>
      <c r="EX213" s="103"/>
      <c r="EY213" s="105"/>
      <c r="EZ213" s="103"/>
      <c r="FA213" s="109"/>
      <c r="FB213" s="105"/>
      <c r="FC213" s="105"/>
      <c r="FD213" s="105"/>
      <c r="FE213" s="103"/>
      <c r="FF213" s="109"/>
      <c r="FG213" s="105"/>
      <c r="FH213" s="105"/>
      <c r="FI213" s="105"/>
      <c r="FJ213" s="103"/>
      <c r="FK213" s="109"/>
      <c r="FL213" s="105"/>
      <c r="FM213" s="105"/>
      <c r="FN213" s="105"/>
      <c r="FO213" s="103"/>
      <c r="FP213" s="109"/>
      <c r="FQ213" s="105"/>
      <c r="FR213" s="105"/>
      <c r="FS213" s="105"/>
      <c r="FT213" s="103"/>
      <c r="FU213" s="109"/>
      <c r="FV213" s="105"/>
      <c r="FW213" s="105"/>
      <c r="FX213" s="105"/>
    </row>
    <row r="214" spans="135:180">
      <c r="EE214" s="103"/>
      <c r="EF214" s="103"/>
      <c r="EG214" s="103"/>
      <c r="EH214" s="103"/>
      <c r="EI214" s="103"/>
      <c r="EJ214" s="103"/>
      <c r="EK214" s="103"/>
      <c r="EL214" s="103"/>
      <c r="EM214" s="103"/>
      <c r="EN214" s="103"/>
      <c r="EO214" s="103"/>
      <c r="EP214" s="103"/>
      <c r="EQ214" s="103"/>
      <c r="ER214" s="103"/>
      <c r="ES214" s="103"/>
      <c r="ET214" s="103"/>
      <c r="EU214" s="103"/>
      <c r="EV214" s="105"/>
      <c r="EW214" s="103"/>
      <c r="EX214" s="103"/>
      <c r="EY214" s="105"/>
      <c r="EZ214" s="103"/>
      <c r="FA214" s="109"/>
      <c r="FB214" s="105"/>
      <c r="FC214" s="105"/>
      <c r="FD214" s="105"/>
      <c r="FE214" s="103"/>
      <c r="FF214" s="109"/>
      <c r="FG214" s="105"/>
      <c r="FH214" s="105"/>
      <c r="FI214" s="105"/>
      <c r="FJ214" s="103"/>
      <c r="FK214" s="109"/>
      <c r="FL214" s="105"/>
      <c r="FM214" s="105"/>
      <c r="FN214" s="105"/>
      <c r="FO214" s="103"/>
      <c r="FP214" s="109"/>
      <c r="FQ214" s="105"/>
      <c r="FR214" s="105"/>
      <c r="FS214" s="105"/>
      <c r="FT214" s="103"/>
      <c r="FU214" s="109"/>
      <c r="FV214" s="105"/>
      <c r="FW214" s="105"/>
      <c r="FX214" s="105"/>
    </row>
    <row r="215" spans="135:180">
      <c r="EO215" s="103"/>
      <c r="EP215" s="103"/>
      <c r="EQ215" s="103"/>
      <c r="ER215" s="103"/>
      <c r="ES215" s="103"/>
      <c r="ET215" s="103"/>
      <c r="EU215" s="103"/>
      <c r="EV215" s="105"/>
      <c r="EW215" s="103"/>
      <c r="EX215" s="103"/>
      <c r="EY215" s="105"/>
      <c r="EZ215" s="103"/>
      <c r="FA215" s="109"/>
      <c r="FB215" s="105"/>
      <c r="FC215" s="105"/>
      <c r="FD215" s="105"/>
      <c r="FE215" s="103"/>
      <c r="FF215" s="109"/>
      <c r="FG215" s="105"/>
      <c r="FH215" s="105"/>
      <c r="FI215" s="105"/>
      <c r="FJ215" s="103"/>
      <c r="FK215" s="109"/>
      <c r="FL215" s="105"/>
      <c r="FM215" s="105"/>
      <c r="FN215" s="105"/>
      <c r="FO215" s="103"/>
      <c r="FP215" s="109"/>
      <c r="FQ215" s="105"/>
      <c r="FR215" s="105"/>
      <c r="FS215" s="105"/>
      <c r="FT215" s="103"/>
      <c r="FU215" s="109"/>
      <c r="FV215" s="105"/>
      <c r="FW215" s="105"/>
      <c r="FX215" s="105"/>
    </row>
    <row r="216" spans="135:180">
      <c r="ET216" s="103"/>
      <c r="EU216" s="103"/>
      <c r="EV216" s="105"/>
      <c r="EW216" s="103"/>
      <c r="EX216" s="103"/>
      <c r="EY216" s="105"/>
      <c r="EZ216" s="103"/>
      <c r="FA216" s="109"/>
      <c r="FB216" s="105"/>
      <c r="FC216" s="105"/>
      <c r="FD216" s="105"/>
      <c r="FE216" s="103"/>
      <c r="FF216" s="109"/>
      <c r="FG216" s="105"/>
      <c r="FH216" s="105"/>
      <c r="FI216" s="105"/>
      <c r="FJ216" s="103"/>
      <c r="FK216" s="109"/>
      <c r="FL216" s="105"/>
      <c r="FM216" s="105"/>
      <c r="FN216" s="105"/>
      <c r="FO216" s="103"/>
      <c r="FP216" s="109"/>
      <c r="FQ216" s="105"/>
      <c r="FR216" s="105"/>
      <c r="FS216" s="105"/>
      <c r="FT216" s="103"/>
      <c r="FU216" s="109"/>
      <c r="FV216" s="105"/>
      <c r="FW216" s="105"/>
      <c r="FX216" s="105"/>
    </row>
    <row r="217" spans="135:180">
      <c r="ET217" s="103"/>
      <c r="EU217" s="103"/>
      <c r="EV217" s="105"/>
      <c r="EW217" s="103"/>
      <c r="EX217" s="103"/>
      <c r="EY217" s="105"/>
      <c r="EZ217" s="103"/>
      <c r="FA217" s="109"/>
      <c r="FB217" s="105"/>
      <c r="FC217" s="105"/>
      <c r="FD217" s="105"/>
      <c r="FE217" s="103"/>
      <c r="FF217" s="109"/>
      <c r="FG217" s="105"/>
      <c r="FH217" s="105"/>
      <c r="FI217" s="105"/>
      <c r="FJ217" s="103"/>
      <c r="FK217" s="109"/>
      <c r="FL217" s="105"/>
      <c r="FM217" s="105"/>
      <c r="FN217" s="105"/>
      <c r="FO217" s="103"/>
      <c r="FP217" s="109"/>
      <c r="FQ217" s="105"/>
      <c r="FR217" s="105"/>
      <c r="FS217" s="105"/>
      <c r="FT217" s="103"/>
      <c r="FU217" s="109"/>
      <c r="FV217" s="105"/>
      <c r="FW217" s="105"/>
      <c r="FX217" s="105"/>
    </row>
    <row r="218" spans="135:180">
      <c r="ET218" s="103"/>
      <c r="FX218" s="105"/>
    </row>
    <row r="219" spans="135:180">
      <c r="ET219" s="103"/>
      <c r="FX219" s="105"/>
    </row>
    <row r="220" spans="135:180">
      <c r="ET220" s="103"/>
      <c r="FX220" s="105"/>
    </row>
    <row r="221" spans="135:180">
      <c r="ET221" s="103"/>
      <c r="FX221" s="105"/>
    </row>
    <row r="222" spans="135:180">
      <c r="ET222" s="103"/>
      <c r="FX222" s="105"/>
    </row>
    <row r="223" spans="135:180">
      <c r="ET223" s="103"/>
      <c r="FX223" s="105"/>
    </row>
    <row r="224" spans="135:180">
      <c r="ET224" s="103"/>
      <c r="FX224" s="105"/>
    </row>
    <row r="225" spans="150:180">
      <c r="ET225" s="103"/>
      <c r="FX225" s="105"/>
    </row>
    <row r="226" spans="150:180">
      <c r="FX226" s="105"/>
    </row>
    <row r="227" spans="150:180">
      <c r="FX227" s="105"/>
    </row>
    <row r="228" spans="150:180">
      <c r="FX228" s="105"/>
    </row>
    <row r="229" spans="150:180">
      <c r="FX229" s="105"/>
    </row>
  </sheetData>
  <mergeCells count="349">
    <mergeCell ref="A9:A11"/>
    <mergeCell ref="A12:A22"/>
    <mergeCell ref="A23:A40"/>
    <mergeCell ref="Z9:Z11"/>
    <mergeCell ref="Z12:Z22"/>
    <mergeCell ref="Z23:Z40"/>
    <mergeCell ref="AY9:AY11"/>
    <mergeCell ref="AY12:AY22"/>
    <mergeCell ref="AY23:AY40"/>
    <mergeCell ref="Z61:Z76"/>
    <mergeCell ref="Z77:Z85"/>
    <mergeCell ref="Z86:Z90"/>
    <mergeCell ref="Z91:Z92"/>
    <mergeCell ref="AY41:AY60"/>
    <mergeCell ref="AY61:AY76"/>
    <mergeCell ref="AY77:AY85"/>
    <mergeCell ref="IO6:IO7"/>
    <mergeCell ref="HY54:HY56"/>
    <mergeCell ref="HQ9:HQ16"/>
    <mergeCell ref="HQ17:HQ22"/>
    <mergeCell ref="HQ44:HQ47"/>
    <mergeCell ref="HQ48:HQ49"/>
    <mergeCell ref="HY7:HY10"/>
    <mergeCell ref="IN6:IN36"/>
    <mergeCell ref="IN60:IN63"/>
    <mergeCell ref="DX7:DX8"/>
    <mergeCell ref="DL8:DO8"/>
    <mergeCell ref="DQ8:DT8"/>
    <mergeCell ref="DP7:DT7"/>
    <mergeCell ref="DA29:DE30"/>
    <mergeCell ref="BZ29:BZ30"/>
    <mergeCell ref="HY14:HY15"/>
    <mergeCell ref="HI27:HK28"/>
    <mergeCell ref="EF26:EI26"/>
    <mergeCell ref="EA26:ED26"/>
    <mergeCell ref="CZ31:CZ32"/>
    <mergeCell ref="DZ23:ED24"/>
    <mergeCell ref="EE25:EI25"/>
    <mergeCell ref="DZ25:ED25"/>
    <mergeCell ref="HI15:HK16"/>
    <mergeCell ref="FN7:FN8"/>
    <mergeCell ref="DZ5:ED6"/>
    <mergeCell ref="EF8:EI8"/>
    <mergeCell ref="EA8:ED8"/>
    <mergeCell ref="EE5:EI6"/>
    <mergeCell ref="DZ7:ED7"/>
    <mergeCell ref="EE7:EI7"/>
    <mergeCell ref="FY13:FY23"/>
    <mergeCell ref="FD5:FH6"/>
    <mergeCell ref="FI5:FM6"/>
    <mergeCell ref="HB5:HD5"/>
    <mergeCell ref="FS5:FW6"/>
    <mergeCell ref="FT7:FW8"/>
    <mergeCell ref="HC6:HD6"/>
    <mergeCell ref="DG8:DJ8"/>
    <mergeCell ref="DF5:DJ6"/>
    <mergeCell ref="DF7:DJ7"/>
    <mergeCell ref="CM8:CP8"/>
    <mergeCell ref="BZ7:BZ8"/>
    <mergeCell ref="GH5:GL6"/>
    <mergeCell ref="GD7:GG8"/>
    <mergeCell ref="CR8:CU8"/>
    <mergeCell ref="IN3:IO4"/>
    <mergeCell ref="HE5:HG5"/>
    <mergeCell ref="HI5:HK6"/>
    <mergeCell ref="CB5:CF6"/>
    <mergeCell ref="CL5:CP6"/>
    <mergeCell ref="DB8:DE8"/>
    <mergeCell ref="CW5:CX8"/>
    <mergeCell ref="HQ6:HQ8"/>
    <mergeCell ref="DV3:DY4"/>
    <mergeCell ref="EU3:EX4"/>
    <mergeCell ref="FY3:GB4"/>
    <mergeCell ref="GX3:GY4"/>
    <mergeCell ref="HP3:HQ4"/>
    <mergeCell ref="HX3:HY4"/>
    <mergeCell ref="HM6:HN6"/>
    <mergeCell ref="HP6:HP47"/>
    <mergeCell ref="GY39:HA39"/>
    <mergeCell ref="HC40:HD40"/>
    <mergeCell ref="EU25:EU35"/>
    <mergeCell ref="BZ5:CA6"/>
    <mergeCell ref="BB7:BB8"/>
    <mergeCell ref="BH7:BL7"/>
    <mergeCell ref="BH5:BL6"/>
    <mergeCell ref="BC7:BG7"/>
    <mergeCell ref="CC8:CF8"/>
    <mergeCell ref="CA7:CA8"/>
    <mergeCell ref="BA7:BA8"/>
    <mergeCell ref="BA5:BB6"/>
    <mergeCell ref="AS7:AW7"/>
    <mergeCell ref="FY9:FY10"/>
    <mergeCell ref="EE23:EI24"/>
    <mergeCell ref="A3:E4"/>
    <mergeCell ref="AY3:BC4"/>
    <mergeCell ref="BX3:CA4"/>
    <mergeCell ref="C5:D6"/>
    <mergeCell ref="E5:I6"/>
    <mergeCell ref="O5:S6"/>
    <mergeCell ref="T5:X6"/>
    <mergeCell ref="C7:C8"/>
    <mergeCell ref="D7:D8"/>
    <mergeCell ref="E7:I7"/>
    <mergeCell ref="F8:I8"/>
    <mergeCell ref="P8:S8"/>
    <mergeCell ref="U8:X8"/>
    <mergeCell ref="J5:N6"/>
    <mergeCell ref="J7:N7"/>
    <mergeCell ref="K8:N8"/>
    <mergeCell ref="O7:S7"/>
    <mergeCell ref="AY5:AZ8"/>
    <mergeCell ref="BD8:BG8"/>
    <mergeCell ref="BI8:BL8"/>
    <mergeCell ref="BC5:BG6"/>
    <mergeCell ref="HL15:HN15"/>
    <mergeCell ref="HL5:HN5"/>
    <mergeCell ref="GZ6:HA6"/>
    <mergeCell ref="GC7:GC8"/>
    <mergeCell ref="FY5:FZ8"/>
    <mergeCell ref="GA5:GB6"/>
    <mergeCell ref="GC5:GG6"/>
    <mergeCell ref="HF6:HG6"/>
    <mergeCell ref="GM5:GQ6"/>
    <mergeCell ref="GY5:HA5"/>
    <mergeCell ref="GI7:GL8"/>
    <mergeCell ref="A5:B8"/>
    <mergeCell ref="CL7:CP7"/>
    <mergeCell ref="DY7:DY8"/>
    <mergeCell ref="DV5:DW8"/>
    <mergeCell ref="FD7:FD8"/>
    <mergeCell ref="FE7:FH8"/>
    <mergeCell ref="HQ85:HQ86"/>
    <mergeCell ref="HQ79:HQ80"/>
    <mergeCell ref="HY11:HY13"/>
    <mergeCell ref="HY79:HY80"/>
    <mergeCell ref="HM16:HN16"/>
    <mergeCell ref="FN5:FR6"/>
    <mergeCell ref="GN7:GQ8"/>
    <mergeCell ref="GB7:GB8"/>
    <mergeCell ref="FO7:FR8"/>
    <mergeCell ref="HM28:HN28"/>
    <mergeCell ref="HY60:HY64"/>
    <mergeCell ref="HX65:HX66"/>
    <mergeCell ref="HQ27:HQ28"/>
    <mergeCell ref="HQ29:HQ30"/>
    <mergeCell ref="HY36:HY37"/>
    <mergeCell ref="HY27:HY29"/>
    <mergeCell ref="HY25:HY26"/>
    <mergeCell ref="HQ76:HQ77"/>
    <mergeCell ref="HY65:HY66"/>
    <mergeCell ref="GS7:GV8"/>
    <mergeCell ref="A91:A92"/>
    <mergeCell ref="EU47:EU55"/>
    <mergeCell ref="FD60:FH60"/>
    <mergeCell ref="AY91:AY92"/>
    <mergeCell ref="HY22:HY24"/>
    <mergeCell ref="HY17:HY21"/>
    <mergeCell ref="CW42:CW45"/>
    <mergeCell ref="EU56:EU59"/>
    <mergeCell ref="HQ82:HQ84"/>
    <mergeCell ref="A86:A90"/>
    <mergeCell ref="AY86:AY90"/>
    <mergeCell ref="BX40:BX42"/>
    <mergeCell ref="CW46:CW47"/>
    <mergeCell ref="CW36:CW41"/>
    <mergeCell ref="GX39:GX40"/>
    <mergeCell ref="GZ40:HA40"/>
    <mergeCell ref="A77:A85"/>
    <mergeCell ref="A61:A76"/>
    <mergeCell ref="A41:A60"/>
    <mergeCell ref="HL27:HN27"/>
    <mergeCell ref="HY71:HY73"/>
    <mergeCell ref="HQ32:HQ39"/>
    <mergeCell ref="HQ23:HQ26"/>
    <mergeCell ref="IO27:IO29"/>
    <mergeCell ref="HY81:HY82"/>
    <mergeCell ref="HX77:HX84"/>
    <mergeCell ref="IO15:IO24"/>
    <mergeCell ref="IO10:IO14"/>
    <mergeCell ref="IO25:IO26"/>
    <mergeCell ref="HY68:HY69"/>
    <mergeCell ref="HY74:HY75"/>
    <mergeCell ref="HY30:HY33"/>
    <mergeCell ref="HY38:HY39"/>
    <mergeCell ref="HY40:HY41"/>
    <mergeCell ref="IF47:IF50"/>
    <mergeCell ref="IG47:IG50"/>
    <mergeCell ref="IN37:IN54"/>
    <mergeCell ref="HQ57:HQ58"/>
    <mergeCell ref="HQ40:HQ43"/>
    <mergeCell ref="IF6:IF10"/>
    <mergeCell ref="IG6:IG7"/>
    <mergeCell ref="IG9:IG10"/>
    <mergeCell ref="IN74:IN77"/>
    <mergeCell ref="HQ64:HQ68"/>
    <mergeCell ref="HQ52:HQ55"/>
    <mergeCell ref="HX67:HX73"/>
    <mergeCell ref="HP48:HP63"/>
    <mergeCell ref="HP64:HP86"/>
    <mergeCell ref="HX6:HX41"/>
    <mergeCell ref="HX54:HX64"/>
    <mergeCell ref="HX74:HX76"/>
    <mergeCell ref="HY77:HY78"/>
    <mergeCell ref="HQ69:HQ72"/>
    <mergeCell ref="IO55:IO56"/>
    <mergeCell ref="IN57:IN59"/>
    <mergeCell ref="IO57:IO59"/>
    <mergeCell ref="HY57:HY58"/>
    <mergeCell ref="IO61:IO62"/>
    <mergeCell ref="IO32:IO36"/>
    <mergeCell ref="HX42:HX53"/>
    <mergeCell ref="HY43:HY46"/>
    <mergeCell ref="HY49:HY51"/>
    <mergeCell ref="HY52:HY53"/>
    <mergeCell ref="HQ59:HQ63"/>
    <mergeCell ref="IF36:IF37"/>
    <mergeCell ref="IG36:IG37"/>
    <mergeCell ref="IF38:IF46"/>
    <mergeCell ref="IG38:IG40"/>
    <mergeCell ref="IG41:IG42"/>
    <mergeCell ref="IG43:IG44"/>
    <mergeCell ref="DA31:DE31"/>
    <mergeCell ref="DK31:DO31"/>
    <mergeCell ref="DL32:DO32"/>
    <mergeCell ref="DF29:DJ30"/>
    <mergeCell ref="DF31:DJ31"/>
    <mergeCell ref="CW33:CW35"/>
    <mergeCell ref="DB32:DE32"/>
    <mergeCell ref="DG32:DJ32"/>
    <mergeCell ref="CY31:CY32"/>
    <mergeCell ref="CW29:CX32"/>
    <mergeCell ref="CY29:CZ30"/>
    <mergeCell ref="CW12:CW17"/>
    <mergeCell ref="BX13:BX17"/>
    <mergeCell ref="DV13:DV14"/>
    <mergeCell ref="DV27:DV28"/>
    <mergeCell ref="DV21:DY22"/>
    <mergeCell ref="DV23:DW26"/>
    <mergeCell ref="DX23:DY24"/>
    <mergeCell ref="DK29:DO30"/>
    <mergeCell ref="BX10:BX12"/>
    <mergeCell ref="CW9:CW11"/>
    <mergeCell ref="CL27:CP28"/>
    <mergeCell ref="CW22:CW23"/>
    <mergeCell ref="CW18:CW21"/>
    <mergeCell ref="DY25:DY26"/>
    <mergeCell ref="DV10:DV12"/>
    <mergeCell ref="DX25:DX26"/>
    <mergeCell ref="BZ27:CA28"/>
    <mergeCell ref="CB27:CF28"/>
    <mergeCell ref="CC30:CF30"/>
    <mergeCell ref="CM30:CP30"/>
    <mergeCell ref="CB29:CF29"/>
    <mergeCell ref="CL29:CP29"/>
    <mergeCell ref="CG27:CK28"/>
    <mergeCell ref="CA29:CA30"/>
    <mergeCell ref="GX37:GY38"/>
    <mergeCell ref="EU36:EU46"/>
    <mergeCell ref="FI7:FI8"/>
    <mergeCell ref="EU11:EU17"/>
    <mergeCell ref="FY11:FY12"/>
    <mergeCell ref="HB39:HD39"/>
    <mergeCell ref="GH7:GH8"/>
    <mergeCell ref="GR5:GV6"/>
    <mergeCell ref="GR7:GR8"/>
    <mergeCell ref="GA7:GA8"/>
    <mergeCell ref="GM7:GM8"/>
    <mergeCell ref="FS7:FS8"/>
    <mergeCell ref="EU5:EV8"/>
    <mergeCell ref="EW5:EX6"/>
    <mergeCell ref="EX7:EX8"/>
    <mergeCell ref="EY7:EY8"/>
    <mergeCell ref="FJ7:FM8"/>
    <mergeCell ref="EW7:EW8"/>
    <mergeCell ref="GX5:GX6"/>
    <mergeCell ref="EU18:EU24"/>
    <mergeCell ref="FY24:FY27"/>
    <mergeCell ref="FY28:FY30"/>
    <mergeCell ref="AD5:AH6"/>
    <mergeCell ref="AD7:AH7"/>
    <mergeCell ref="AE8:AH8"/>
    <mergeCell ref="T7:X7"/>
    <mergeCell ref="Z41:Z60"/>
    <mergeCell ref="CG29:CK29"/>
    <mergeCell ref="CH30:CK30"/>
    <mergeCell ref="BX35:BX39"/>
    <mergeCell ref="BX27:BY30"/>
    <mergeCell ref="AT8:AW8"/>
    <mergeCell ref="AJ8:AM8"/>
    <mergeCell ref="CG5:CK6"/>
    <mergeCell ref="CG7:CK7"/>
    <mergeCell ref="CH8:CK8"/>
    <mergeCell ref="BX32:BX34"/>
    <mergeCell ref="BX18:BX20"/>
    <mergeCell ref="AI5:AM6"/>
    <mergeCell ref="AI7:AM7"/>
    <mergeCell ref="AN7:AR7"/>
    <mergeCell ref="AO8:AR8"/>
    <mergeCell ref="BX5:BY8"/>
    <mergeCell ref="CB7:CF7"/>
    <mergeCell ref="AS5:AW6"/>
    <mergeCell ref="AN5:AR6"/>
    <mergeCell ref="IF3:IG4"/>
    <mergeCell ref="Z3:AD4"/>
    <mergeCell ref="Z5:AA8"/>
    <mergeCell ref="AB5:AC6"/>
    <mergeCell ref="AB7:AB8"/>
    <mergeCell ref="AC7:AC8"/>
    <mergeCell ref="FO4:FR4"/>
    <mergeCell ref="EY5:FC6"/>
    <mergeCell ref="DX5:DY6"/>
    <mergeCell ref="EZ7:FC8"/>
    <mergeCell ref="CW3:CZ4"/>
    <mergeCell ref="CY7:CY8"/>
    <mergeCell ref="CZ7:CZ8"/>
    <mergeCell ref="DA7:DE7"/>
    <mergeCell ref="DK5:DO6"/>
    <mergeCell ref="DP5:DT6"/>
    <mergeCell ref="CQ7:CU7"/>
    <mergeCell ref="CQ5:CU6"/>
    <mergeCell ref="DK7:DO7"/>
    <mergeCell ref="CY5:CZ6"/>
    <mergeCell ref="DA5:DE6"/>
    <mergeCell ref="EJ5:EN6"/>
    <mergeCell ref="EJ7:EN7"/>
    <mergeCell ref="EK8:EN8"/>
    <mergeCell ref="IP74:IQ74"/>
    <mergeCell ref="IP75:IQ75"/>
    <mergeCell ref="IP76:IQ76"/>
    <mergeCell ref="IP77:IQ77"/>
    <mergeCell ref="IP78:IQ78"/>
    <mergeCell ref="IP79:IQ79"/>
    <mergeCell ref="IP73:IQ73"/>
    <mergeCell ref="IF14:IF18"/>
    <mergeCell ref="IF21:IF26"/>
    <mergeCell ref="IG22:IG25"/>
    <mergeCell ref="IF27:IF28"/>
    <mergeCell ref="IG27:IG28"/>
    <mergeCell ref="IF29:IF30"/>
    <mergeCell ref="IG29:IG30"/>
    <mergeCell ref="IF31:IF35"/>
    <mergeCell ref="IG32:IG33"/>
    <mergeCell ref="IG34:IG35"/>
    <mergeCell ref="IN71:IO72"/>
    <mergeCell ref="IO38:IO44"/>
    <mergeCell ref="IO46:IO47"/>
    <mergeCell ref="IO49:IO52"/>
    <mergeCell ref="IO53:IO54"/>
    <mergeCell ref="IN55:IN56"/>
  </mergeCells>
  <phoneticPr fontId="8"/>
  <conditionalFormatting sqref="HI7:HN8 GX7:HG31 FZ9:GV30 EV9:FW59 B9:X92 AA9:AW92 AZ9:BL92 BY31:CP43 GX41:HD63">
    <cfRule type="expression" dxfId="5" priority="5">
      <formula>MOD(ROW(),2)=1</formula>
    </cfRule>
  </conditionalFormatting>
  <conditionalFormatting sqref="HI17:HN20">
    <cfRule type="expression" dxfId="4" priority="60">
      <formula>MOD(ROW(),2)=1</formula>
    </cfRule>
  </conditionalFormatting>
  <conditionalFormatting sqref="HI29:HN31">
    <cfRule type="expression" dxfId="3" priority="9">
      <formula>MOD(ROW(),2)=1</formula>
    </cfRule>
  </conditionalFormatting>
  <conditionalFormatting sqref="HZ6:ID85 HR6:HV86 CX33:DO47">
    <cfRule type="expression" dxfId="2" priority="4">
      <formula>MOD(ROW(),2)=1</formula>
    </cfRule>
  </conditionalFormatting>
  <conditionalFormatting sqref="IH6:IL50 BY9:CU21 CX9:DT23 IP74:IP79 IR74:IT79">
    <cfRule type="expression" dxfId="1" priority="157">
      <formula>MOD(ROW(),2)=1</formula>
    </cfRule>
  </conditionalFormatting>
  <conditionalFormatting sqref="IP6:IT63 DW9:EN14 DW27:EI28">
    <cfRule type="expression" dxfId="0" priority="8">
      <formula>MOD(ROW(),2)=1</formula>
    </cfRule>
  </conditionalFormatting>
  <printOptions horizontalCentered="1" verticalCentered="1"/>
  <pageMargins left="0" right="0" top="0" bottom="0" header="0" footer="0.19685039370078741"/>
  <pageSetup paperSize="9" scale="25" orientation="portrait" horizontalDpi="1200" verticalDpi="1200" r:id="rId1"/>
  <headerFooter scaleWithDoc="0" alignWithMargins="0">
    <oddFooter>&amp;C&amp;G&amp;R&amp;6&amp;A</oddFooter>
  </headerFooter>
  <colBreaks count="12" manualBreakCount="12">
    <brk id="25" max="98" man="1"/>
    <brk id="50" max="1048575" man="1"/>
    <brk id="75" max="98" man="1"/>
    <brk id="100" max="98" man="1"/>
    <brk id="125" max="98" man="1"/>
    <brk id="150" max="98" man="1"/>
    <brk id="180" max="98" man="1"/>
    <brk id="205" max="1048575" man="1"/>
    <brk id="223" max="1048575" man="1"/>
    <brk id="231" max="98" man="1"/>
    <brk id="239" max="98" man="1"/>
    <brk id="247"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e2196a-f95a-4ce9-a5d1-0ad1e2957685" xsi:nil="true"/>
    <lcf76f155ced4ddcb4097134ff3c332f xmlns="48a8e863-e523-4953-aa7d-148b48b2fbb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00D16D6A04CEF41BA9EE22FFABAB2F3" ma:contentTypeVersion="16" ma:contentTypeDescription="新しいドキュメントを作成します。" ma:contentTypeScope="" ma:versionID="a1f40befe20ffba3df9c794888c4ec20">
  <xsd:schema xmlns:xsd="http://www.w3.org/2001/XMLSchema" xmlns:xs="http://www.w3.org/2001/XMLSchema" xmlns:p="http://schemas.microsoft.com/office/2006/metadata/properties" xmlns:ns2="48a8e863-e523-4953-aa7d-148b48b2fbb1" xmlns:ns3="ede2196a-f95a-4ce9-a5d1-0ad1e2957685" targetNamespace="http://schemas.microsoft.com/office/2006/metadata/properties" ma:root="true" ma:fieldsID="4a31ed585507cc500fe521a6151b0c79" ns2:_="" ns3:_="">
    <xsd:import namespace="48a8e863-e523-4953-aa7d-148b48b2fbb1"/>
    <xsd:import namespace="ede2196a-f95a-4ce9-a5d1-0ad1e29576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a8e863-e523-4953-aa7d-148b48b2fb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5a26052-1bf0-409f-8a84-82be1c828a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e2196a-f95a-4ce9-a5d1-0ad1e29576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8acdda6-ce6e-4ebf-9ae8-48e62a00d48a}" ma:internalName="TaxCatchAll" ma:showField="CatchAllData" ma:web="c5e53818-ffcf-42b6-996b-2c95eeb7c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618CE1-B412-4D0F-9D11-116126921F85}">
  <ds:schemaRefs>
    <ds:schemaRef ds:uri="http://schemas.microsoft.com/office/2006/metadata/properties"/>
    <ds:schemaRef ds:uri="http://schemas.microsoft.com/office/infopath/2007/PartnerControls"/>
    <ds:schemaRef ds:uri="ede2196a-f95a-4ce9-a5d1-0ad1e2957685"/>
    <ds:schemaRef ds:uri="48a8e863-e523-4953-aa7d-148b48b2fbb1"/>
  </ds:schemaRefs>
</ds:datastoreItem>
</file>

<file path=customXml/itemProps2.xml><?xml version="1.0" encoding="utf-8"?>
<ds:datastoreItem xmlns:ds="http://schemas.openxmlformats.org/officeDocument/2006/customXml" ds:itemID="{163D2980-644A-4B2D-A138-8DD8E6B00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a8e863-e523-4953-aa7d-148b48b2fbb1"/>
    <ds:schemaRef ds:uri="ede2196a-f95a-4ce9-a5d1-0ad1e29576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9443DA-995B-4FE0-A8BF-7FE5FD5E1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vt:lpstr>
      <vt:lpstr>全国標準卸価格表</vt:lpstr>
      <vt:lpstr>ALからV9引っ張る</vt:lpstr>
      <vt:lpstr>地区標準卸価格表</vt:lpstr>
      <vt:lpstr>ユーザー別卸価格表</vt:lpstr>
      <vt:lpstr>消費税込みﾕｰｻﾞｰ別小売(卸)価格試算</vt:lpstr>
      <vt:lpstr>ALからV9引っ張る!Print_Area</vt:lpstr>
      <vt:lpstr>ユーザー別卸価格表!Print_Area</vt:lpstr>
      <vt:lpstr>'消費税込みﾕｰｻﾞｰ別小売(卸)価格試算'!Print_Area</vt:lpstr>
      <vt:lpstr>全国標準卸価格表!Print_Area</vt:lpstr>
      <vt:lpstr>地区標準卸価格表!Print_Area</vt:lpstr>
      <vt:lpstr>入力!Print_Area</vt:lpstr>
    </vt:vector>
  </TitlesOfParts>
  <Company>日本グッドイヤ－(株)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伊東典子</dc:creator>
  <cp:lastModifiedBy>小池 直樹</cp:lastModifiedBy>
  <cp:lastPrinted>2025-06-26T06:08:28Z</cp:lastPrinted>
  <dcterms:created xsi:type="dcterms:W3CDTF">2000-01-14T06:16:53Z</dcterms:created>
  <dcterms:modified xsi:type="dcterms:W3CDTF">2025-08-05T22:45:21Z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0x010100400D16D6A04CEF41BA9EE22FFABAB2F3</vt:lpwstr>
  </property>
</Properties>
</file>